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OUL-DY\Desktop\"/>
    </mc:Choice>
  </mc:AlternateContent>
  <bookViews>
    <workbookView xWindow="0" yWindow="0" windowWidth="28770" windowHeight="12090" activeTab="2"/>
  </bookViews>
  <sheets>
    <sheet name="건슬 딜 데이터" sheetId="1" r:id="rId1"/>
    <sheet name="건슬 딜 분석" sheetId="3" r:id="rId2"/>
    <sheet name="호크 딜 데이터" sheetId="4" r:id="rId3"/>
    <sheet name="호크 딜 분석" sheetId="5" r:id="rId4"/>
    <sheet name="건홐 딜량차이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4" l="1"/>
  <c r="V15" i="4" s="1"/>
  <c r="O15" i="4"/>
  <c r="P15" i="4"/>
  <c r="Q15" i="4"/>
  <c r="R15" i="4"/>
  <c r="S15" i="4"/>
  <c r="T15" i="4"/>
  <c r="U15" i="4"/>
  <c r="N15" i="4"/>
  <c r="G41" i="4"/>
  <c r="W1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5" i="6" s="1"/>
  <c r="B36" i="3"/>
  <c r="B37" i="3"/>
  <c r="B38" i="3"/>
  <c r="B38" i="6" s="1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4" i="6" s="1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C412" i="3"/>
  <c r="B20" i="6"/>
  <c r="B21" i="6"/>
  <c r="B22" i="6"/>
  <c r="B23" i="6"/>
  <c r="B48" i="6"/>
  <c r="B56" i="6"/>
  <c r="B82" i="6"/>
  <c r="B83" i="6"/>
  <c r="B84" i="6"/>
  <c r="B3" i="5"/>
  <c r="B3" i="6" s="1"/>
  <c r="C3" i="5"/>
  <c r="B4" i="5"/>
  <c r="B4" i="6" s="1"/>
  <c r="C4" i="5"/>
  <c r="B5" i="5"/>
  <c r="B5" i="6" s="1"/>
  <c r="C5" i="5"/>
  <c r="B6" i="5"/>
  <c r="B6" i="6" s="1"/>
  <c r="C6" i="5"/>
  <c r="B7" i="5"/>
  <c r="B7" i="6" s="1"/>
  <c r="C7" i="5"/>
  <c r="B8" i="5"/>
  <c r="B8" i="6" s="1"/>
  <c r="C8" i="5"/>
  <c r="B9" i="5"/>
  <c r="B9" i="6" s="1"/>
  <c r="C9" i="5"/>
  <c r="B10" i="5"/>
  <c r="B10" i="6" s="1"/>
  <c r="C10" i="5"/>
  <c r="B11" i="5"/>
  <c r="B11" i="6" s="1"/>
  <c r="C11" i="5"/>
  <c r="B12" i="5"/>
  <c r="B12" i="6" s="1"/>
  <c r="C12" i="5"/>
  <c r="B13" i="5"/>
  <c r="B13" i="6" s="1"/>
  <c r="C13" i="5"/>
  <c r="B14" i="5"/>
  <c r="B14" i="6" s="1"/>
  <c r="C14" i="5"/>
  <c r="B15" i="5"/>
  <c r="B15" i="6" s="1"/>
  <c r="C15" i="5"/>
  <c r="B16" i="5"/>
  <c r="B16" i="6" s="1"/>
  <c r="C16" i="5"/>
  <c r="B17" i="5"/>
  <c r="B17" i="6" s="1"/>
  <c r="C17" i="5"/>
  <c r="B18" i="5"/>
  <c r="B18" i="6" s="1"/>
  <c r="C18" i="5"/>
  <c r="B19" i="5"/>
  <c r="B19" i="6" s="1"/>
  <c r="C19" i="5"/>
  <c r="B20" i="5"/>
  <c r="C20" i="5"/>
  <c r="B21" i="5"/>
  <c r="C21" i="5"/>
  <c r="B22" i="5"/>
  <c r="C22" i="5"/>
  <c r="B23" i="5"/>
  <c r="C23" i="5"/>
  <c r="B24" i="5"/>
  <c r="C24" i="5"/>
  <c r="B25" i="5"/>
  <c r="B25" i="6" s="1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B39" i="6" s="1"/>
  <c r="C39" i="5"/>
  <c r="B40" i="5"/>
  <c r="B40" i="6" s="1"/>
  <c r="C40" i="5"/>
  <c r="B41" i="5"/>
  <c r="B41" i="6" s="1"/>
  <c r="C41" i="5"/>
  <c r="B42" i="5"/>
  <c r="B42" i="6" s="1"/>
  <c r="C42" i="5"/>
  <c r="B43" i="5"/>
  <c r="B43" i="6" s="1"/>
  <c r="C43" i="5"/>
  <c r="B44" i="5"/>
  <c r="B44" i="6" s="1"/>
  <c r="C44" i="5"/>
  <c r="B45" i="5"/>
  <c r="B45" i="6" s="1"/>
  <c r="C45" i="5"/>
  <c r="B46" i="5"/>
  <c r="B46" i="6" s="1"/>
  <c r="C46" i="5"/>
  <c r="B47" i="5"/>
  <c r="B47" i="6" s="1"/>
  <c r="C47" i="5"/>
  <c r="B48" i="5"/>
  <c r="C48" i="5"/>
  <c r="B49" i="5"/>
  <c r="B49" i="6" s="1"/>
  <c r="C49" i="5"/>
  <c r="B50" i="5"/>
  <c r="B50" i="6" s="1"/>
  <c r="C50" i="5"/>
  <c r="B51" i="5"/>
  <c r="B51" i="6" s="1"/>
  <c r="C51" i="5"/>
  <c r="B52" i="5"/>
  <c r="B52" i="6" s="1"/>
  <c r="C52" i="5"/>
  <c r="B53" i="5"/>
  <c r="B53" i="6" s="1"/>
  <c r="C53" i="5"/>
  <c r="B54" i="5"/>
  <c r="B54" i="6" s="1"/>
  <c r="C54" i="5"/>
  <c r="B55" i="5"/>
  <c r="B55" i="6" s="1"/>
  <c r="C55" i="5"/>
  <c r="B56" i="5"/>
  <c r="C56" i="5"/>
  <c r="B57" i="5"/>
  <c r="B57" i="6" s="1"/>
  <c r="C57" i="5"/>
  <c r="B58" i="5"/>
  <c r="B58" i="6" s="1"/>
  <c r="C58" i="5"/>
  <c r="B59" i="5"/>
  <c r="B59" i="6" s="1"/>
  <c r="C59" i="5"/>
  <c r="B60" i="5"/>
  <c r="C60" i="5"/>
  <c r="B61" i="5"/>
  <c r="B61" i="6" s="1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B75" i="6" s="1"/>
  <c r="C75" i="5"/>
  <c r="B76" i="5"/>
  <c r="B76" i="6" s="1"/>
  <c r="C76" i="5"/>
  <c r="B77" i="5"/>
  <c r="B77" i="6" s="1"/>
  <c r="C77" i="5"/>
  <c r="B78" i="5"/>
  <c r="B78" i="6" s="1"/>
  <c r="C78" i="5"/>
  <c r="B79" i="5"/>
  <c r="B79" i="6" s="1"/>
  <c r="C79" i="5"/>
  <c r="B80" i="5"/>
  <c r="B80" i="6" s="1"/>
  <c r="C80" i="5"/>
  <c r="B81" i="5"/>
  <c r="B81" i="6" s="1"/>
  <c r="C81" i="5"/>
  <c r="B82" i="5"/>
  <c r="C82" i="5"/>
  <c r="B83" i="5"/>
  <c r="C83" i="5"/>
  <c r="B84" i="5"/>
  <c r="C84" i="5"/>
  <c r="B85" i="5"/>
  <c r="B85" i="6" s="1"/>
  <c r="C85" i="5"/>
  <c r="B86" i="5"/>
  <c r="B86" i="6" s="1"/>
  <c r="C86" i="5"/>
  <c r="B87" i="5"/>
  <c r="B87" i="6" s="1"/>
  <c r="C87" i="5"/>
  <c r="B88" i="5"/>
  <c r="B88" i="6" s="1"/>
  <c r="C88" i="5"/>
  <c r="B89" i="5"/>
  <c r="B89" i="6" s="1"/>
  <c r="C89" i="5"/>
  <c r="B90" i="5"/>
  <c r="B90" i="6" s="1"/>
  <c r="C90" i="5"/>
  <c r="B91" i="5"/>
  <c r="B91" i="6" s="1"/>
  <c r="C91" i="5"/>
  <c r="B92" i="5"/>
  <c r="B92" i="6" s="1"/>
  <c r="C92" i="5"/>
  <c r="B93" i="5"/>
  <c r="B93" i="6" s="1"/>
  <c r="C93" i="5"/>
  <c r="B94" i="5"/>
  <c r="B94" i="6" s="1"/>
  <c r="C94" i="5"/>
  <c r="B95" i="5"/>
  <c r="B95" i="6" s="1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3" i="5"/>
  <c r="C103" i="5"/>
  <c r="B104" i="5"/>
  <c r="C104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B111" i="6" s="1"/>
  <c r="C111" i="5"/>
  <c r="B112" i="5"/>
  <c r="B112" i="6" s="1"/>
  <c r="C112" i="5"/>
  <c r="B113" i="5"/>
  <c r="B113" i="6" s="1"/>
  <c r="C113" i="5"/>
  <c r="B114" i="5"/>
  <c r="B114" i="6" s="1"/>
  <c r="C114" i="5"/>
  <c r="B115" i="5"/>
  <c r="B115" i="6" s="1"/>
  <c r="C115" i="5"/>
  <c r="B116" i="5"/>
  <c r="B116" i="6" s="1"/>
  <c r="C116" i="5"/>
  <c r="B117" i="5"/>
  <c r="B117" i="6" s="1"/>
  <c r="C117" i="5"/>
  <c r="B118" i="5"/>
  <c r="B118" i="6" s="1"/>
  <c r="C118" i="5"/>
  <c r="B119" i="5"/>
  <c r="B119" i="6" s="1"/>
  <c r="C119" i="5"/>
  <c r="B120" i="5"/>
  <c r="B120" i="6" s="1"/>
  <c r="C120" i="5"/>
  <c r="B121" i="5"/>
  <c r="B121" i="6" s="1"/>
  <c r="C121" i="5"/>
  <c r="B122" i="5"/>
  <c r="B122" i="6" s="1"/>
  <c r="C122" i="5"/>
  <c r="B123" i="5"/>
  <c r="B123" i="6" s="1"/>
  <c r="C123" i="5"/>
  <c r="B124" i="5"/>
  <c r="B124" i="6" s="1"/>
  <c r="C124" i="5"/>
  <c r="B125" i="5"/>
  <c r="B125" i="6" s="1"/>
  <c r="C125" i="5"/>
  <c r="B126" i="5"/>
  <c r="B126" i="6" s="1"/>
  <c r="C126" i="5"/>
  <c r="B127" i="5"/>
  <c r="B127" i="6" s="1"/>
  <c r="C127" i="5"/>
  <c r="B128" i="5"/>
  <c r="B128" i="6" s="1"/>
  <c r="C128" i="5"/>
  <c r="B129" i="5"/>
  <c r="B129" i="6" s="1"/>
  <c r="C129" i="5"/>
  <c r="B130" i="5"/>
  <c r="B130" i="6" s="1"/>
  <c r="C130" i="5"/>
  <c r="B131" i="5"/>
  <c r="B131" i="6" s="1"/>
  <c r="C131" i="5"/>
  <c r="B132" i="5"/>
  <c r="C132" i="5"/>
  <c r="B133" i="5"/>
  <c r="C133" i="5"/>
  <c r="B134" i="5"/>
  <c r="C134" i="5"/>
  <c r="B135" i="5"/>
  <c r="C135" i="5"/>
  <c r="B136" i="5"/>
  <c r="C136" i="5"/>
  <c r="B137" i="5"/>
  <c r="C137" i="5"/>
  <c r="B138" i="5"/>
  <c r="C138" i="5"/>
  <c r="B139" i="5"/>
  <c r="C139" i="5"/>
  <c r="B140" i="5"/>
  <c r="C140" i="5"/>
  <c r="B141" i="5"/>
  <c r="C141" i="5"/>
  <c r="B142" i="5"/>
  <c r="C142" i="5"/>
  <c r="B143" i="5"/>
  <c r="C143" i="5"/>
  <c r="B144" i="5"/>
  <c r="C144" i="5"/>
  <c r="B145" i="5"/>
  <c r="C145" i="5"/>
  <c r="B146" i="5"/>
  <c r="C146" i="5"/>
  <c r="B147" i="5"/>
  <c r="B147" i="6" s="1"/>
  <c r="C147" i="5"/>
  <c r="B148" i="5"/>
  <c r="B148" i="6" s="1"/>
  <c r="C148" i="5"/>
  <c r="B149" i="5"/>
  <c r="B149" i="6" s="1"/>
  <c r="C149" i="5"/>
  <c r="B150" i="5"/>
  <c r="B150" i="6" s="1"/>
  <c r="C150" i="5"/>
  <c r="B151" i="5"/>
  <c r="B151" i="6" s="1"/>
  <c r="C151" i="5"/>
  <c r="B152" i="5"/>
  <c r="B152" i="6" s="1"/>
  <c r="C152" i="5"/>
  <c r="B153" i="5"/>
  <c r="B153" i="6" s="1"/>
  <c r="C153" i="5"/>
  <c r="B154" i="5"/>
  <c r="B154" i="6" s="1"/>
  <c r="C154" i="5"/>
  <c r="B155" i="5"/>
  <c r="B155" i="6" s="1"/>
  <c r="C155" i="5"/>
  <c r="B156" i="5"/>
  <c r="B156" i="6" s="1"/>
  <c r="C156" i="5"/>
  <c r="B157" i="5"/>
  <c r="B157" i="6" s="1"/>
  <c r="C157" i="5"/>
  <c r="B158" i="5"/>
  <c r="B158" i="6" s="1"/>
  <c r="C158" i="5"/>
  <c r="B159" i="5"/>
  <c r="B159" i="6" s="1"/>
  <c r="C159" i="5"/>
  <c r="B160" i="5"/>
  <c r="B160" i="6" s="1"/>
  <c r="C160" i="5"/>
  <c r="B161" i="5"/>
  <c r="B161" i="6" s="1"/>
  <c r="C161" i="5"/>
  <c r="B162" i="5"/>
  <c r="B162" i="6" s="1"/>
  <c r="C162" i="5"/>
  <c r="B163" i="5"/>
  <c r="B163" i="6" s="1"/>
  <c r="C163" i="5"/>
  <c r="B164" i="5"/>
  <c r="B164" i="6" s="1"/>
  <c r="C164" i="5"/>
  <c r="B165" i="5"/>
  <c r="B165" i="6" s="1"/>
  <c r="C165" i="5"/>
  <c r="B166" i="5"/>
  <c r="B166" i="6" s="1"/>
  <c r="C166" i="5"/>
  <c r="B167" i="5"/>
  <c r="B167" i="6" s="1"/>
  <c r="C167" i="5"/>
  <c r="B168" i="5"/>
  <c r="C168" i="5"/>
  <c r="B169" i="5"/>
  <c r="C169" i="5"/>
  <c r="B170" i="5"/>
  <c r="C170" i="5"/>
  <c r="B171" i="5"/>
  <c r="C171" i="5"/>
  <c r="B172" i="5"/>
  <c r="C172" i="5"/>
  <c r="B173" i="5"/>
  <c r="C173" i="5"/>
  <c r="B174" i="5"/>
  <c r="C174" i="5"/>
  <c r="B175" i="5"/>
  <c r="C175" i="5"/>
  <c r="B176" i="5"/>
  <c r="C176" i="5"/>
  <c r="B177" i="5"/>
  <c r="C177" i="5"/>
  <c r="B178" i="5"/>
  <c r="C178" i="5"/>
  <c r="B179" i="5"/>
  <c r="C179" i="5"/>
  <c r="B180" i="5"/>
  <c r="C180" i="5"/>
  <c r="B181" i="5"/>
  <c r="C181" i="5"/>
  <c r="B182" i="5"/>
  <c r="C182" i="5"/>
  <c r="B183" i="5"/>
  <c r="B183" i="6" s="1"/>
  <c r="C183" i="5"/>
  <c r="B184" i="5"/>
  <c r="B184" i="6" s="1"/>
  <c r="C184" i="5"/>
  <c r="B185" i="5"/>
  <c r="B185" i="6" s="1"/>
  <c r="C185" i="5"/>
  <c r="B186" i="5"/>
  <c r="B186" i="6" s="1"/>
  <c r="C186" i="5"/>
  <c r="B187" i="5"/>
  <c r="B187" i="6" s="1"/>
  <c r="C187" i="5"/>
  <c r="B188" i="5"/>
  <c r="B188" i="6" s="1"/>
  <c r="C188" i="5"/>
  <c r="B189" i="5"/>
  <c r="B189" i="6" s="1"/>
  <c r="C189" i="5"/>
  <c r="B190" i="5"/>
  <c r="B190" i="6" s="1"/>
  <c r="C190" i="5"/>
  <c r="B191" i="5"/>
  <c r="B191" i="6" s="1"/>
  <c r="C191" i="5"/>
  <c r="B192" i="5"/>
  <c r="B192" i="6" s="1"/>
  <c r="C192" i="5"/>
  <c r="B193" i="5"/>
  <c r="B193" i="6" s="1"/>
  <c r="C193" i="5"/>
  <c r="B194" i="5"/>
  <c r="B194" i="6" s="1"/>
  <c r="C194" i="5"/>
  <c r="B195" i="5"/>
  <c r="B195" i="6" s="1"/>
  <c r="C195" i="5"/>
  <c r="B196" i="5"/>
  <c r="B196" i="6" s="1"/>
  <c r="C196" i="5"/>
  <c r="B197" i="5"/>
  <c r="B197" i="6" s="1"/>
  <c r="C197" i="5"/>
  <c r="B198" i="5"/>
  <c r="B198" i="6" s="1"/>
  <c r="C198" i="5"/>
  <c r="B199" i="5"/>
  <c r="B199" i="6" s="1"/>
  <c r="C199" i="5"/>
  <c r="B200" i="5"/>
  <c r="B200" i="6" s="1"/>
  <c r="C200" i="5"/>
  <c r="B201" i="5"/>
  <c r="B201" i="6" s="1"/>
  <c r="C201" i="5"/>
  <c r="B202" i="5"/>
  <c r="B202" i="6" s="1"/>
  <c r="C202" i="5"/>
  <c r="B203" i="5"/>
  <c r="B203" i="6" s="1"/>
  <c r="C203" i="5"/>
  <c r="B204" i="5"/>
  <c r="C204" i="5"/>
  <c r="B205" i="5"/>
  <c r="C205" i="5"/>
  <c r="B206" i="5"/>
  <c r="C206" i="5"/>
  <c r="B207" i="5"/>
  <c r="C207" i="5"/>
  <c r="B208" i="5"/>
  <c r="C208" i="5"/>
  <c r="B209" i="5"/>
  <c r="C209" i="5"/>
  <c r="B210" i="5"/>
  <c r="C210" i="5"/>
  <c r="B211" i="5"/>
  <c r="C211" i="5"/>
  <c r="B212" i="5"/>
  <c r="C212" i="5"/>
  <c r="B213" i="5"/>
  <c r="C213" i="5"/>
  <c r="B214" i="5"/>
  <c r="C214" i="5"/>
  <c r="B215" i="5"/>
  <c r="C215" i="5"/>
  <c r="B216" i="5"/>
  <c r="C216" i="5"/>
  <c r="B217" i="5"/>
  <c r="C217" i="5"/>
  <c r="B218" i="5"/>
  <c r="C218" i="5"/>
  <c r="B219" i="5"/>
  <c r="B219" i="6" s="1"/>
  <c r="C219" i="5"/>
  <c r="B220" i="5"/>
  <c r="B220" i="6" s="1"/>
  <c r="C220" i="5"/>
  <c r="B221" i="5"/>
  <c r="B221" i="6" s="1"/>
  <c r="C221" i="5"/>
  <c r="B222" i="5"/>
  <c r="B222" i="6" s="1"/>
  <c r="C222" i="5"/>
  <c r="B223" i="5"/>
  <c r="B223" i="6" s="1"/>
  <c r="C223" i="5"/>
  <c r="B224" i="5"/>
  <c r="B224" i="6" s="1"/>
  <c r="C224" i="5"/>
  <c r="B225" i="5"/>
  <c r="B225" i="6" s="1"/>
  <c r="C225" i="5"/>
  <c r="B226" i="5"/>
  <c r="B226" i="6" s="1"/>
  <c r="C226" i="5"/>
  <c r="B227" i="5"/>
  <c r="B227" i="6" s="1"/>
  <c r="C227" i="5"/>
  <c r="B228" i="5"/>
  <c r="B228" i="6" s="1"/>
  <c r="C228" i="5"/>
  <c r="B229" i="5"/>
  <c r="B229" i="6" s="1"/>
  <c r="C229" i="5"/>
  <c r="B230" i="5"/>
  <c r="B230" i="6" s="1"/>
  <c r="C230" i="5"/>
  <c r="B231" i="5"/>
  <c r="B231" i="6" s="1"/>
  <c r="C231" i="5"/>
  <c r="B232" i="5"/>
  <c r="B232" i="6" s="1"/>
  <c r="C232" i="5"/>
  <c r="B233" i="5"/>
  <c r="B233" i="6" s="1"/>
  <c r="C233" i="5"/>
  <c r="B234" i="5"/>
  <c r="B234" i="6" s="1"/>
  <c r="C234" i="5"/>
  <c r="B235" i="5"/>
  <c r="B235" i="6" s="1"/>
  <c r="C235" i="5"/>
  <c r="B236" i="5"/>
  <c r="B236" i="6" s="1"/>
  <c r="C236" i="5"/>
  <c r="B237" i="5"/>
  <c r="B237" i="6" s="1"/>
  <c r="C237" i="5"/>
  <c r="B238" i="5"/>
  <c r="B238" i="6" s="1"/>
  <c r="C238" i="5"/>
  <c r="B239" i="5"/>
  <c r="B239" i="6" s="1"/>
  <c r="C239" i="5"/>
  <c r="B240" i="5"/>
  <c r="C240" i="5"/>
  <c r="B241" i="5"/>
  <c r="C241" i="5"/>
  <c r="B242" i="5"/>
  <c r="C242" i="5"/>
  <c r="B243" i="5"/>
  <c r="C243" i="5"/>
  <c r="B244" i="5"/>
  <c r="C244" i="5"/>
  <c r="B245" i="5"/>
  <c r="C245" i="5"/>
  <c r="B246" i="5"/>
  <c r="C246" i="5"/>
  <c r="B247" i="5"/>
  <c r="C247" i="5"/>
  <c r="B248" i="5"/>
  <c r="C248" i="5"/>
  <c r="B249" i="5"/>
  <c r="C249" i="5"/>
  <c r="B250" i="5"/>
  <c r="C250" i="5"/>
  <c r="B251" i="5"/>
  <c r="C251" i="5"/>
  <c r="B252" i="5"/>
  <c r="C252" i="5"/>
  <c r="B253" i="5"/>
  <c r="C253" i="5"/>
  <c r="B254" i="5"/>
  <c r="C254" i="5"/>
  <c r="B255" i="5"/>
  <c r="B255" i="6" s="1"/>
  <c r="C255" i="5"/>
  <c r="B256" i="5"/>
  <c r="B256" i="6" s="1"/>
  <c r="C256" i="5"/>
  <c r="B257" i="5"/>
  <c r="B257" i="6" s="1"/>
  <c r="C257" i="5"/>
  <c r="B258" i="5"/>
  <c r="B258" i="6" s="1"/>
  <c r="C258" i="5"/>
  <c r="B259" i="5"/>
  <c r="B259" i="6" s="1"/>
  <c r="C259" i="5"/>
  <c r="B260" i="5"/>
  <c r="B260" i="6" s="1"/>
  <c r="C260" i="5"/>
  <c r="B261" i="5"/>
  <c r="B261" i="6" s="1"/>
  <c r="C261" i="5"/>
  <c r="B262" i="5"/>
  <c r="B262" i="6" s="1"/>
  <c r="C262" i="5"/>
  <c r="B263" i="5"/>
  <c r="B263" i="6" s="1"/>
  <c r="C263" i="5"/>
  <c r="B264" i="5"/>
  <c r="B264" i="6" s="1"/>
  <c r="C264" i="5"/>
  <c r="B265" i="5"/>
  <c r="B265" i="6" s="1"/>
  <c r="C265" i="5"/>
  <c r="B266" i="5"/>
  <c r="B266" i="6" s="1"/>
  <c r="C266" i="5"/>
  <c r="B267" i="5"/>
  <c r="B267" i="6" s="1"/>
  <c r="C267" i="5"/>
  <c r="B268" i="5"/>
  <c r="B268" i="6" s="1"/>
  <c r="C268" i="5"/>
  <c r="B269" i="5"/>
  <c r="B269" i="6" s="1"/>
  <c r="C269" i="5"/>
  <c r="B270" i="5"/>
  <c r="B270" i="6" s="1"/>
  <c r="C270" i="5"/>
  <c r="B271" i="5"/>
  <c r="B271" i="6" s="1"/>
  <c r="C271" i="5"/>
  <c r="B272" i="5"/>
  <c r="B272" i="6" s="1"/>
  <c r="C272" i="5"/>
  <c r="B273" i="5"/>
  <c r="B273" i="6" s="1"/>
  <c r="C273" i="5"/>
  <c r="B274" i="5"/>
  <c r="B274" i="6" s="1"/>
  <c r="C274" i="5"/>
  <c r="B275" i="5"/>
  <c r="B275" i="6" s="1"/>
  <c r="C275" i="5"/>
  <c r="B276" i="5"/>
  <c r="C276" i="5"/>
  <c r="B277" i="5"/>
  <c r="C277" i="5"/>
  <c r="B278" i="5"/>
  <c r="C278" i="5"/>
  <c r="B279" i="5"/>
  <c r="C279" i="5"/>
  <c r="B280" i="5"/>
  <c r="C280" i="5"/>
  <c r="B281" i="5"/>
  <c r="C281" i="5"/>
  <c r="B282" i="5"/>
  <c r="C282" i="5"/>
  <c r="B283" i="5"/>
  <c r="C283" i="5"/>
  <c r="B284" i="5"/>
  <c r="C284" i="5"/>
  <c r="B285" i="5"/>
  <c r="C285" i="5"/>
  <c r="B286" i="5"/>
  <c r="C286" i="5"/>
  <c r="B287" i="5"/>
  <c r="C287" i="5"/>
  <c r="B288" i="5"/>
  <c r="C288" i="5"/>
  <c r="B289" i="5"/>
  <c r="C289" i="5"/>
  <c r="B290" i="5"/>
  <c r="C290" i="5"/>
  <c r="B291" i="5"/>
  <c r="B291" i="6" s="1"/>
  <c r="C291" i="5"/>
  <c r="B292" i="5"/>
  <c r="B292" i="6" s="1"/>
  <c r="C292" i="5"/>
  <c r="B293" i="5"/>
  <c r="B293" i="6" s="1"/>
  <c r="C293" i="5"/>
  <c r="B294" i="5"/>
  <c r="B294" i="6" s="1"/>
  <c r="C294" i="5"/>
  <c r="B295" i="5"/>
  <c r="B295" i="6" s="1"/>
  <c r="C295" i="5"/>
  <c r="B296" i="5"/>
  <c r="B296" i="6" s="1"/>
  <c r="C296" i="5"/>
  <c r="B297" i="5"/>
  <c r="B297" i="6" s="1"/>
  <c r="C297" i="5"/>
  <c r="B298" i="5"/>
  <c r="B298" i="6" s="1"/>
  <c r="C298" i="5"/>
  <c r="B299" i="5"/>
  <c r="B299" i="6" s="1"/>
  <c r="C299" i="5"/>
  <c r="B300" i="5"/>
  <c r="B300" i="6" s="1"/>
  <c r="C300" i="5"/>
  <c r="B301" i="5"/>
  <c r="B301" i="6" s="1"/>
  <c r="C301" i="5"/>
  <c r="B302" i="5"/>
  <c r="B302" i="6" s="1"/>
  <c r="C302" i="5"/>
  <c r="B303" i="5"/>
  <c r="B303" i="6" s="1"/>
  <c r="C303" i="5"/>
  <c r="B304" i="5"/>
  <c r="B304" i="6" s="1"/>
  <c r="C304" i="5"/>
  <c r="B305" i="5"/>
  <c r="B305" i="6" s="1"/>
  <c r="C305" i="5"/>
  <c r="B306" i="5"/>
  <c r="B306" i="6" s="1"/>
  <c r="C306" i="5"/>
  <c r="B307" i="5"/>
  <c r="B307" i="6" s="1"/>
  <c r="C307" i="5"/>
  <c r="B308" i="5"/>
  <c r="B308" i="6" s="1"/>
  <c r="C308" i="5"/>
  <c r="B309" i="5"/>
  <c r="B309" i="6" s="1"/>
  <c r="C309" i="5"/>
  <c r="B310" i="5"/>
  <c r="B310" i="6" s="1"/>
  <c r="C310" i="5"/>
  <c r="B311" i="5"/>
  <c r="B311" i="6" s="1"/>
  <c r="C311" i="5"/>
  <c r="B312" i="5"/>
  <c r="C312" i="5"/>
  <c r="B313" i="5"/>
  <c r="C313" i="5"/>
  <c r="B314" i="5"/>
  <c r="C314" i="5"/>
  <c r="B315" i="5"/>
  <c r="C315" i="5"/>
  <c r="B316" i="5"/>
  <c r="C316" i="5"/>
  <c r="B317" i="5"/>
  <c r="C317" i="5"/>
  <c r="B318" i="5"/>
  <c r="C318" i="5"/>
  <c r="B319" i="5"/>
  <c r="C319" i="5"/>
  <c r="B320" i="5"/>
  <c r="C320" i="5"/>
  <c r="B321" i="5"/>
  <c r="C321" i="5"/>
  <c r="B322" i="5"/>
  <c r="C322" i="5"/>
  <c r="B323" i="5"/>
  <c r="C323" i="5"/>
  <c r="B324" i="5"/>
  <c r="C324" i="5"/>
  <c r="B325" i="5"/>
  <c r="C325" i="5"/>
  <c r="B326" i="5"/>
  <c r="C326" i="5"/>
  <c r="B327" i="5"/>
  <c r="B327" i="6" s="1"/>
  <c r="C327" i="5"/>
  <c r="B328" i="5"/>
  <c r="B328" i="6" s="1"/>
  <c r="C328" i="5"/>
  <c r="B329" i="5"/>
  <c r="B329" i="6" s="1"/>
  <c r="C329" i="5"/>
  <c r="B330" i="5"/>
  <c r="B330" i="6" s="1"/>
  <c r="C330" i="5"/>
  <c r="B331" i="5"/>
  <c r="B331" i="6" s="1"/>
  <c r="C331" i="5"/>
  <c r="B332" i="5"/>
  <c r="B332" i="6" s="1"/>
  <c r="C332" i="5"/>
  <c r="B333" i="5"/>
  <c r="B333" i="6" s="1"/>
  <c r="C333" i="5"/>
  <c r="B334" i="5"/>
  <c r="B334" i="6" s="1"/>
  <c r="C334" i="5"/>
  <c r="B335" i="5"/>
  <c r="B335" i="6" s="1"/>
  <c r="C335" i="5"/>
  <c r="B336" i="5"/>
  <c r="B336" i="6" s="1"/>
  <c r="C336" i="5"/>
  <c r="B337" i="5"/>
  <c r="B337" i="6" s="1"/>
  <c r="C337" i="5"/>
  <c r="B338" i="5"/>
  <c r="B338" i="6" s="1"/>
  <c r="C338" i="5"/>
  <c r="B339" i="5"/>
  <c r="B339" i="6" s="1"/>
  <c r="C339" i="5"/>
  <c r="B340" i="5"/>
  <c r="B340" i="6" s="1"/>
  <c r="C340" i="5"/>
  <c r="B341" i="5"/>
  <c r="B341" i="6" s="1"/>
  <c r="C341" i="5"/>
  <c r="B342" i="5"/>
  <c r="B342" i="6" s="1"/>
  <c r="C342" i="5"/>
  <c r="B343" i="5"/>
  <c r="B343" i="6" s="1"/>
  <c r="C343" i="5"/>
  <c r="B344" i="5"/>
  <c r="B344" i="6" s="1"/>
  <c r="C344" i="5"/>
  <c r="B345" i="5"/>
  <c r="B345" i="6" s="1"/>
  <c r="C345" i="5"/>
  <c r="B346" i="5"/>
  <c r="B346" i="6" s="1"/>
  <c r="C346" i="5"/>
  <c r="B347" i="5"/>
  <c r="B347" i="6" s="1"/>
  <c r="C347" i="5"/>
  <c r="B348" i="5"/>
  <c r="C348" i="5"/>
  <c r="B349" i="5"/>
  <c r="C349" i="5"/>
  <c r="B350" i="5"/>
  <c r="C350" i="5"/>
  <c r="B351" i="5"/>
  <c r="C351" i="5"/>
  <c r="B352" i="5"/>
  <c r="C352" i="5"/>
  <c r="B353" i="5"/>
  <c r="C353" i="5"/>
  <c r="B354" i="5"/>
  <c r="C354" i="5"/>
  <c r="B355" i="5"/>
  <c r="C355" i="5"/>
  <c r="B356" i="5"/>
  <c r="C356" i="5"/>
  <c r="B357" i="5"/>
  <c r="C357" i="5"/>
  <c r="B358" i="5"/>
  <c r="C358" i="5"/>
  <c r="B359" i="5"/>
  <c r="C359" i="5"/>
  <c r="B360" i="5"/>
  <c r="C360" i="5"/>
  <c r="B361" i="5"/>
  <c r="C361" i="5"/>
  <c r="B362" i="5"/>
  <c r="C362" i="5"/>
  <c r="B363" i="5"/>
  <c r="B363" i="6" s="1"/>
  <c r="C363" i="5"/>
  <c r="B364" i="5"/>
  <c r="B364" i="6" s="1"/>
  <c r="C364" i="5"/>
  <c r="B365" i="5"/>
  <c r="B365" i="6" s="1"/>
  <c r="C365" i="5"/>
  <c r="B366" i="5"/>
  <c r="B366" i="6" s="1"/>
  <c r="C366" i="5"/>
  <c r="B367" i="5"/>
  <c r="B367" i="6" s="1"/>
  <c r="C367" i="5"/>
  <c r="B368" i="5"/>
  <c r="B368" i="6" s="1"/>
  <c r="C368" i="5"/>
  <c r="B369" i="5"/>
  <c r="B369" i="6" s="1"/>
  <c r="C369" i="5"/>
  <c r="B370" i="5"/>
  <c r="B370" i="6" s="1"/>
  <c r="C370" i="5"/>
  <c r="B371" i="5"/>
  <c r="B371" i="6" s="1"/>
  <c r="C371" i="5"/>
  <c r="B372" i="5"/>
  <c r="B372" i="6" s="1"/>
  <c r="C372" i="5"/>
  <c r="B373" i="5"/>
  <c r="B373" i="6" s="1"/>
  <c r="C373" i="5"/>
  <c r="B374" i="5"/>
  <c r="B374" i="6" s="1"/>
  <c r="C374" i="5"/>
  <c r="B375" i="5"/>
  <c r="B375" i="6" s="1"/>
  <c r="C375" i="5"/>
  <c r="B376" i="5"/>
  <c r="B376" i="6" s="1"/>
  <c r="C376" i="5"/>
  <c r="B377" i="5"/>
  <c r="B377" i="6" s="1"/>
  <c r="C377" i="5"/>
  <c r="B378" i="5"/>
  <c r="B378" i="6" s="1"/>
  <c r="C378" i="5"/>
  <c r="B379" i="5"/>
  <c r="B379" i="6" s="1"/>
  <c r="C379" i="5"/>
  <c r="B380" i="5"/>
  <c r="B380" i="6" s="1"/>
  <c r="C380" i="5"/>
  <c r="B381" i="5"/>
  <c r="B381" i="6" s="1"/>
  <c r="C381" i="5"/>
  <c r="B382" i="5"/>
  <c r="B382" i="6" s="1"/>
  <c r="C382" i="5"/>
  <c r="B383" i="5"/>
  <c r="B383" i="6" s="1"/>
  <c r="C383" i="5"/>
  <c r="B384" i="5"/>
  <c r="C384" i="5"/>
  <c r="B385" i="5"/>
  <c r="C385" i="5"/>
  <c r="B386" i="5"/>
  <c r="C386" i="5"/>
  <c r="B387" i="5"/>
  <c r="C387" i="5"/>
  <c r="B388" i="5"/>
  <c r="C388" i="5"/>
  <c r="B389" i="5"/>
  <c r="C389" i="5"/>
  <c r="B390" i="5"/>
  <c r="C390" i="5"/>
  <c r="B391" i="5"/>
  <c r="C391" i="5"/>
  <c r="B392" i="5"/>
  <c r="C392" i="5"/>
  <c r="B393" i="5"/>
  <c r="C393" i="5"/>
  <c r="B394" i="5"/>
  <c r="C394" i="5"/>
  <c r="B395" i="5"/>
  <c r="C395" i="5"/>
  <c r="B396" i="5"/>
  <c r="C396" i="5"/>
  <c r="B397" i="5"/>
  <c r="C397" i="5"/>
  <c r="B398" i="5"/>
  <c r="C398" i="5"/>
  <c r="B399" i="5"/>
  <c r="B399" i="6" s="1"/>
  <c r="C399" i="5"/>
  <c r="B400" i="5"/>
  <c r="B400" i="6" s="1"/>
  <c r="C400" i="5"/>
  <c r="B401" i="5"/>
  <c r="B401" i="6" s="1"/>
  <c r="C401" i="5"/>
  <c r="B402" i="5"/>
  <c r="B402" i="6" s="1"/>
  <c r="C402" i="5"/>
  <c r="B403" i="5"/>
  <c r="B403" i="6" s="1"/>
  <c r="C403" i="5"/>
  <c r="B404" i="5"/>
  <c r="B404" i="6" s="1"/>
  <c r="C404" i="5"/>
  <c r="B405" i="5"/>
  <c r="B405" i="6" s="1"/>
  <c r="C405" i="5"/>
  <c r="B406" i="5"/>
  <c r="B406" i="6" s="1"/>
  <c r="C406" i="5"/>
  <c r="B407" i="5"/>
  <c r="B407" i="6" s="1"/>
  <c r="C407" i="5"/>
  <c r="B408" i="5"/>
  <c r="B408" i="6" s="1"/>
  <c r="C408" i="5"/>
  <c r="B409" i="5"/>
  <c r="B409" i="6" s="1"/>
  <c r="C409" i="5"/>
  <c r="B410" i="5"/>
  <c r="B410" i="6" s="1"/>
  <c r="C410" i="5"/>
  <c r="B411" i="5"/>
  <c r="B411" i="6" s="1"/>
  <c r="C411" i="5"/>
  <c r="B412" i="5"/>
  <c r="B412" i="6" s="1"/>
  <c r="C412" i="5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T11" i="4" s="1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N11" i="4" s="1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O11" i="4" s="1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14" i="4"/>
  <c r="N6" i="4"/>
  <c r="T6" i="4"/>
  <c r="U6" i="4"/>
  <c r="U14" i="1"/>
  <c r="T12" i="1"/>
  <c r="G378" i="1"/>
  <c r="G356" i="1"/>
  <c r="G327" i="1"/>
  <c r="G269" i="1"/>
  <c r="G240" i="1"/>
  <c r="G216" i="1"/>
  <c r="G184" i="1"/>
  <c r="G162" i="1"/>
  <c r="G141" i="1"/>
  <c r="G78" i="1"/>
  <c r="G31" i="1"/>
  <c r="C67" i="3"/>
  <c r="C68" i="3"/>
  <c r="C69" i="3"/>
  <c r="C70" i="3"/>
  <c r="C71" i="3"/>
  <c r="C72" i="3"/>
  <c r="C73" i="3"/>
  <c r="C74" i="3"/>
  <c r="C75" i="3"/>
  <c r="C76" i="3"/>
  <c r="C86" i="3"/>
  <c r="C119" i="3"/>
  <c r="C121" i="3"/>
  <c r="C122" i="3"/>
  <c r="C149" i="3"/>
  <c r="C150" i="3"/>
  <c r="C153" i="3"/>
  <c r="C154" i="3"/>
  <c r="C155" i="3"/>
  <c r="C157" i="3"/>
  <c r="C158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211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41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77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18" i="3"/>
  <c r="C319" i="3"/>
  <c r="C320" i="3"/>
  <c r="C336" i="3"/>
  <c r="C337" i="3"/>
  <c r="C338" i="3"/>
  <c r="C339" i="3"/>
  <c r="C340" i="3"/>
  <c r="C368" i="3"/>
  <c r="C371" i="3"/>
  <c r="C372" i="3"/>
  <c r="C373" i="3"/>
  <c r="C375" i="3"/>
  <c r="C376" i="3"/>
  <c r="C379" i="3"/>
  <c r="C380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3" i="3"/>
  <c r="C4" i="3"/>
  <c r="C5" i="3"/>
  <c r="C6" i="3"/>
  <c r="C7" i="3"/>
  <c r="G318" i="1"/>
  <c r="G91" i="1"/>
  <c r="C92" i="3" s="1"/>
  <c r="G90" i="1"/>
  <c r="C88" i="3" s="1"/>
  <c r="G29" i="1"/>
  <c r="G117" i="1"/>
  <c r="G142" i="1"/>
  <c r="C140" i="3" s="1"/>
  <c r="G166" i="1"/>
  <c r="C163" i="3" s="1"/>
  <c r="G195" i="1"/>
  <c r="C195" i="3" s="1"/>
  <c r="G239" i="1"/>
  <c r="C236" i="3" s="1"/>
  <c r="G271" i="1"/>
  <c r="C267" i="3" s="1"/>
  <c r="G349" i="1"/>
  <c r="C341" i="3" s="1"/>
  <c r="G375" i="1"/>
  <c r="G410" i="1"/>
  <c r="G408" i="1"/>
  <c r="G406" i="1"/>
  <c r="G402" i="1"/>
  <c r="C395" i="3" s="1"/>
  <c r="G392" i="1"/>
  <c r="C392" i="3" s="1"/>
  <c r="G390" i="1"/>
  <c r="C386" i="3" s="1"/>
  <c r="G377" i="1"/>
  <c r="C377" i="3" s="1"/>
  <c r="G365" i="1"/>
  <c r="C363" i="3" s="1"/>
  <c r="G374" i="1"/>
  <c r="C367" i="3" s="1"/>
  <c r="G360" i="1"/>
  <c r="C359" i="3" s="1"/>
  <c r="G354" i="1"/>
  <c r="C351" i="3" s="1"/>
  <c r="G334" i="1"/>
  <c r="C335" i="3" s="1"/>
  <c r="G332" i="1"/>
  <c r="C332" i="3" s="1"/>
  <c r="G330" i="1"/>
  <c r="C323" i="3" s="1"/>
  <c r="G316" i="1"/>
  <c r="C315" i="3" s="1"/>
  <c r="G313" i="1"/>
  <c r="C313" i="3" s="1"/>
  <c r="G311" i="1"/>
  <c r="C311" i="3" s="1"/>
  <c r="G309" i="1"/>
  <c r="C304" i="3" s="1"/>
  <c r="G307" i="1"/>
  <c r="C306" i="3" s="1"/>
  <c r="G282" i="1"/>
  <c r="G279" i="1"/>
  <c r="C278" i="3" s="1"/>
  <c r="G276" i="1"/>
  <c r="C273" i="3" s="1"/>
  <c r="G264" i="1"/>
  <c r="G257" i="1"/>
  <c r="G254" i="1"/>
  <c r="G251" i="1"/>
  <c r="C242" i="3" s="1"/>
  <c r="G234" i="1"/>
  <c r="C234" i="3" s="1"/>
  <c r="G232" i="1"/>
  <c r="C232" i="3" s="1"/>
  <c r="G230" i="1"/>
  <c r="C231" i="3" s="1"/>
  <c r="G224" i="1"/>
  <c r="G213" i="1"/>
  <c r="C206" i="3" s="1"/>
  <c r="G204" i="1"/>
  <c r="C203" i="3" s="1"/>
  <c r="G201" i="1"/>
  <c r="C199" i="3" s="1"/>
  <c r="G197" i="1"/>
  <c r="C197" i="3" s="1"/>
  <c r="G188" i="1"/>
  <c r="G183" i="1"/>
  <c r="C176" i="3" s="1"/>
  <c r="G174" i="1"/>
  <c r="C174" i="3" s="1"/>
  <c r="G172" i="1"/>
  <c r="C168" i="3" s="1"/>
  <c r="G161" i="1"/>
  <c r="C159" i="3" s="1"/>
  <c r="G157" i="1"/>
  <c r="C151" i="3" s="1"/>
  <c r="G148" i="1"/>
  <c r="C148" i="3" s="1"/>
  <c r="G146" i="1"/>
  <c r="C141" i="3" s="1"/>
  <c r="G138" i="1"/>
  <c r="C138" i="3" s="1"/>
  <c r="G136" i="1"/>
  <c r="C129" i="3" s="1"/>
  <c r="G127" i="1"/>
  <c r="C124" i="3" s="1"/>
  <c r="G122" i="1"/>
  <c r="C123" i="3" s="1"/>
  <c r="G120" i="1"/>
  <c r="C113" i="3" s="1"/>
  <c r="G111" i="1"/>
  <c r="C109" i="3" s="1"/>
  <c r="G107" i="1"/>
  <c r="C98" i="3" s="1"/>
  <c r="G96" i="1"/>
  <c r="C96" i="3" s="1"/>
  <c r="G94" i="1"/>
  <c r="C93" i="3" s="1"/>
  <c r="G86" i="1"/>
  <c r="C87" i="3" s="1"/>
  <c r="G66" i="1"/>
  <c r="C65" i="3" s="1"/>
  <c r="G63" i="1"/>
  <c r="C55" i="3" s="1"/>
  <c r="G44" i="1"/>
  <c r="G39" i="1"/>
  <c r="G25" i="1"/>
  <c r="G22" i="1"/>
  <c r="G19" i="1"/>
  <c r="G16" i="1"/>
  <c r="C8" i="3" s="1"/>
  <c r="B326" i="6" l="1"/>
  <c r="B290" i="6"/>
  <c r="B254" i="6"/>
  <c r="B218" i="6"/>
  <c r="B182" i="6"/>
  <c r="B146" i="6"/>
  <c r="B110" i="6"/>
  <c r="B395" i="6"/>
  <c r="B359" i="6"/>
  <c r="B323" i="6"/>
  <c r="B287" i="6"/>
  <c r="B251" i="6"/>
  <c r="B215" i="6"/>
  <c r="B179" i="6"/>
  <c r="B143" i="6"/>
  <c r="B107" i="6"/>
  <c r="B71" i="6"/>
  <c r="B398" i="6"/>
  <c r="B362" i="6"/>
  <c r="B397" i="6"/>
  <c r="B361" i="6"/>
  <c r="B325" i="6"/>
  <c r="B289" i="6"/>
  <c r="B253" i="6"/>
  <c r="B217" i="6"/>
  <c r="B181" i="6"/>
  <c r="B145" i="6"/>
  <c r="B109" i="6"/>
  <c r="B73" i="6"/>
  <c r="B37" i="6"/>
  <c r="B396" i="6"/>
  <c r="B360" i="6"/>
  <c r="B324" i="6"/>
  <c r="B288" i="6"/>
  <c r="B252" i="6"/>
  <c r="B216" i="6"/>
  <c r="B180" i="6"/>
  <c r="B144" i="6"/>
  <c r="B108" i="6"/>
  <c r="B72" i="6"/>
  <c r="B36" i="6"/>
  <c r="B394" i="6"/>
  <c r="B358" i="6"/>
  <c r="B322" i="6"/>
  <c r="B286" i="6"/>
  <c r="B250" i="6"/>
  <c r="B214" i="6"/>
  <c r="B178" i="6"/>
  <c r="B142" i="6"/>
  <c r="B106" i="6"/>
  <c r="B70" i="6"/>
  <c r="B34" i="6"/>
  <c r="B393" i="6"/>
  <c r="B357" i="6"/>
  <c r="B321" i="6"/>
  <c r="B285" i="6"/>
  <c r="B249" i="6"/>
  <c r="B213" i="6"/>
  <c r="B177" i="6"/>
  <c r="B141" i="6"/>
  <c r="B105" i="6"/>
  <c r="B33" i="6"/>
  <c r="B392" i="6"/>
  <c r="B356" i="6"/>
  <c r="B320" i="6"/>
  <c r="B284" i="6"/>
  <c r="B248" i="6"/>
  <c r="B212" i="6"/>
  <c r="B176" i="6"/>
  <c r="B140" i="6"/>
  <c r="B104" i="6"/>
  <c r="B68" i="6"/>
  <c r="B32" i="6"/>
  <c r="B69" i="6"/>
  <c r="B391" i="6"/>
  <c r="B355" i="6"/>
  <c r="B319" i="6"/>
  <c r="B283" i="6"/>
  <c r="B247" i="6"/>
  <c r="B211" i="6"/>
  <c r="B175" i="6"/>
  <c r="B139" i="6"/>
  <c r="B103" i="6"/>
  <c r="B67" i="6"/>
  <c r="B31" i="6"/>
  <c r="B390" i="6"/>
  <c r="B354" i="6"/>
  <c r="B318" i="6"/>
  <c r="B282" i="6"/>
  <c r="B246" i="6"/>
  <c r="B210" i="6"/>
  <c r="B174" i="6"/>
  <c r="B138" i="6"/>
  <c r="B102" i="6"/>
  <c r="B66" i="6"/>
  <c r="B30" i="6"/>
  <c r="B389" i="6"/>
  <c r="B353" i="6"/>
  <c r="B317" i="6"/>
  <c r="B281" i="6"/>
  <c r="B245" i="6"/>
  <c r="B209" i="6"/>
  <c r="B173" i="6"/>
  <c r="B137" i="6"/>
  <c r="B101" i="6"/>
  <c r="B65" i="6"/>
  <c r="B29" i="6"/>
  <c r="B388" i="6"/>
  <c r="B352" i="6"/>
  <c r="B316" i="6"/>
  <c r="B280" i="6"/>
  <c r="B244" i="6"/>
  <c r="B208" i="6"/>
  <c r="B172" i="6"/>
  <c r="B136" i="6"/>
  <c r="B100" i="6"/>
  <c r="B64" i="6"/>
  <c r="B28" i="6"/>
  <c r="B387" i="6"/>
  <c r="B351" i="6"/>
  <c r="B315" i="6"/>
  <c r="B279" i="6"/>
  <c r="B243" i="6"/>
  <c r="B207" i="6"/>
  <c r="B171" i="6"/>
  <c r="B135" i="6"/>
  <c r="B99" i="6"/>
  <c r="B63" i="6"/>
  <c r="B27" i="6"/>
  <c r="B386" i="6"/>
  <c r="B350" i="6"/>
  <c r="B314" i="6"/>
  <c r="B278" i="6"/>
  <c r="B242" i="6"/>
  <c r="B206" i="6"/>
  <c r="B170" i="6"/>
  <c r="B134" i="6"/>
  <c r="B98" i="6"/>
  <c r="B62" i="6"/>
  <c r="B26" i="6"/>
  <c r="B385" i="6"/>
  <c r="B349" i="6"/>
  <c r="B313" i="6"/>
  <c r="B277" i="6"/>
  <c r="B241" i="6"/>
  <c r="B205" i="6"/>
  <c r="B169" i="6"/>
  <c r="B133" i="6"/>
  <c r="B97" i="6"/>
  <c r="B384" i="6"/>
  <c r="B348" i="6"/>
  <c r="B312" i="6"/>
  <c r="B276" i="6"/>
  <c r="B240" i="6"/>
  <c r="B204" i="6"/>
  <c r="B168" i="6"/>
  <c r="B132" i="6"/>
  <c r="B96" i="6"/>
  <c r="B60" i="6"/>
  <c r="B24" i="6"/>
  <c r="C85" i="3"/>
  <c r="C374" i="3"/>
  <c r="C156" i="3"/>
  <c r="C120" i="3"/>
  <c r="C84" i="3"/>
  <c r="C118" i="3"/>
  <c r="C82" i="3"/>
  <c r="C117" i="3"/>
  <c r="C81" i="3"/>
  <c r="C370" i="3"/>
  <c r="C334" i="3"/>
  <c r="C152" i="3"/>
  <c r="C116" i="3"/>
  <c r="C80" i="3"/>
  <c r="C369" i="3"/>
  <c r="C333" i="3"/>
  <c r="C115" i="3"/>
  <c r="C79" i="3"/>
  <c r="C114" i="3"/>
  <c r="C78" i="3"/>
  <c r="C77" i="3"/>
  <c r="C112" i="3"/>
  <c r="C329" i="3"/>
  <c r="C147" i="3"/>
  <c r="C111" i="3"/>
  <c r="C182" i="3"/>
  <c r="C146" i="3"/>
  <c r="C110" i="3"/>
  <c r="C181" i="3"/>
  <c r="C145" i="3"/>
  <c r="C180" i="3"/>
  <c r="C144" i="3"/>
  <c r="C108" i="3"/>
  <c r="C179" i="3"/>
  <c r="C143" i="3"/>
  <c r="C107" i="3"/>
  <c r="C178" i="3"/>
  <c r="C142" i="3"/>
  <c r="C106" i="3"/>
  <c r="C365" i="3"/>
  <c r="C177" i="3"/>
  <c r="C105" i="3"/>
  <c r="C360" i="3"/>
  <c r="C212" i="3"/>
  <c r="C104" i="3"/>
  <c r="C327" i="3"/>
  <c r="C175" i="3"/>
  <c r="C139" i="3"/>
  <c r="C103" i="3"/>
  <c r="C362" i="3"/>
  <c r="C356" i="3"/>
  <c r="C210" i="3"/>
  <c r="C102" i="3"/>
  <c r="C66" i="3"/>
  <c r="C393" i="3"/>
  <c r="C209" i="3"/>
  <c r="C173" i="3"/>
  <c r="C137" i="3"/>
  <c r="C101" i="3"/>
  <c r="C326" i="3"/>
  <c r="C321" i="3"/>
  <c r="C354" i="3"/>
  <c r="C244" i="3"/>
  <c r="C172" i="3"/>
  <c r="C100" i="3"/>
  <c r="C64" i="3"/>
  <c r="C396" i="3"/>
  <c r="C322" i="3"/>
  <c r="C391" i="3"/>
  <c r="C390" i="3"/>
  <c r="C208" i="3"/>
  <c r="C136" i="3"/>
  <c r="C389" i="3"/>
  <c r="C353" i="3"/>
  <c r="C317" i="3"/>
  <c r="C279" i="3"/>
  <c r="C243" i="3"/>
  <c r="C207" i="3"/>
  <c r="C171" i="3"/>
  <c r="C135" i="3"/>
  <c r="C99" i="3"/>
  <c r="C63" i="3"/>
  <c r="C328" i="3"/>
  <c r="C388" i="3"/>
  <c r="C352" i="3"/>
  <c r="C316" i="3"/>
  <c r="C170" i="3"/>
  <c r="C134" i="3"/>
  <c r="C62" i="3"/>
  <c r="C324" i="3"/>
  <c r="C387" i="3"/>
  <c r="C205" i="3"/>
  <c r="C169" i="3"/>
  <c r="C133" i="3"/>
  <c r="C97" i="3"/>
  <c r="C61" i="3"/>
  <c r="C397" i="3"/>
  <c r="C350" i="3"/>
  <c r="C276" i="3"/>
  <c r="C240" i="3"/>
  <c r="C204" i="3"/>
  <c r="C132" i="3"/>
  <c r="C60" i="3"/>
  <c r="C83" i="3"/>
  <c r="C330" i="3"/>
  <c r="C361" i="3"/>
  <c r="C357" i="3"/>
  <c r="C314" i="3"/>
  <c r="C385" i="3"/>
  <c r="C349" i="3"/>
  <c r="C275" i="3"/>
  <c r="C239" i="3"/>
  <c r="C167" i="3"/>
  <c r="C131" i="3"/>
  <c r="C95" i="3"/>
  <c r="C59" i="3"/>
  <c r="C398" i="3"/>
  <c r="C11" i="3"/>
  <c r="C348" i="3"/>
  <c r="C312" i="3"/>
  <c r="C274" i="3"/>
  <c r="C238" i="3"/>
  <c r="C202" i="3"/>
  <c r="C166" i="3"/>
  <c r="C130" i="3"/>
  <c r="C94" i="3"/>
  <c r="C58" i="3"/>
  <c r="C394" i="3"/>
  <c r="C355" i="3"/>
  <c r="C384" i="3"/>
  <c r="C10" i="3"/>
  <c r="C383" i="3"/>
  <c r="C347" i="3"/>
  <c r="C237" i="3"/>
  <c r="C201" i="3"/>
  <c r="C165" i="3"/>
  <c r="C57" i="3"/>
  <c r="C9" i="3"/>
  <c r="C382" i="3"/>
  <c r="C346" i="3"/>
  <c r="C310" i="3"/>
  <c r="C272" i="3"/>
  <c r="C200" i="3"/>
  <c r="C164" i="3"/>
  <c r="C128" i="3"/>
  <c r="C56" i="3"/>
  <c r="C381" i="3"/>
  <c r="C345" i="3"/>
  <c r="C309" i="3"/>
  <c r="C271" i="3"/>
  <c r="C235" i="3"/>
  <c r="C127" i="3"/>
  <c r="C91" i="3"/>
  <c r="C366" i="3"/>
  <c r="C325" i="3"/>
  <c r="C358" i="3"/>
  <c r="C344" i="3"/>
  <c r="C270" i="3"/>
  <c r="C198" i="3"/>
  <c r="C162" i="3"/>
  <c r="C126" i="3"/>
  <c r="C90" i="3"/>
  <c r="C331" i="3"/>
  <c r="C399" i="3"/>
  <c r="C307" i="3"/>
  <c r="C343" i="3"/>
  <c r="C305" i="3"/>
  <c r="C269" i="3"/>
  <c r="C233" i="3"/>
  <c r="C161" i="3"/>
  <c r="C125" i="3"/>
  <c r="C89" i="3"/>
  <c r="C364" i="3"/>
  <c r="C378" i="3"/>
  <c r="C342" i="3"/>
  <c r="C268" i="3"/>
  <c r="C196" i="3"/>
  <c r="C160" i="3"/>
  <c r="C303" i="3"/>
  <c r="C308" i="3"/>
  <c r="C2" i="5" l="1"/>
  <c r="B2" i="5"/>
  <c r="B2" i="6" s="1"/>
  <c r="U11" i="4"/>
  <c r="S11" i="4"/>
  <c r="R11" i="4"/>
  <c r="Q11" i="4"/>
  <c r="P11" i="4"/>
  <c r="S6" i="4"/>
  <c r="R6" i="4"/>
  <c r="Q6" i="4"/>
  <c r="P6" i="4"/>
  <c r="O6" i="4"/>
  <c r="C2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B2" i="3"/>
  <c r="U7" i="1"/>
  <c r="P12" i="1"/>
  <c r="Q12" i="1"/>
  <c r="R12" i="1"/>
  <c r="S12" i="1"/>
  <c r="O12" i="1"/>
  <c r="P7" i="1"/>
  <c r="Q7" i="1"/>
  <c r="R7" i="1"/>
  <c r="S7" i="1"/>
  <c r="T7" i="1"/>
  <c r="O7" i="1"/>
  <c r="V11" i="4" l="1"/>
  <c r="V12" i="1"/>
  <c r="V14" i="1" s="1"/>
  <c r="V16" i="1" s="1"/>
</calcChain>
</file>

<file path=xl/sharedStrings.xml><?xml version="1.0" encoding="utf-8"?>
<sst xmlns="http://schemas.openxmlformats.org/spreadsheetml/2006/main" count="317" uniqueCount="140">
  <si>
    <t>포샷</t>
    <phoneticPr fontId="1" type="noConversion"/>
  </si>
  <si>
    <t>절멸</t>
    <phoneticPr fontId="1" type="noConversion"/>
  </si>
  <si>
    <t>타다</t>
    <phoneticPr fontId="1" type="noConversion"/>
  </si>
  <si>
    <t>대재앙</t>
    <phoneticPr fontId="1" type="noConversion"/>
  </si>
  <si>
    <t>각성</t>
    <phoneticPr fontId="1" type="noConversion"/>
  </si>
  <si>
    <t>마탄</t>
    <phoneticPr fontId="1" type="noConversion"/>
  </si>
  <si>
    <t>퍼샷</t>
    <phoneticPr fontId="1" type="noConversion"/>
  </si>
  <si>
    <t>총시전횟수</t>
    <phoneticPr fontId="1" type="noConversion"/>
  </si>
  <si>
    <t>총딜량</t>
    <phoneticPr fontId="1" type="noConversion"/>
  </si>
  <si>
    <t>레오불</t>
    <phoneticPr fontId="1" type="noConversion"/>
  </si>
  <si>
    <t>총합</t>
    <phoneticPr fontId="1" type="noConversion"/>
  </si>
  <si>
    <t>총합(추정)</t>
    <phoneticPr fontId="1" type="noConversion"/>
  </si>
  <si>
    <t>레오불(추정)</t>
    <phoneticPr fontId="1" type="noConversion"/>
  </si>
  <si>
    <t>각성</t>
    <phoneticPr fontId="1" type="noConversion"/>
  </si>
  <si>
    <t>각성</t>
    <phoneticPr fontId="1" type="noConversion"/>
  </si>
  <si>
    <t>(단위 : 만)</t>
    <phoneticPr fontId="1" type="noConversion"/>
  </si>
  <si>
    <t>시간</t>
    <phoneticPr fontId="1" type="noConversion"/>
  </si>
  <si>
    <t>10초딜량</t>
    <phoneticPr fontId="1" type="noConversion"/>
  </si>
  <si>
    <t>딜지분</t>
    <phoneticPr fontId="1" type="noConversion"/>
  </si>
  <si>
    <t>포샷</t>
    <phoneticPr fontId="1" type="noConversion"/>
  </si>
  <si>
    <t>마탄</t>
    <phoneticPr fontId="1" type="noConversion"/>
  </si>
  <si>
    <t>절멸</t>
    <phoneticPr fontId="1" type="noConversion"/>
  </si>
  <si>
    <t>타다</t>
    <phoneticPr fontId="1" type="noConversion"/>
  </si>
  <si>
    <t>대재앙</t>
    <phoneticPr fontId="1" type="noConversion"/>
  </si>
  <si>
    <t>퍼샷</t>
    <phoneticPr fontId="1" type="noConversion"/>
  </si>
  <si>
    <t>레오불</t>
    <phoneticPr fontId="1" type="noConversion"/>
  </si>
  <si>
    <t>마탄</t>
    <phoneticPr fontId="1" type="noConversion"/>
  </si>
  <si>
    <t>포샷</t>
    <phoneticPr fontId="1" type="noConversion"/>
  </si>
  <si>
    <t>절멸</t>
    <phoneticPr fontId="1" type="noConversion"/>
  </si>
  <si>
    <t>아드1</t>
    <phoneticPr fontId="1" type="noConversion"/>
  </si>
  <si>
    <t>레오불</t>
    <phoneticPr fontId="1" type="noConversion"/>
  </si>
  <si>
    <t>대재앙</t>
    <phoneticPr fontId="1" type="noConversion"/>
  </si>
  <si>
    <t>타다</t>
    <phoneticPr fontId="1" type="noConversion"/>
  </si>
  <si>
    <t>퍼샷</t>
    <phoneticPr fontId="1" type="noConversion"/>
  </si>
  <si>
    <t>대재앙</t>
    <phoneticPr fontId="1" type="noConversion"/>
  </si>
  <si>
    <t>절멸</t>
    <phoneticPr fontId="1" type="noConversion"/>
  </si>
  <si>
    <t>타다</t>
    <phoneticPr fontId="1" type="noConversion"/>
  </si>
  <si>
    <t>퍼샷</t>
    <phoneticPr fontId="1" type="noConversion"/>
  </si>
  <si>
    <t>레오불</t>
    <phoneticPr fontId="1" type="noConversion"/>
  </si>
  <si>
    <t>대재앙</t>
    <phoneticPr fontId="1" type="noConversion"/>
  </si>
  <si>
    <t>타다</t>
    <phoneticPr fontId="1" type="noConversion"/>
  </si>
  <si>
    <t>레오불</t>
    <phoneticPr fontId="1" type="noConversion"/>
  </si>
  <si>
    <t>퍼샷</t>
    <phoneticPr fontId="1" type="noConversion"/>
  </si>
  <si>
    <t>타다</t>
    <phoneticPr fontId="1" type="noConversion"/>
  </si>
  <si>
    <t>퍼샷</t>
    <phoneticPr fontId="1" type="noConversion"/>
  </si>
  <si>
    <t>대재앙</t>
    <phoneticPr fontId="1" type="noConversion"/>
  </si>
  <si>
    <t>포샷</t>
    <phoneticPr fontId="1" type="noConversion"/>
  </si>
  <si>
    <t>퍼샷</t>
    <phoneticPr fontId="1" type="noConversion"/>
  </si>
  <si>
    <t>레오불</t>
    <phoneticPr fontId="1" type="noConversion"/>
  </si>
  <si>
    <t>포샷</t>
    <phoneticPr fontId="1" type="noConversion"/>
  </si>
  <si>
    <t>아드2</t>
    <phoneticPr fontId="1" type="noConversion"/>
  </si>
  <si>
    <t>마탄</t>
    <phoneticPr fontId="1" type="noConversion"/>
  </si>
  <si>
    <t>타다</t>
    <phoneticPr fontId="1" type="noConversion"/>
  </si>
  <si>
    <t>각성</t>
    <phoneticPr fontId="1" type="noConversion"/>
  </si>
  <si>
    <t>포샷</t>
    <phoneticPr fontId="1" type="noConversion"/>
  </si>
  <si>
    <t>대재앙</t>
    <phoneticPr fontId="1" type="noConversion"/>
  </si>
  <si>
    <t>퍼샷</t>
    <phoneticPr fontId="1" type="noConversion"/>
  </si>
  <si>
    <t>아드3</t>
    <phoneticPr fontId="1" type="noConversion"/>
  </si>
  <si>
    <t>절멸</t>
    <phoneticPr fontId="1" type="noConversion"/>
  </si>
  <si>
    <t>퍼샷</t>
    <phoneticPr fontId="1" type="noConversion"/>
  </si>
  <si>
    <t>끝</t>
    <phoneticPr fontId="1" type="noConversion"/>
  </si>
  <si>
    <t>핸건출혈짤딜</t>
    <phoneticPr fontId="1" type="noConversion"/>
  </si>
  <si>
    <t>스나</t>
    <phoneticPr fontId="1" type="noConversion"/>
  </si>
  <si>
    <t>홐샷</t>
    <phoneticPr fontId="1" type="noConversion"/>
  </si>
  <si>
    <t>샤프</t>
    <phoneticPr fontId="1" type="noConversion"/>
  </si>
  <si>
    <t>차징</t>
    <phoneticPr fontId="1" type="noConversion"/>
  </si>
  <si>
    <t>해일</t>
    <phoneticPr fontId="1" type="noConversion"/>
  </si>
  <si>
    <t>매폭</t>
    <phoneticPr fontId="1" type="noConversion"/>
  </si>
  <si>
    <t>아토믹</t>
    <phoneticPr fontId="1" type="noConversion"/>
  </si>
  <si>
    <t>매폭</t>
    <phoneticPr fontId="1" type="noConversion"/>
  </si>
  <si>
    <t>아토믹</t>
    <phoneticPr fontId="1" type="noConversion"/>
  </si>
  <si>
    <t>홐샷</t>
    <phoneticPr fontId="1" type="noConversion"/>
  </si>
  <si>
    <t>스나</t>
    <phoneticPr fontId="1" type="noConversion"/>
  </si>
  <si>
    <t>샤프</t>
    <phoneticPr fontId="1" type="noConversion"/>
  </si>
  <si>
    <t>차징</t>
    <phoneticPr fontId="1" type="noConversion"/>
  </si>
  <si>
    <t>해일</t>
    <phoneticPr fontId="1" type="noConversion"/>
  </si>
  <si>
    <t>아토믹</t>
    <phoneticPr fontId="1" type="noConversion"/>
  </si>
  <si>
    <t>홐샷</t>
    <phoneticPr fontId="1" type="noConversion"/>
  </si>
  <si>
    <t>아토믹</t>
    <phoneticPr fontId="1" type="noConversion"/>
  </si>
  <si>
    <t>샤프</t>
    <phoneticPr fontId="1" type="noConversion"/>
  </si>
  <si>
    <t>해일</t>
    <phoneticPr fontId="1" type="noConversion"/>
  </si>
  <si>
    <t>아토믹</t>
    <phoneticPr fontId="1" type="noConversion"/>
  </si>
  <si>
    <t>홐샷</t>
    <phoneticPr fontId="1" type="noConversion"/>
  </si>
  <si>
    <t>아드1</t>
    <phoneticPr fontId="1" type="noConversion"/>
  </si>
  <si>
    <t>샤프</t>
    <phoneticPr fontId="1" type="noConversion"/>
  </si>
  <si>
    <t>해일</t>
    <phoneticPr fontId="1" type="noConversion"/>
  </si>
  <si>
    <t>각성</t>
    <phoneticPr fontId="1" type="noConversion"/>
  </si>
  <si>
    <t>매폭</t>
    <phoneticPr fontId="1" type="noConversion"/>
  </si>
  <si>
    <t>홐샷</t>
    <phoneticPr fontId="1" type="noConversion"/>
  </si>
  <si>
    <t>매폭</t>
    <phoneticPr fontId="1" type="noConversion"/>
  </si>
  <si>
    <t>스나</t>
    <phoneticPr fontId="1" type="noConversion"/>
  </si>
  <si>
    <t>샤프</t>
    <phoneticPr fontId="1" type="noConversion"/>
  </si>
  <si>
    <t>차징</t>
    <phoneticPr fontId="1" type="noConversion"/>
  </si>
  <si>
    <t>홐샷</t>
    <phoneticPr fontId="1" type="noConversion"/>
  </si>
  <si>
    <t>스나</t>
    <phoneticPr fontId="1" type="noConversion"/>
  </si>
  <si>
    <t>샤프</t>
    <phoneticPr fontId="1" type="noConversion"/>
  </si>
  <si>
    <t>매폭</t>
    <phoneticPr fontId="1" type="noConversion"/>
  </si>
  <si>
    <t>해일</t>
    <phoneticPr fontId="1" type="noConversion"/>
  </si>
  <si>
    <t>홐샷</t>
    <phoneticPr fontId="1" type="noConversion"/>
  </si>
  <si>
    <t>스나</t>
    <phoneticPr fontId="1" type="noConversion"/>
  </si>
  <si>
    <t>샤프</t>
    <phoneticPr fontId="1" type="noConversion"/>
  </si>
  <si>
    <t>아토믹</t>
    <phoneticPr fontId="1" type="noConversion"/>
  </si>
  <si>
    <t>홐샷</t>
    <phoneticPr fontId="1" type="noConversion"/>
  </si>
  <si>
    <t>아드2</t>
    <phoneticPr fontId="1" type="noConversion"/>
  </si>
  <si>
    <t>스나</t>
    <phoneticPr fontId="1" type="noConversion"/>
  </si>
  <si>
    <t>해일</t>
    <phoneticPr fontId="1" type="noConversion"/>
  </si>
  <si>
    <t>매폭</t>
    <phoneticPr fontId="1" type="noConversion"/>
  </si>
  <si>
    <t>매폭</t>
    <phoneticPr fontId="1" type="noConversion"/>
  </si>
  <si>
    <t>샤프</t>
    <phoneticPr fontId="1" type="noConversion"/>
  </si>
  <si>
    <t>매폭</t>
    <phoneticPr fontId="1" type="noConversion"/>
  </si>
  <si>
    <t>매폭</t>
    <phoneticPr fontId="1" type="noConversion"/>
  </si>
  <si>
    <t>샤프</t>
    <phoneticPr fontId="1" type="noConversion"/>
  </si>
  <si>
    <t>차징</t>
    <phoneticPr fontId="1" type="noConversion"/>
  </si>
  <si>
    <t>아토믹</t>
    <phoneticPr fontId="1" type="noConversion"/>
  </si>
  <si>
    <t>해일</t>
    <phoneticPr fontId="1" type="noConversion"/>
  </si>
  <si>
    <t>매폭</t>
    <phoneticPr fontId="1" type="noConversion"/>
  </si>
  <si>
    <t>매폭</t>
    <phoneticPr fontId="1" type="noConversion"/>
  </si>
  <si>
    <t>홐샷</t>
    <phoneticPr fontId="1" type="noConversion"/>
  </si>
  <si>
    <t>샤프</t>
    <phoneticPr fontId="1" type="noConversion"/>
  </si>
  <si>
    <t>아드3</t>
    <phoneticPr fontId="1" type="noConversion"/>
  </si>
  <si>
    <t>아토믹</t>
    <phoneticPr fontId="1" type="noConversion"/>
  </si>
  <si>
    <t>해일</t>
    <phoneticPr fontId="1" type="noConversion"/>
  </si>
  <si>
    <t>차징</t>
    <phoneticPr fontId="1" type="noConversion"/>
  </si>
  <si>
    <t>샤프</t>
    <phoneticPr fontId="1" type="noConversion"/>
  </si>
  <si>
    <t>홐샷</t>
    <phoneticPr fontId="1" type="noConversion"/>
  </si>
  <si>
    <t>스나</t>
    <phoneticPr fontId="1" type="noConversion"/>
  </si>
  <si>
    <t>스나</t>
    <phoneticPr fontId="1" type="noConversion"/>
  </si>
  <si>
    <t>홐샷</t>
    <phoneticPr fontId="1" type="noConversion"/>
  </si>
  <si>
    <t>아토믹</t>
    <phoneticPr fontId="1" type="noConversion"/>
  </si>
  <si>
    <t>매폭</t>
    <phoneticPr fontId="1" type="noConversion"/>
  </si>
  <si>
    <t>매폭</t>
    <phoneticPr fontId="1" type="noConversion"/>
  </si>
  <si>
    <t>아토믹</t>
    <phoneticPr fontId="1" type="noConversion"/>
  </si>
  <si>
    <t>각성</t>
    <phoneticPr fontId="1" type="noConversion"/>
  </si>
  <si>
    <t>끝</t>
    <phoneticPr fontId="1" type="noConversion"/>
  </si>
  <si>
    <t>빗</t>
    <phoneticPr fontId="1" type="noConversion"/>
  </si>
  <si>
    <t>빗</t>
    <phoneticPr fontId="1" type="noConversion"/>
  </si>
  <si>
    <t>총딜량차이(건슬-호크)</t>
    <phoneticPr fontId="1" type="noConversion"/>
  </si>
  <si>
    <t>짤딜(추정)</t>
    <phoneticPr fontId="1" type="noConversion"/>
  </si>
  <si>
    <t xml:space="preserve"> </t>
    <phoneticPr fontId="1" type="noConversion"/>
  </si>
  <si>
    <t>짤딜?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</si>
</sst>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h:mm:ss;@"/>
    <numFmt numFmtId="177" formatCode="#,##0_ "/>
    <numFmt numFmtId="178" formatCode="0.0%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8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건슬 </a:t>
            </a:r>
            <a:r>
              <a:rPr lang="en-US" altLang="ko-KR"/>
              <a:t>10</a:t>
            </a:r>
            <a:r>
              <a:rPr lang="ko-KR" altLang="en-US"/>
              <a:t>초딜량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'건슬 딜 분석'!$C$1</c:f>
              <c:strCache>
                <c:ptCount val="1"/>
                <c:pt idx="0">
                  <c:v>10초딜량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'건슬 딜 분석'!$A$2:$A$412</c:f>
              <c:numCache>
                <c:formatCode>h:mm:ss;@</c:formatCode>
                <c:ptCount val="411"/>
                <c:pt idx="0">
                  <c:v>70</c:v>
                </c:pt>
                <c:pt idx="1">
                  <c:v>70.00001157407408</c:v>
                </c:pt>
                <c:pt idx="2">
                  <c:v>70.000023148148202</c:v>
                </c:pt>
                <c:pt idx="3">
                  <c:v>70.000034722222196</c:v>
                </c:pt>
                <c:pt idx="4">
                  <c:v>70.000046296296304</c:v>
                </c:pt>
                <c:pt idx="5">
                  <c:v>70.000057870370398</c:v>
                </c:pt>
                <c:pt idx="6">
                  <c:v>70.000069444444506</c:v>
                </c:pt>
                <c:pt idx="7">
                  <c:v>70.0000810185186</c:v>
                </c:pt>
                <c:pt idx="8">
                  <c:v>70.000092592592594</c:v>
                </c:pt>
                <c:pt idx="9">
                  <c:v>70.000104166666702</c:v>
                </c:pt>
                <c:pt idx="10">
                  <c:v>70.000115740740796</c:v>
                </c:pt>
                <c:pt idx="11">
                  <c:v>70.000127314814904</c:v>
                </c:pt>
                <c:pt idx="12">
                  <c:v>70.000138888888998</c:v>
                </c:pt>
                <c:pt idx="13">
                  <c:v>70.000150462963006</c:v>
                </c:pt>
                <c:pt idx="14">
                  <c:v>70.0001620370371</c:v>
                </c:pt>
                <c:pt idx="15">
                  <c:v>70.000173611111194</c:v>
                </c:pt>
                <c:pt idx="16">
                  <c:v>70.000185185185302</c:v>
                </c:pt>
                <c:pt idx="17">
                  <c:v>70.000196759259396</c:v>
                </c:pt>
                <c:pt idx="18">
                  <c:v>70.000208333333404</c:v>
                </c:pt>
                <c:pt idx="19">
                  <c:v>70.000219907407498</c:v>
                </c:pt>
                <c:pt idx="20">
                  <c:v>70.000231481481606</c:v>
                </c:pt>
                <c:pt idx="21">
                  <c:v>70.0002430555557</c:v>
                </c:pt>
                <c:pt idx="22">
                  <c:v>70.000254629629794</c:v>
                </c:pt>
                <c:pt idx="23">
                  <c:v>70.000266203703802</c:v>
                </c:pt>
                <c:pt idx="24">
                  <c:v>70.000277777777896</c:v>
                </c:pt>
                <c:pt idx="25">
                  <c:v>70.000289351852004</c:v>
                </c:pt>
                <c:pt idx="26">
                  <c:v>70.000300925926098</c:v>
                </c:pt>
                <c:pt idx="27">
                  <c:v>70.000312500000106</c:v>
                </c:pt>
                <c:pt idx="28">
                  <c:v>70.0003240740742</c:v>
                </c:pt>
                <c:pt idx="29">
                  <c:v>70.000335648148294</c:v>
                </c:pt>
                <c:pt idx="30">
                  <c:v>70.000347222222402</c:v>
                </c:pt>
                <c:pt idx="31">
                  <c:v>70.000358796296496</c:v>
                </c:pt>
                <c:pt idx="32">
                  <c:v>70.000370370370504</c:v>
                </c:pt>
                <c:pt idx="33">
                  <c:v>70.000381944444598</c:v>
                </c:pt>
                <c:pt idx="34">
                  <c:v>70.000393518518706</c:v>
                </c:pt>
                <c:pt idx="35">
                  <c:v>70.0004050925928</c:v>
                </c:pt>
                <c:pt idx="36">
                  <c:v>70.000416666666894</c:v>
                </c:pt>
                <c:pt idx="37">
                  <c:v>70.000428240740902</c:v>
                </c:pt>
                <c:pt idx="38">
                  <c:v>70.000439814814996</c:v>
                </c:pt>
                <c:pt idx="39">
                  <c:v>70.000451388889104</c:v>
                </c:pt>
                <c:pt idx="40">
                  <c:v>70.000462962963198</c:v>
                </c:pt>
                <c:pt idx="41">
                  <c:v>70.000474537037306</c:v>
                </c:pt>
                <c:pt idx="42">
                  <c:v>70.0004861111113</c:v>
                </c:pt>
                <c:pt idx="43">
                  <c:v>70.000497685185394</c:v>
                </c:pt>
                <c:pt idx="44">
                  <c:v>70.000509259259502</c:v>
                </c:pt>
                <c:pt idx="45">
                  <c:v>70.000520833333596</c:v>
                </c:pt>
                <c:pt idx="46">
                  <c:v>70.000532407407704</c:v>
                </c:pt>
                <c:pt idx="47">
                  <c:v>70.000543981481698</c:v>
                </c:pt>
                <c:pt idx="48">
                  <c:v>70.000555555555806</c:v>
                </c:pt>
                <c:pt idx="49">
                  <c:v>70.0005671296299</c:v>
                </c:pt>
                <c:pt idx="50">
                  <c:v>70.000578703703994</c:v>
                </c:pt>
                <c:pt idx="51">
                  <c:v>70.000590277778102</c:v>
                </c:pt>
                <c:pt idx="52">
                  <c:v>70.000601851852096</c:v>
                </c:pt>
                <c:pt idx="53">
                  <c:v>70.000613425926204</c:v>
                </c:pt>
                <c:pt idx="54">
                  <c:v>70.000625000000298</c:v>
                </c:pt>
                <c:pt idx="55">
                  <c:v>70.000636574074406</c:v>
                </c:pt>
                <c:pt idx="56">
                  <c:v>70.0006481481485</c:v>
                </c:pt>
                <c:pt idx="57">
                  <c:v>70.000659722222494</c:v>
                </c:pt>
                <c:pt idx="58">
                  <c:v>70.000671296296602</c:v>
                </c:pt>
                <c:pt idx="59">
                  <c:v>70.000682870370696</c:v>
                </c:pt>
                <c:pt idx="60">
                  <c:v>70.000694444444804</c:v>
                </c:pt>
                <c:pt idx="61">
                  <c:v>70.000706018518898</c:v>
                </c:pt>
                <c:pt idx="62">
                  <c:v>70.000717592592906</c:v>
                </c:pt>
                <c:pt idx="63">
                  <c:v>70.000729166667</c:v>
                </c:pt>
                <c:pt idx="64">
                  <c:v>70.000740740741094</c:v>
                </c:pt>
                <c:pt idx="65">
                  <c:v>70.000752314815202</c:v>
                </c:pt>
                <c:pt idx="66">
                  <c:v>70.000763888889296</c:v>
                </c:pt>
                <c:pt idx="67">
                  <c:v>70.000775462963304</c:v>
                </c:pt>
                <c:pt idx="68">
                  <c:v>70.000787037037398</c:v>
                </c:pt>
                <c:pt idx="69">
                  <c:v>70.000798611111506</c:v>
                </c:pt>
                <c:pt idx="70">
                  <c:v>70.0008101851856</c:v>
                </c:pt>
                <c:pt idx="71">
                  <c:v>70.000821759259694</c:v>
                </c:pt>
                <c:pt idx="72">
                  <c:v>70.000833333333702</c:v>
                </c:pt>
                <c:pt idx="73">
                  <c:v>70.000844907407796</c:v>
                </c:pt>
                <c:pt idx="74">
                  <c:v>70.000856481481904</c:v>
                </c:pt>
                <c:pt idx="75">
                  <c:v>70.000868055555998</c:v>
                </c:pt>
                <c:pt idx="76">
                  <c:v>70.000879629630006</c:v>
                </c:pt>
                <c:pt idx="77">
                  <c:v>70.0008912037041</c:v>
                </c:pt>
                <c:pt idx="78">
                  <c:v>70.000902777778194</c:v>
                </c:pt>
                <c:pt idx="79">
                  <c:v>70.000914351852302</c:v>
                </c:pt>
                <c:pt idx="80">
                  <c:v>70.000925925926396</c:v>
                </c:pt>
                <c:pt idx="81">
                  <c:v>70.000937500000404</c:v>
                </c:pt>
                <c:pt idx="82">
                  <c:v>70.000949074074498</c:v>
                </c:pt>
                <c:pt idx="83">
                  <c:v>70.000960648148606</c:v>
                </c:pt>
                <c:pt idx="84">
                  <c:v>70.0009722222227</c:v>
                </c:pt>
                <c:pt idx="85">
                  <c:v>70.000983796296794</c:v>
                </c:pt>
                <c:pt idx="86">
                  <c:v>70.000995370370802</c:v>
                </c:pt>
                <c:pt idx="87">
                  <c:v>70.001006944444896</c:v>
                </c:pt>
                <c:pt idx="88">
                  <c:v>70.001018518519004</c:v>
                </c:pt>
                <c:pt idx="89">
                  <c:v>70.001030092593098</c:v>
                </c:pt>
                <c:pt idx="90">
                  <c:v>70.001041666667206</c:v>
                </c:pt>
                <c:pt idx="91">
                  <c:v>70.0010532407412</c:v>
                </c:pt>
                <c:pt idx="92">
                  <c:v>70.001064814815294</c:v>
                </c:pt>
                <c:pt idx="93">
                  <c:v>70.001076388889402</c:v>
                </c:pt>
                <c:pt idx="94">
                  <c:v>70.001087962963496</c:v>
                </c:pt>
                <c:pt idx="95">
                  <c:v>70.001099537037604</c:v>
                </c:pt>
                <c:pt idx="96">
                  <c:v>70.001111111111598</c:v>
                </c:pt>
                <c:pt idx="97">
                  <c:v>70.001122685185706</c:v>
                </c:pt>
                <c:pt idx="98">
                  <c:v>70.0011342592598</c:v>
                </c:pt>
                <c:pt idx="99">
                  <c:v>70.001145833333894</c:v>
                </c:pt>
                <c:pt idx="100">
                  <c:v>70.001157407408002</c:v>
                </c:pt>
                <c:pt idx="101">
                  <c:v>70.001168981481996</c:v>
                </c:pt>
                <c:pt idx="102">
                  <c:v>70.001180555556104</c:v>
                </c:pt>
                <c:pt idx="103">
                  <c:v>70.001192129630198</c:v>
                </c:pt>
                <c:pt idx="104">
                  <c:v>70.001203703704306</c:v>
                </c:pt>
                <c:pt idx="105">
                  <c:v>70.0012152777784</c:v>
                </c:pt>
                <c:pt idx="106">
                  <c:v>70.001226851852394</c:v>
                </c:pt>
                <c:pt idx="107">
                  <c:v>70.001238425926502</c:v>
                </c:pt>
                <c:pt idx="108">
                  <c:v>70.001250000000596</c:v>
                </c:pt>
                <c:pt idx="109">
                  <c:v>70.001261574074704</c:v>
                </c:pt>
                <c:pt idx="110">
                  <c:v>70.001273148148798</c:v>
                </c:pt>
                <c:pt idx="111">
                  <c:v>70.001284722222806</c:v>
                </c:pt>
                <c:pt idx="112">
                  <c:v>70.0012962962969</c:v>
                </c:pt>
                <c:pt idx="113">
                  <c:v>70.001307870370994</c:v>
                </c:pt>
                <c:pt idx="114">
                  <c:v>70.001319444445102</c:v>
                </c:pt>
                <c:pt idx="115">
                  <c:v>70.001331018519195</c:v>
                </c:pt>
                <c:pt idx="116">
                  <c:v>70.001342592593204</c:v>
                </c:pt>
                <c:pt idx="117">
                  <c:v>70.001354166667298</c:v>
                </c:pt>
                <c:pt idx="118">
                  <c:v>70.001365740741406</c:v>
                </c:pt>
                <c:pt idx="119">
                  <c:v>70.0013773148155</c:v>
                </c:pt>
                <c:pt idx="120">
                  <c:v>70.001388888889593</c:v>
                </c:pt>
                <c:pt idx="121">
                  <c:v>70.001400462963602</c:v>
                </c:pt>
                <c:pt idx="122">
                  <c:v>70.001412037037696</c:v>
                </c:pt>
                <c:pt idx="123">
                  <c:v>70.001423611111804</c:v>
                </c:pt>
                <c:pt idx="124">
                  <c:v>70.001435185185898</c:v>
                </c:pt>
                <c:pt idx="125">
                  <c:v>70.001446759259906</c:v>
                </c:pt>
                <c:pt idx="126">
                  <c:v>70.001458333334</c:v>
                </c:pt>
                <c:pt idx="127">
                  <c:v>70.001469907408094</c:v>
                </c:pt>
                <c:pt idx="128">
                  <c:v>70.001481481482202</c:v>
                </c:pt>
                <c:pt idx="129">
                  <c:v>70.001493055556296</c:v>
                </c:pt>
                <c:pt idx="130">
                  <c:v>70.001504629630304</c:v>
                </c:pt>
                <c:pt idx="131">
                  <c:v>70.001516203704398</c:v>
                </c:pt>
                <c:pt idx="132">
                  <c:v>70.001527777778506</c:v>
                </c:pt>
                <c:pt idx="133">
                  <c:v>70.0015393518526</c:v>
                </c:pt>
                <c:pt idx="134">
                  <c:v>70.001550925926693</c:v>
                </c:pt>
                <c:pt idx="135">
                  <c:v>70.001562500000702</c:v>
                </c:pt>
                <c:pt idx="136">
                  <c:v>70.001574074074796</c:v>
                </c:pt>
                <c:pt idx="137">
                  <c:v>70.001585648148904</c:v>
                </c:pt>
                <c:pt idx="138">
                  <c:v>70.001597222222998</c:v>
                </c:pt>
                <c:pt idx="139">
                  <c:v>70.001608796297106</c:v>
                </c:pt>
                <c:pt idx="140">
                  <c:v>70.0016203703711</c:v>
                </c:pt>
                <c:pt idx="141">
                  <c:v>70.001631944445194</c:v>
                </c:pt>
                <c:pt idx="142">
                  <c:v>70.001643518519302</c:v>
                </c:pt>
                <c:pt idx="143">
                  <c:v>70.001655092593396</c:v>
                </c:pt>
                <c:pt idx="144">
                  <c:v>70.001666666667504</c:v>
                </c:pt>
                <c:pt idx="145">
                  <c:v>70.001678240741498</c:v>
                </c:pt>
                <c:pt idx="146">
                  <c:v>70.001689814815606</c:v>
                </c:pt>
                <c:pt idx="147">
                  <c:v>70.0017013888897</c:v>
                </c:pt>
                <c:pt idx="148">
                  <c:v>70.001712962963794</c:v>
                </c:pt>
                <c:pt idx="149">
                  <c:v>70.001724537037902</c:v>
                </c:pt>
                <c:pt idx="150">
                  <c:v>70.001736111111896</c:v>
                </c:pt>
                <c:pt idx="151">
                  <c:v>70.001747685186004</c:v>
                </c:pt>
                <c:pt idx="152">
                  <c:v>70.001759259260098</c:v>
                </c:pt>
                <c:pt idx="153">
                  <c:v>70.001770833334206</c:v>
                </c:pt>
                <c:pt idx="154">
                  <c:v>70.001782407408299</c:v>
                </c:pt>
                <c:pt idx="155">
                  <c:v>70.001793981482294</c:v>
                </c:pt>
                <c:pt idx="156">
                  <c:v>70.001805555556402</c:v>
                </c:pt>
                <c:pt idx="157">
                  <c:v>70.001817129630496</c:v>
                </c:pt>
                <c:pt idx="158">
                  <c:v>70.001828703704604</c:v>
                </c:pt>
                <c:pt idx="159">
                  <c:v>70.001840277778697</c:v>
                </c:pt>
                <c:pt idx="160">
                  <c:v>70.001851851852706</c:v>
                </c:pt>
                <c:pt idx="161">
                  <c:v>70.0018634259268</c:v>
                </c:pt>
                <c:pt idx="162">
                  <c:v>70.001875000000894</c:v>
                </c:pt>
                <c:pt idx="163">
                  <c:v>70.001886574075002</c:v>
                </c:pt>
                <c:pt idx="164">
                  <c:v>70.001898148149095</c:v>
                </c:pt>
                <c:pt idx="165">
                  <c:v>70.001909722223104</c:v>
                </c:pt>
                <c:pt idx="166">
                  <c:v>70.001921296297198</c:v>
                </c:pt>
                <c:pt idx="167">
                  <c:v>70.001932870371306</c:v>
                </c:pt>
                <c:pt idx="168">
                  <c:v>70.0019444444454</c:v>
                </c:pt>
                <c:pt idx="169">
                  <c:v>70.001956018519493</c:v>
                </c:pt>
                <c:pt idx="170">
                  <c:v>70.001967592593502</c:v>
                </c:pt>
                <c:pt idx="171">
                  <c:v>70.001979166667596</c:v>
                </c:pt>
                <c:pt idx="172">
                  <c:v>70.001990740741704</c:v>
                </c:pt>
                <c:pt idx="173">
                  <c:v>70.002002314815797</c:v>
                </c:pt>
                <c:pt idx="174">
                  <c:v>70.002013888889806</c:v>
                </c:pt>
                <c:pt idx="175">
                  <c:v>70.0020254629639</c:v>
                </c:pt>
                <c:pt idx="176">
                  <c:v>70.002037037037994</c:v>
                </c:pt>
                <c:pt idx="177">
                  <c:v>70.002048611112102</c:v>
                </c:pt>
                <c:pt idx="178">
                  <c:v>70.002060185186195</c:v>
                </c:pt>
                <c:pt idx="179">
                  <c:v>70.002071759260204</c:v>
                </c:pt>
                <c:pt idx="180">
                  <c:v>70.002083333334298</c:v>
                </c:pt>
                <c:pt idx="181">
                  <c:v>70.002094907408406</c:v>
                </c:pt>
                <c:pt idx="182">
                  <c:v>70.0021064814825</c:v>
                </c:pt>
                <c:pt idx="183">
                  <c:v>70.002118055556593</c:v>
                </c:pt>
                <c:pt idx="184">
                  <c:v>70.002129629630602</c:v>
                </c:pt>
                <c:pt idx="185">
                  <c:v>70.002141203704696</c:v>
                </c:pt>
                <c:pt idx="186">
                  <c:v>70.002152777778804</c:v>
                </c:pt>
                <c:pt idx="187">
                  <c:v>70.002164351852898</c:v>
                </c:pt>
                <c:pt idx="188">
                  <c:v>70.002175925927006</c:v>
                </c:pt>
                <c:pt idx="189">
                  <c:v>70.002187500001</c:v>
                </c:pt>
                <c:pt idx="190">
                  <c:v>70.002199074075094</c:v>
                </c:pt>
                <c:pt idx="191">
                  <c:v>70.002210648149202</c:v>
                </c:pt>
                <c:pt idx="192">
                  <c:v>70.002222222223295</c:v>
                </c:pt>
                <c:pt idx="193">
                  <c:v>70.002233796297404</c:v>
                </c:pt>
                <c:pt idx="194">
                  <c:v>70.002245370371398</c:v>
                </c:pt>
                <c:pt idx="195">
                  <c:v>70.002256944445506</c:v>
                </c:pt>
                <c:pt idx="196">
                  <c:v>70.0022685185196</c:v>
                </c:pt>
                <c:pt idx="197">
                  <c:v>70.002280092593693</c:v>
                </c:pt>
                <c:pt idx="198">
                  <c:v>70.002291666667801</c:v>
                </c:pt>
                <c:pt idx="199">
                  <c:v>70.002303240741796</c:v>
                </c:pt>
                <c:pt idx="200">
                  <c:v>70.002314814815904</c:v>
                </c:pt>
                <c:pt idx="201">
                  <c:v>70.002326388889998</c:v>
                </c:pt>
                <c:pt idx="202">
                  <c:v>70.002337962964106</c:v>
                </c:pt>
                <c:pt idx="203">
                  <c:v>70.002349537038199</c:v>
                </c:pt>
                <c:pt idx="204">
                  <c:v>70.002361111112194</c:v>
                </c:pt>
                <c:pt idx="205">
                  <c:v>70.002372685186302</c:v>
                </c:pt>
                <c:pt idx="206">
                  <c:v>70.002384259260396</c:v>
                </c:pt>
                <c:pt idx="207">
                  <c:v>70.002395833334504</c:v>
                </c:pt>
                <c:pt idx="208">
                  <c:v>70.002407407408597</c:v>
                </c:pt>
                <c:pt idx="209">
                  <c:v>70.002418981482606</c:v>
                </c:pt>
                <c:pt idx="210">
                  <c:v>70.0024305555567</c:v>
                </c:pt>
                <c:pt idx="211">
                  <c:v>70.002442129630793</c:v>
                </c:pt>
                <c:pt idx="212">
                  <c:v>70.002453703704901</c:v>
                </c:pt>
                <c:pt idx="213">
                  <c:v>70.002465277778995</c:v>
                </c:pt>
                <c:pt idx="214">
                  <c:v>70.002476851853004</c:v>
                </c:pt>
                <c:pt idx="215">
                  <c:v>70.002488425927098</c:v>
                </c:pt>
                <c:pt idx="216">
                  <c:v>70.002500000001206</c:v>
                </c:pt>
                <c:pt idx="217">
                  <c:v>70.002511574075299</c:v>
                </c:pt>
                <c:pt idx="218">
                  <c:v>70.002523148149393</c:v>
                </c:pt>
                <c:pt idx="219">
                  <c:v>70.002534722223402</c:v>
                </c:pt>
                <c:pt idx="220">
                  <c:v>70.002546296297496</c:v>
                </c:pt>
                <c:pt idx="221">
                  <c:v>70.002557870371604</c:v>
                </c:pt>
                <c:pt idx="222">
                  <c:v>70.002569444445697</c:v>
                </c:pt>
                <c:pt idx="223">
                  <c:v>70.002581018519706</c:v>
                </c:pt>
                <c:pt idx="224">
                  <c:v>70.0025925925938</c:v>
                </c:pt>
                <c:pt idx="225">
                  <c:v>70.002604166667894</c:v>
                </c:pt>
                <c:pt idx="226">
                  <c:v>70.002615740742002</c:v>
                </c:pt>
                <c:pt idx="227">
                  <c:v>70.002627314816095</c:v>
                </c:pt>
                <c:pt idx="228">
                  <c:v>70.002638888890104</c:v>
                </c:pt>
                <c:pt idx="229">
                  <c:v>70.002650462964198</c:v>
                </c:pt>
                <c:pt idx="230">
                  <c:v>70.002662037038306</c:v>
                </c:pt>
                <c:pt idx="231">
                  <c:v>70.002673611112399</c:v>
                </c:pt>
                <c:pt idx="232">
                  <c:v>70.002685185186493</c:v>
                </c:pt>
                <c:pt idx="233">
                  <c:v>70.002696759260502</c:v>
                </c:pt>
                <c:pt idx="234">
                  <c:v>70.002708333334596</c:v>
                </c:pt>
                <c:pt idx="235">
                  <c:v>70.002719907408704</c:v>
                </c:pt>
                <c:pt idx="236">
                  <c:v>70.002731481482797</c:v>
                </c:pt>
                <c:pt idx="237">
                  <c:v>70.002743055556905</c:v>
                </c:pt>
                <c:pt idx="238">
                  <c:v>70.0027546296309</c:v>
                </c:pt>
                <c:pt idx="239">
                  <c:v>70.002766203704994</c:v>
                </c:pt>
                <c:pt idx="240">
                  <c:v>70.002777777779102</c:v>
                </c:pt>
                <c:pt idx="241">
                  <c:v>70.002789351853195</c:v>
                </c:pt>
                <c:pt idx="242">
                  <c:v>70.002800925927303</c:v>
                </c:pt>
                <c:pt idx="243">
                  <c:v>70.002812500001298</c:v>
                </c:pt>
                <c:pt idx="244">
                  <c:v>70.002824074075406</c:v>
                </c:pt>
                <c:pt idx="245">
                  <c:v>70.0028356481495</c:v>
                </c:pt>
                <c:pt idx="246">
                  <c:v>70.002847222223593</c:v>
                </c:pt>
                <c:pt idx="247">
                  <c:v>70.002858796297701</c:v>
                </c:pt>
                <c:pt idx="248">
                  <c:v>70.002870370371696</c:v>
                </c:pt>
                <c:pt idx="249">
                  <c:v>70.002881944445804</c:v>
                </c:pt>
                <c:pt idx="250">
                  <c:v>70.002893518519897</c:v>
                </c:pt>
                <c:pt idx="251">
                  <c:v>70.002905092594006</c:v>
                </c:pt>
                <c:pt idx="252">
                  <c:v>70.002916666668099</c:v>
                </c:pt>
                <c:pt idx="253">
                  <c:v>70.002928240742094</c:v>
                </c:pt>
                <c:pt idx="254">
                  <c:v>70.002939814816202</c:v>
                </c:pt>
                <c:pt idx="255">
                  <c:v>70.002951388890295</c:v>
                </c:pt>
                <c:pt idx="256">
                  <c:v>70.002962962964403</c:v>
                </c:pt>
                <c:pt idx="257">
                  <c:v>70.002974537038497</c:v>
                </c:pt>
                <c:pt idx="258">
                  <c:v>70.002986111112506</c:v>
                </c:pt>
                <c:pt idx="259">
                  <c:v>70.0029976851866</c:v>
                </c:pt>
                <c:pt idx="260">
                  <c:v>70.003009259260693</c:v>
                </c:pt>
                <c:pt idx="261">
                  <c:v>70.003020833334801</c:v>
                </c:pt>
                <c:pt idx="262">
                  <c:v>70.003032407408895</c:v>
                </c:pt>
                <c:pt idx="263">
                  <c:v>70.003043981482904</c:v>
                </c:pt>
                <c:pt idx="264">
                  <c:v>70.003055555556998</c:v>
                </c:pt>
                <c:pt idx="265">
                  <c:v>70.003067129631106</c:v>
                </c:pt>
                <c:pt idx="266">
                  <c:v>70.003078703705199</c:v>
                </c:pt>
                <c:pt idx="267">
                  <c:v>70.003090277779293</c:v>
                </c:pt>
                <c:pt idx="268">
                  <c:v>70.003101851853302</c:v>
                </c:pt>
                <c:pt idx="269">
                  <c:v>70.003113425927395</c:v>
                </c:pt>
                <c:pt idx="270">
                  <c:v>70.003125000001504</c:v>
                </c:pt>
                <c:pt idx="271">
                  <c:v>70.003136574075597</c:v>
                </c:pt>
                <c:pt idx="272">
                  <c:v>70.003148148149606</c:v>
                </c:pt>
                <c:pt idx="273">
                  <c:v>70.0031597222237</c:v>
                </c:pt>
                <c:pt idx="274">
                  <c:v>70.003171296297793</c:v>
                </c:pt>
                <c:pt idx="275">
                  <c:v>70.003182870371901</c:v>
                </c:pt>
                <c:pt idx="276">
                  <c:v>70.003194444445995</c:v>
                </c:pt>
                <c:pt idx="277">
                  <c:v>70.003206018520004</c:v>
                </c:pt>
                <c:pt idx="278">
                  <c:v>70.003217592594098</c:v>
                </c:pt>
                <c:pt idx="279">
                  <c:v>70.003229166668206</c:v>
                </c:pt>
                <c:pt idx="280">
                  <c:v>70.003240740742299</c:v>
                </c:pt>
                <c:pt idx="281">
                  <c:v>70.003252314816393</c:v>
                </c:pt>
                <c:pt idx="282">
                  <c:v>70.003263888890402</c:v>
                </c:pt>
                <c:pt idx="283">
                  <c:v>70.003275462964496</c:v>
                </c:pt>
                <c:pt idx="284">
                  <c:v>70.003287037038604</c:v>
                </c:pt>
                <c:pt idx="285">
                  <c:v>70.003298611112697</c:v>
                </c:pt>
                <c:pt idx="286">
                  <c:v>70.003310185186805</c:v>
                </c:pt>
                <c:pt idx="287">
                  <c:v>70.0033217592608</c:v>
                </c:pt>
                <c:pt idx="288">
                  <c:v>70.003333333334893</c:v>
                </c:pt>
                <c:pt idx="289">
                  <c:v>70.003344907409002</c:v>
                </c:pt>
                <c:pt idx="290">
                  <c:v>70.003356481483095</c:v>
                </c:pt>
                <c:pt idx="291">
                  <c:v>70.003368055557203</c:v>
                </c:pt>
                <c:pt idx="292">
                  <c:v>70.003379629631198</c:v>
                </c:pt>
                <c:pt idx="293">
                  <c:v>70.003391203705306</c:v>
                </c:pt>
                <c:pt idx="294">
                  <c:v>70.003402777779399</c:v>
                </c:pt>
                <c:pt idx="295">
                  <c:v>70.003414351853493</c:v>
                </c:pt>
                <c:pt idx="296">
                  <c:v>70.003425925927601</c:v>
                </c:pt>
                <c:pt idx="297">
                  <c:v>70.003437500001596</c:v>
                </c:pt>
                <c:pt idx="298">
                  <c:v>70.003449074075704</c:v>
                </c:pt>
                <c:pt idx="299">
                  <c:v>70.003460648149797</c:v>
                </c:pt>
                <c:pt idx="300">
                  <c:v>70.003472222223905</c:v>
                </c:pt>
                <c:pt idx="301">
                  <c:v>70.003483796297999</c:v>
                </c:pt>
                <c:pt idx="302">
                  <c:v>70.003495370371994</c:v>
                </c:pt>
                <c:pt idx="303">
                  <c:v>70.003506944446102</c:v>
                </c:pt>
                <c:pt idx="304">
                  <c:v>70.003518518520195</c:v>
                </c:pt>
                <c:pt idx="305">
                  <c:v>70.003530092594303</c:v>
                </c:pt>
                <c:pt idx="306">
                  <c:v>70.003541666668397</c:v>
                </c:pt>
                <c:pt idx="307">
                  <c:v>70.003553240742406</c:v>
                </c:pt>
                <c:pt idx="308">
                  <c:v>70.0035648148165</c:v>
                </c:pt>
                <c:pt idx="309">
                  <c:v>70.003576388890593</c:v>
                </c:pt>
                <c:pt idx="310">
                  <c:v>70.003587962964701</c:v>
                </c:pt>
                <c:pt idx="311">
                  <c:v>70.003599537038795</c:v>
                </c:pt>
                <c:pt idx="312">
                  <c:v>70.003611111112804</c:v>
                </c:pt>
                <c:pt idx="313">
                  <c:v>70.003622685186897</c:v>
                </c:pt>
                <c:pt idx="314">
                  <c:v>70.003634259261005</c:v>
                </c:pt>
                <c:pt idx="315">
                  <c:v>70.003645833335099</c:v>
                </c:pt>
                <c:pt idx="316">
                  <c:v>70.003657407409193</c:v>
                </c:pt>
                <c:pt idx="317">
                  <c:v>70.003668981483202</c:v>
                </c:pt>
                <c:pt idx="318">
                  <c:v>70.003680555557295</c:v>
                </c:pt>
                <c:pt idx="319">
                  <c:v>70.003692129631403</c:v>
                </c:pt>
                <c:pt idx="320">
                  <c:v>70.003703703705497</c:v>
                </c:pt>
                <c:pt idx="321">
                  <c:v>70.003715277779506</c:v>
                </c:pt>
                <c:pt idx="322">
                  <c:v>70.0037268518536</c:v>
                </c:pt>
                <c:pt idx="323">
                  <c:v>70.003738425927693</c:v>
                </c:pt>
                <c:pt idx="324">
                  <c:v>70.003750000001801</c:v>
                </c:pt>
                <c:pt idx="325">
                  <c:v>70.003761574075895</c:v>
                </c:pt>
                <c:pt idx="326">
                  <c:v>70.003773148149904</c:v>
                </c:pt>
                <c:pt idx="327">
                  <c:v>70.003784722223998</c:v>
                </c:pt>
                <c:pt idx="328">
                  <c:v>70.003796296298106</c:v>
                </c:pt>
                <c:pt idx="329">
                  <c:v>70.003807870372199</c:v>
                </c:pt>
                <c:pt idx="330">
                  <c:v>70.003819444446293</c:v>
                </c:pt>
                <c:pt idx="331">
                  <c:v>70.003831018520302</c:v>
                </c:pt>
                <c:pt idx="332">
                  <c:v>70.003842592594395</c:v>
                </c:pt>
                <c:pt idx="333">
                  <c:v>70.003854166668503</c:v>
                </c:pt>
                <c:pt idx="334">
                  <c:v>70.003865740742597</c:v>
                </c:pt>
                <c:pt idx="335">
                  <c:v>70.003877314816705</c:v>
                </c:pt>
                <c:pt idx="336">
                  <c:v>70.0038888888907</c:v>
                </c:pt>
                <c:pt idx="337">
                  <c:v>70.003900462964793</c:v>
                </c:pt>
                <c:pt idx="338">
                  <c:v>70.003912037038901</c:v>
                </c:pt>
                <c:pt idx="339">
                  <c:v>70.003923611112995</c:v>
                </c:pt>
                <c:pt idx="340">
                  <c:v>70.003935185187103</c:v>
                </c:pt>
                <c:pt idx="341">
                  <c:v>70.003946759261098</c:v>
                </c:pt>
                <c:pt idx="342">
                  <c:v>70.003958333335206</c:v>
                </c:pt>
                <c:pt idx="343">
                  <c:v>70.003969907409299</c:v>
                </c:pt>
                <c:pt idx="344">
                  <c:v>70.003981481483393</c:v>
                </c:pt>
                <c:pt idx="345">
                  <c:v>70.003993055557501</c:v>
                </c:pt>
                <c:pt idx="346">
                  <c:v>70.004004629631496</c:v>
                </c:pt>
                <c:pt idx="347">
                  <c:v>70.004016203705604</c:v>
                </c:pt>
                <c:pt idx="348">
                  <c:v>70.004027777779697</c:v>
                </c:pt>
                <c:pt idx="349">
                  <c:v>70.004039351853805</c:v>
                </c:pt>
                <c:pt idx="350">
                  <c:v>70.004050925927899</c:v>
                </c:pt>
                <c:pt idx="351">
                  <c:v>70.004062500001893</c:v>
                </c:pt>
                <c:pt idx="352">
                  <c:v>70.004074074076001</c:v>
                </c:pt>
                <c:pt idx="353">
                  <c:v>70.004085648150095</c:v>
                </c:pt>
                <c:pt idx="354">
                  <c:v>70.004097222224203</c:v>
                </c:pt>
                <c:pt idx="355">
                  <c:v>70.004108796298297</c:v>
                </c:pt>
                <c:pt idx="356">
                  <c:v>70.004120370372306</c:v>
                </c:pt>
                <c:pt idx="357">
                  <c:v>70.004131944446399</c:v>
                </c:pt>
                <c:pt idx="358">
                  <c:v>70.004143518520493</c:v>
                </c:pt>
                <c:pt idx="359">
                  <c:v>70.004155092594601</c:v>
                </c:pt>
                <c:pt idx="360">
                  <c:v>70.004166666668695</c:v>
                </c:pt>
                <c:pt idx="361">
                  <c:v>70.004178240742704</c:v>
                </c:pt>
                <c:pt idx="362">
                  <c:v>70.004189814816797</c:v>
                </c:pt>
                <c:pt idx="363">
                  <c:v>70.004201388890905</c:v>
                </c:pt>
                <c:pt idx="364">
                  <c:v>70.004212962964999</c:v>
                </c:pt>
                <c:pt idx="365">
                  <c:v>70.004224537039093</c:v>
                </c:pt>
                <c:pt idx="366">
                  <c:v>70.004236111113102</c:v>
                </c:pt>
                <c:pt idx="367">
                  <c:v>70.004247685187195</c:v>
                </c:pt>
                <c:pt idx="368">
                  <c:v>70.004259259261303</c:v>
                </c:pt>
                <c:pt idx="369">
                  <c:v>70.004270833335397</c:v>
                </c:pt>
                <c:pt idx="370">
                  <c:v>70.004282407409406</c:v>
                </c:pt>
                <c:pt idx="371">
                  <c:v>70.004293981483499</c:v>
                </c:pt>
                <c:pt idx="372">
                  <c:v>70.004305555557593</c:v>
                </c:pt>
                <c:pt idx="373">
                  <c:v>70.004317129631701</c:v>
                </c:pt>
                <c:pt idx="374">
                  <c:v>70.004328703705795</c:v>
                </c:pt>
                <c:pt idx="375">
                  <c:v>70.004340277779804</c:v>
                </c:pt>
                <c:pt idx="376">
                  <c:v>70.004351851853897</c:v>
                </c:pt>
                <c:pt idx="377">
                  <c:v>70.004363425928005</c:v>
                </c:pt>
                <c:pt idx="378">
                  <c:v>70.004375000002099</c:v>
                </c:pt>
                <c:pt idx="379">
                  <c:v>70.004386574076193</c:v>
                </c:pt>
                <c:pt idx="380">
                  <c:v>70.004398148150202</c:v>
                </c:pt>
                <c:pt idx="381">
                  <c:v>70.004409722224295</c:v>
                </c:pt>
                <c:pt idx="382">
                  <c:v>70.004421296298403</c:v>
                </c:pt>
                <c:pt idx="383">
                  <c:v>70.004432870372497</c:v>
                </c:pt>
                <c:pt idx="384">
                  <c:v>70.004444444446605</c:v>
                </c:pt>
                <c:pt idx="385">
                  <c:v>70.0044560185206</c:v>
                </c:pt>
                <c:pt idx="386">
                  <c:v>70.004467592594693</c:v>
                </c:pt>
                <c:pt idx="387">
                  <c:v>70.004479166668801</c:v>
                </c:pt>
                <c:pt idx="388">
                  <c:v>70.004490740742895</c:v>
                </c:pt>
                <c:pt idx="389">
                  <c:v>70.004502314817003</c:v>
                </c:pt>
                <c:pt idx="390">
                  <c:v>70.004513888890997</c:v>
                </c:pt>
                <c:pt idx="391">
                  <c:v>70.004525462965105</c:v>
                </c:pt>
                <c:pt idx="392">
                  <c:v>70.004537037039199</c:v>
                </c:pt>
                <c:pt idx="393">
                  <c:v>70.004548611113293</c:v>
                </c:pt>
                <c:pt idx="394">
                  <c:v>70.004560185187401</c:v>
                </c:pt>
                <c:pt idx="395">
                  <c:v>70.004571759261395</c:v>
                </c:pt>
                <c:pt idx="396">
                  <c:v>70.004583333335503</c:v>
                </c:pt>
                <c:pt idx="397">
                  <c:v>70.004594907409597</c:v>
                </c:pt>
                <c:pt idx="398">
                  <c:v>70.004606481483705</c:v>
                </c:pt>
                <c:pt idx="399">
                  <c:v>70.004618055557799</c:v>
                </c:pt>
                <c:pt idx="400">
                  <c:v>70.004629629631793</c:v>
                </c:pt>
                <c:pt idx="401">
                  <c:v>70.004641203705901</c:v>
                </c:pt>
                <c:pt idx="402">
                  <c:v>70.004652777779995</c:v>
                </c:pt>
                <c:pt idx="403">
                  <c:v>70.004664351854103</c:v>
                </c:pt>
                <c:pt idx="404">
                  <c:v>70.004675925928197</c:v>
                </c:pt>
                <c:pt idx="405">
                  <c:v>70.004687500002206</c:v>
                </c:pt>
                <c:pt idx="406">
                  <c:v>70.004699074076299</c:v>
                </c:pt>
                <c:pt idx="407">
                  <c:v>70.004710648150393</c:v>
                </c:pt>
                <c:pt idx="408">
                  <c:v>70.004722222224501</c:v>
                </c:pt>
                <c:pt idx="409">
                  <c:v>70.004733796298595</c:v>
                </c:pt>
                <c:pt idx="410">
                  <c:v>70.004745370372603</c:v>
                </c:pt>
              </c:numCache>
            </c:numRef>
          </c:cat>
          <c:val>
            <c:numRef>
              <c:f>'건슬 딜 분석'!$C$2:$C$412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19312</c:v>
                </c:pt>
                <c:pt idx="7">
                  <c:v>19312</c:v>
                </c:pt>
                <c:pt idx="8">
                  <c:v>19312</c:v>
                </c:pt>
                <c:pt idx="9">
                  <c:v>40334</c:v>
                </c:pt>
                <c:pt idx="10">
                  <c:v>40334</c:v>
                </c:pt>
                <c:pt idx="11">
                  <c:v>40334</c:v>
                </c:pt>
                <c:pt idx="12">
                  <c:v>60652</c:v>
                </c:pt>
                <c:pt idx="13">
                  <c:v>60652</c:v>
                </c:pt>
                <c:pt idx="14">
                  <c:v>60652</c:v>
                </c:pt>
                <c:pt idx="15">
                  <c:v>80103</c:v>
                </c:pt>
                <c:pt idx="16">
                  <c:v>60791</c:v>
                </c:pt>
                <c:pt idx="17">
                  <c:v>60791</c:v>
                </c:pt>
                <c:pt idx="18">
                  <c:v>60791</c:v>
                </c:pt>
                <c:pt idx="19">
                  <c:v>44297</c:v>
                </c:pt>
                <c:pt idx="20">
                  <c:v>53385</c:v>
                </c:pt>
                <c:pt idx="21">
                  <c:v>64275</c:v>
                </c:pt>
                <c:pt idx="22">
                  <c:v>43957</c:v>
                </c:pt>
                <c:pt idx="23">
                  <c:v>43957</c:v>
                </c:pt>
                <c:pt idx="24">
                  <c:v>43957</c:v>
                </c:pt>
                <c:pt idx="25">
                  <c:v>24506</c:v>
                </c:pt>
                <c:pt idx="26">
                  <c:v>24506</c:v>
                </c:pt>
                <c:pt idx="27">
                  <c:v>24506</c:v>
                </c:pt>
                <c:pt idx="28">
                  <c:v>24506</c:v>
                </c:pt>
                <c:pt idx="29">
                  <c:v>39465</c:v>
                </c:pt>
                <c:pt idx="30">
                  <c:v>30377</c:v>
                </c:pt>
                <c:pt idx="31">
                  <c:v>19487</c:v>
                </c:pt>
                <c:pt idx="32">
                  <c:v>19487</c:v>
                </c:pt>
                <c:pt idx="33">
                  <c:v>19487</c:v>
                </c:pt>
                <c:pt idx="34">
                  <c:v>38812</c:v>
                </c:pt>
                <c:pt idx="35">
                  <c:v>38812</c:v>
                </c:pt>
                <c:pt idx="36">
                  <c:v>38812</c:v>
                </c:pt>
                <c:pt idx="37">
                  <c:v>38812</c:v>
                </c:pt>
                <c:pt idx="38">
                  <c:v>38812</c:v>
                </c:pt>
                <c:pt idx="39">
                  <c:v>19325</c:v>
                </c:pt>
                <c:pt idx="40">
                  <c:v>19325</c:v>
                </c:pt>
                <c:pt idx="41">
                  <c:v>19325</c:v>
                </c:pt>
                <c:pt idx="42">
                  <c:v>19325</c:v>
                </c:pt>
                <c:pt idx="43">
                  <c:v>19325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13466</c:v>
                </c:pt>
                <c:pt idx="53">
                  <c:v>13466</c:v>
                </c:pt>
                <c:pt idx="54">
                  <c:v>13466</c:v>
                </c:pt>
                <c:pt idx="55">
                  <c:v>24245</c:v>
                </c:pt>
                <c:pt idx="56">
                  <c:v>24245</c:v>
                </c:pt>
                <c:pt idx="57">
                  <c:v>24245</c:v>
                </c:pt>
                <c:pt idx="58">
                  <c:v>24245</c:v>
                </c:pt>
                <c:pt idx="59">
                  <c:v>24245</c:v>
                </c:pt>
                <c:pt idx="60">
                  <c:v>24245</c:v>
                </c:pt>
                <c:pt idx="61">
                  <c:v>24245</c:v>
                </c:pt>
                <c:pt idx="62">
                  <c:v>24245</c:v>
                </c:pt>
                <c:pt idx="63">
                  <c:v>10779</c:v>
                </c:pt>
                <c:pt idx="64">
                  <c:v>10779</c:v>
                </c:pt>
                <c:pt idx="65">
                  <c:v>10779</c:v>
                </c:pt>
                <c:pt idx="66">
                  <c:v>0</c:v>
                </c:pt>
                <c:pt idx="67">
                  <c:v>6600</c:v>
                </c:pt>
                <c:pt idx="68">
                  <c:v>6600</c:v>
                </c:pt>
                <c:pt idx="69">
                  <c:v>6600</c:v>
                </c:pt>
                <c:pt idx="70">
                  <c:v>6600</c:v>
                </c:pt>
                <c:pt idx="71">
                  <c:v>6600</c:v>
                </c:pt>
                <c:pt idx="72">
                  <c:v>6600</c:v>
                </c:pt>
                <c:pt idx="73">
                  <c:v>6600</c:v>
                </c:pt>
                <c:pt idx="74">
                  <c:v>6600</c:v>
                </c:pt>
                <c:pt idx="75">
                  <c:v>19694</c:v>
                </c:pt>
                <c:pt idx="76">
                  <c:v>19694</c:v>
                </c:pt>
                <c:pt idx="77">
                  <c:v>19694</c:v>
                </c:pt>
                <c:pt idx="78">
                  <c:v>13094</c:v>
                </c:pt>
                <c:pt idx="79">
                  <c:v>21490</c:v>
                </c:pt>
                <c:pt idx="80">
                  <c:v>38776</c:v>
                </c:pt>
                <c:pt idx="81">
                  <c:v>38776</c:v>
                </c:pt>
                <c:pt idx="82">
                  <c:v>38776</c:v>
                </c:pt>
                <c:pt idx="83">
                  <c:v>58346</c:v>
                </c:pt>
                <c:pt idx="84">
                  <c:v>58346</c:v>
                </c:pt>
                <c:pt idx="85">
                  <c:v>75467</c:v>
                </c:pt>
                <c:pt idx="86">
                  <c:v>62373</c:v>
                </c:pt>
                <c:pt idx="87">
                  <c:v>62373</c:v>
                </c:pt>
                <c:pt idx="88">
                  <c:v>62373</c:v>
                </c:pt>
                <c:pt idx="89">
                  <c:v>62373</c:v>
                </c:pt>
                <c:pt idx="90">
                  <c:v>53977</c:v>
                </c:pt>
                <c:pt idx="91">
                  <c:v>36691</c:v>
                </c:pt>
                <c:pt idx="92">
                  <c:v>36691</c:v>
                </c:pt>
                <c:pt idx="93">
                  <c:v>36691</c:v>
                </c:pt>
                <c:pt idx="94">
                  <c:v>17121</c:v>
                </c:pt>
                <c:pt idx="95">
                  <c:v>17121</c:v>
                </c:pt>
                <c:pt idx="96">
                  <c:v>10354</c:v>
                </c:pt>
                <c:pt idx="97">
                  <c:v>10354</c:v>
                </c:pt>
                <c:pt idx="98">
                  <c:v>10354</c:v>
                </c:pt>
                <c:pt idx="99">
                  <c:v>10354</c:v>
                </c:pt>
                <c:pt idx="100">
                  <c:v>30533</c:v>
                </c:pt>
                <c:pt idx="101">
                  <c:v>30533</c:v>
                </c:pt>
                <c:pt idx="102">
                  <c:v>30533</c:v>
                </c:pt>
                <c:pt idx="103">
                  <c:v>30533</c:v>
                </c:pt>
                <c:pt idx="104">
                  <c:v>30533</c:v>
                </c:pt>
                <c:pt idx="105">
                  <c:v>30533</c:v>
                </c:pt>
                <c:pt idx="106">
                  <c:v>38811</c:v>
                </c:pt>
                <c:pt idx="107">
                  <c:v>28457</c:v>
                </c:pt>
                <c:pt idx="108">
                  <c:v>28457</c:v>
                </c:pt>
                <c:pt idx="109">
                  <c:v>48756</c:v>
                </c:pt>
                <c:pt idx="110">
                  <c:v>48756</c:v>
                </c:pt>
                <c:pt idx="111">
                  <c:v>46199</c:v>
                </c:pt>
                <c:pt idx="112">
                  <c:v>46199</c:v>
                </c:pt>
                <c:pt idx="113">
                  <c:v>46199</c:v>
                </c:pt>
                <c:pt idx="114">
                  <c:v>46199</c:v>
                </c:pt>
                <c:pt idx="115">
                  <c:v>46199</c:v>
                </c:pt>
                <c:pt idx="116">
                  <c:v>61241</c:v>
                </c:pt>
                <c:pt idx="117">
                  <c:v>52963</c:v>
                </c:pt>
                <c:pt idx="118">
                  <c:v>52963</c:v>
                </c:pt>
                <c:pt idx="119">
                  <c:v>52963</c:v>
                </c:pt>
                <c:pt idx="120">
                  <c:v>32664</c:v>
                </c:pt>
                <c:pt idx="121">
                  <c:v>32664</c:v>
                </c:pt>
                <c:pt idx="122">
                  <c:v>15042</c:v>
                </c:pt>
                <c:pt idx="123">
                  <c:v>15042</c:v>
                </c:pt>
                <c:pt idx="124">
                  <c:v>15042</c:v>
                </c:pt>
                <c:pt idx="125">
                  <c:v>30175</c:v>
                </c:pt>
                <c:pt idx="126">
                  <c:v>30175</c:v>
                </c:pt>
                <c:pt idx="127">
                  <c:v>22147</c:v>
                </c:pt>
                <c:pt idx="128">
                  <c:v>22147</c:v>
                </c:pt>
                <c:pt idx="129">
                  <c:v>22147</c:v>
                </c:pt>
                <c:pt idx="130">
                  <c:v>32047</c:v>
                </c:pt>
                <c:pt idx="131">
                  <c:v>39640</c:v>
                </c:pt>
                <c:pt idx="132">
                  <c:v>39640</c:v>
                </c:pt>
                <c:pt idx="133">
                  <c:v>39640</c:v>
                </c:pt>
                <c:pt idx="134">
                  <c:v>39640</c:v>
                </c:pt>
                <c:pt idx="135">
                  <c:v>58822</c:v>
                </c:pt>
                <c:pt idx="136">
                  <c:v>43689</c:v>
                </c:pt>
                <c:pt idx="137">
                  <c:v>47010</c:v>
                </c:pt>
                <c:pt idx="138">
                  <c:v>39996</c:v>
                </c:pt>
                <c:pt idx="139">
                  <c:v>39996</c:v>
                </c:pt>
                <c:pt idx="140">
                  <c:v>39996</c:v>
                </c:pt>
                <c:pt idx="141">
                  <c:v>30096</c:v>
                </c:pt>
                <c:pt idx="142">
                  <c:v>22503</c:v>
                </c:pt>
                <c:pt idx="143">
                  <c:v>22503</c:v>
                </c:pt>
                <c:pt idx="144">
                  <c:v>22503</c:v>
                </c:pt>
                <c:pt idx="145">
                  <c:v>22503</c:v>
                </c:pt>
                <c:pt idx="146">
                  <c:v>21485</c:v>
                </c:pt>
                <c:pt idx="147">
                  <c:v>21485</c:v>
                </c:pt>
                <c:pt idx="148">
                  <c:v>18164</c:v>
                </c:pt>
                <c:pt idx="149">
                  <c:v>18164</c:v>
                </c:pt>
                <c:pt idx="150">
                  <c:v>36526</c:v>
                </c:pt>
                <c:pt idx="151">
                  <c:v>48076</c:v>
                </c:pt>
                <c:pt idx="152">
                  <c:v>48076</c:v>
                </c:pt>
                <c:pt idx="153">
                  <c:v>48076</c:v>
                </c:pt>
                <c:pt idx="154">
                  <c:v>48076</c:v>
                </c:pt>
                <c:pt idx="155">
                  <c:v>58036</c:v>
                </c:pt>
                <c:pt idx="156">
                  <c:v>69711</c:v>
                </c:pt>
                <c:pt idx="157">
                  <c:v>51547</c:v>
                </c:pt>
                <c:pt idx="158">
                  <c:v>51547</c:v>
                </c:pt>
                <c:pt idx="159">
                  <c:v>51547</c:v>
                </c:pt>
                <c:pt idx="160">
                  <c:v>51547</c:v>
                </c:pt>
                <c:pt idx="161">
                  <c:v>59327</c:v>
                </c:pt>
                <c:pt idx="162">
                  <c:v>47777</c:v>
                </c:pt>
                <c:pt idx="163">
                  <c:v>68007</c:v>
                </c:pt>
                <c:pt idx="164">
                  <c:v>68007</c:v>
                </c:pt>
                <c:pt idx="165">
                  <c:v>68007</c:v>
                </c:pt>
                <c:pt idx="166">
                  <c:v>58047</c:v>
                </c:pt>
                <c:pt idx="167">
                  <c:v>46372</c:v>
                </c:pt>
                <c:pt idx="168">
                  <c:v>46372</c:v>
                </c:pt>
                <c:pt idx="169">
                  <c:v>46372</c:v>
                </c:pt>
                <c:pt idx="170">
                  <c:v>46372</c:v>
                </c:pt>
                <c:pt idx="171">
                  <c:v>46372</c:v>
                </c:pt>
                <c:pt idx="172">
                  <c:v>40677</c:v>
                </c:pt>
                <c:pt idx="173">
                  <c:v>50577</c:v>
                </c:pt>
                <c:pt idx="174">
                  <c:v>30347</c:v>
                </c:pt>
                <c:pt idx="175">
                  <c:v>30347</c:v>
                </c:pt>
                <c:pt idx="176">
                  <c:v>30347</c:v>
                </c:pt>
                <c:pt idx="177">
                  <c:v>47018</c:v>
                </c:pt>
                <c:pt idx="178">
                  <c:v>47018</c:v>
                </c:pt>
                <c:pt idx="179">
                  <c:v>47018</c:v>
                </c:pt>
                <c:pt idx="180">
                  <c:v>47018</c:v>
                </c:pt>
                <c:pt idx="181">
                  <c:v>47018</c:v>
                </c:pt>
                <c:pt idx="182">
                  <c:v>47018</c:v>
                </c:pt>
                <c:pt idx="183">
                  <c:v>26571</c:v>
                </c:pt>
                <c:pt idx="184">
                  <c:v>24592</c:v>
                </c:pt>
                <c:pt idx="185">
                  <c:v>24592</c:v>
                </c:pt>
                <c:pt idx="186">
                  <c:v>45023</c:v>
                </c:pt>
                <c:pt idx="187">
                  <c:v>45023</c:v>
                </c:pt>
                <c:pt idx="188">
                  <c:v>28352</c:v>
                </c:pt>
                <c:pt idx="189">
                  <c:v>28352</c:v>
                </c:pt>
                <c:pt idx="190">
                  <c:v>36426</c:v>
                </c:pt>
                <c:pt idx="191">
                  <c:v>36426</c:v>
                </c:pt>
                <c:pt idx="192">
                  <c:v>36426</c:v>
                </c:pt>
                <c:pt idx="193">
                  <c:v>52438</c:v>
                </c:pt>
                <c:pt idx="194">
                  <c:v>52438</c:v>
                </c:pt>
                <c:pt idx="195">
                  <c:v>44517</c:v>
                </c:pt>
                <c:pt idx="196">
                  <c:v>44517</c:v>
                </c:pt>
                <c:pt idx="197">
                  <c:v>24086</c:v>
                </c:pt>
                <c:pt idx="198">
                  <c:v>24086</c:v>
                </c:pt>
                <c:pt idx="199">
                  <c:v>24086</c:v>
                </c:pt>
                <c:pt idx="200">
                  <c:v>24086</c:v>
                </c:pt>
                <c:pt idx="201">
                  <c:v>16012</c:v>
                </c:pt>
                <c:pt idx="202">
                  <c:v>27760</c:v>
                </c:pt>
                <c:pt idx="203">
                  <c:v>27760</c:v>
                </c:pt>
                <c:pt idx="204">
                  <c:v>11748</c:v>
                </c:pt>
                <c:pt idx="205">
                  <c:v>24288</c:v>
                </c:pt>
                <c:pt idx="206">
                  <c:v>24288</c:v>
                </c:pt>
                <c:pt idx="207">
                  <c:v>24288</c:v>
                </c:pt>
                <c:pt idx="208">
                  <c:v>24288</c:v>
                </c:pt>
                <c:pt idx="209">
                  <c:v>24288</c:v>
                </c:pt>
                <c:pt idx="210">
                  <c:v>24288</c:v>
                </c:pt>
                <c:pt idx="211">
                  <c:v>24288</c:v>
                </c:pt>
                <c:pt idx="212">
                  <c:v>24288</c:v>
                </c:pt>
                <c:pt idx="213">
                  <c:v>34896</c:v>
                </c:pt>
                <c:pt idx="214">
                  <c:v>34896</c:v>
                </c:pt>
                <c:pt idx="215">
                  <c:v>34896</c:v>
                </c:pt>
                <c:pt idx="216">
                  <c:v>22356</c:v>
                </c:pt>
                <c:pt idx="217">
                  <c:v>22356</c:v>
                </c:pt>
                <c:pt idx="218">
                  <c:v>22356</c:v>
                </c:pt>
                <c:pt idx="219">
                  <c:v>37879</c:v>
                </c:pt>
                <c:pt idx="220">
                  <c:v>37879</c:v>
                </c:pt>
                <c:pt idx="221">
                  <c:v>51517</c:v>
                </c:pt>
                <c:pt idx="222">
                  <c:v>51517</c:v>
                </c:pt>
                <c:pt idx="223">
                  <c:v>72329</c:v>
                </c:pt>
                <c:pt idx="224">
                  <c:v>49973</c:v>
                </c:pt>
                <c:pt idx="225">
                  <c:v>49973</c:v>
                </c:pt>
                <c:pt idx="226">
                  <c:v>62092</c:v>
                </c:pt>
                <c:pt idx="227">
                  <c:v>62092</c:v>
                </c:pt>
                <c:pt idx="228">
                  <c:v>72729</c:v>
                </c:pt>
                <c:pt idx="229">
                  <c:v>81969</c:v>
                </c:pt>
                <c:pt idx="230">
                  <c:v>66446</c:v>
                </c:pt>
                <c:pt idx="231">
                  <c:v>66446</c:v>
                </c:pt>
                <c:pt idx="232">
                  <c:v>52808</c:v>
                </c:pt>
                <c:pt idx="233">
                  <c:v>52808</c:v>
                </c:pt>
                <c:pt idx="234">
                  <c:v>31996</c:v>
                </c:pt>
                <c:pt idx="235">
                  <c:v>31996</c:v>
                </c:pt>
                <c:pt idx="236">
                  <c:v>31996</c:v>
                </c:pt>
                <c:pt idx="237">
                  <c:v>19877</c:v>
                </c:pt>
                <c:pt idx="238">
                  <c:v>19877</c:v>
                </c:pt>
                <c:pt idx="239">
                  <c:v>9240</c:v>
                </c:pt>
                <c:pt idx="240">
                  <c:v>20389</c:v>
                </c:pt>
                <c:pt idx="241">
                  <c:v>20389</c:v>
                </c:pt>
                <c:pt idx="242">
                  <c:v>20389</c:v>
                </c:pt>
                <c:pt idx="243">
                  <c:v>33253</c:v>
                </c:pt>
                <c:pt idx="244">
                  <c:v>33253</c:v>
                </c:pt>
                <c:pt idx="245">
                  <c:v>33253</c:v>
                </c:pt>
                <c:pt idx="246">
                  <c:v>40371</c:v>
                </c:pt>
                <c:pt idx="247">
                  <c:v>40371</c:v>
                </c:pt>
                <c:pt idx="248">
                  <c:v>40371</c:v>
                </c:pt>
                <c:pt idx="249">
                  <c:v>40371</c:v>
                </c:pt>
                <c:pt idx="250">
                  <c:v>40371</c:v>
                </c:pt>
                <c:pt idx="251">
                  <c:v>19982</c:v>
                </c:pt>
                <c:pt idx="252">
                  <c:v>19982</c:v>
                </c:pt>
                <c:pt idx="253">
                  <c:v>40445</c:v>
                </c:pt>
                <c:pt idx="254">
                  <c:v>39884</c:v>
                </c:pt>
                <c:pt idx="255">
                  <c:v>39884</c:v>
                </c:pt>
                <c:pt idx="256">
                  <c:v>39884</c:v>
                </c:pt>
                <c:pt idx="257">
                  <c:v>32766</c:v>
                </c:pt>
                <c:pt idx="258">
                  <c:v>42666</c:v>
                </c:pt>
                <c:pt idx="259">
                  <c:v>42666</c:v>
                </c:pt>
                <c:pt idx="260">
                  <c:v>53331</c:v>
                </c:pt>
                <c:pt idx="261">
                  <c:v>53331</c:v>
                </c:pt>
                <c:pt idx="262">
                  <c:v>53331</c:v>
                </c:pt>
                <c:pt idx="263">
                  <c:v>53331</c:v>
                </c:pt>
                <c:pt idx="264">
                  <c:v>32868</c:v>
                </c:pt>
                <c:pt idx="265">
                  <c:v>39930</c:v>
                </c:pt>
                <c:pt idx="266">
                  <c:v>39930</c:v>
                </c:pt>
                <c:pt idx="267">
                  <c:v>39930</c:v>
                </c:pt>
                <c:pt idx="268">
                  <c:v>56759</c:v>
                </c:pt>
                <c:pt idx="269">
                  <c:v>46859</c:v>
                </c:pt>
                <c:pt idx="270">
                  <c:v>46859</c:v>
                </c:pt>
                <c:pt idx="271">
                  <c:v>56260</c:v>
                </c:pt>
                <c:pt idx="272">
                  <c:v>56260</c:v>
                </c:pt>
                <c:pt idx="273">
                  <c:v>56260</c:v>
                </c:pt>
                <c:pt idx="274">
                  <c:v>56260</c:v>
                </c:pt>
                <c:pt idx="275">
                  <c:v>56260</c:v>
                </c:pt>
                <c:pt idx="276">
                  <c:v>36895</c:v>
                </c:pt>
                <c:pt idx="277">
                  <c:v>36895</c:v>
                </c:pt>
                <c:pt idx="278">
                  <c:v>36895</c:v>
                </c:pt>
                <c:pt idx="279">
                  <c:v>20066</c:v>
                </c:pt>
                <c:pt idx="280">
                  <c:v>20066</c:v>
                </c:pt>
                <c:pt idx="281">
                  <c:v>20066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19386</c:v>
                </c:pt>
                <c:pt idx="297">
                  <c:v>19386</c:v>
                </c:pt>
                <c:pt idx="298">
                  <c:v>42191</c:v>
                </c:pt>
                <c:pt idx="299">
                  <c:v>42191</c:v>
                </c:pt>
                <c:pt idx="300">
                  <c:v>61519</c:v>
                </c:pt>
                <c:pt idx="301">
                  <c:v>61519</c:v>
                </c:pt>
                <c:pt idx="302">
                  <c:v>79736</c:v>
                </c:pt>
                <c:pt idx="303">
                  <c:v>79736</c:v>
                </c:pt>
                <c:pt idx="304">
                  <c:v>79736</c:v>
                </c:pt>
                <c:pt idx="305">
                  <c:v>102074</c:v>
                </c:pt>
                <c:pt idx="306">
                  <c:v>102074</c:v>
                </c:pt>
                <c:pt idx="307">
                  <c:v>91065</c:v>
                </c:pt>
                <c:pt idx="308">
                  <c:v>95236</c:v>
                </c:pt>
                <c:pt idx="309">
                  <c:v>72431</c:v>
                </c:pt>
                <c:pt idx="310">
                  <c:v>72431</c:v>
                </c:pt>
                <c:pt idx="311">
                  <c:v>53103</c:v>
                </c:pt>
                <c:pt idx="312">
                  <c:v>53103</c:v>
                </c:pt>
                <c:pt idx="313">
                  <c:v>34886</c:v>
                </c:pt>
                <c:pt idx="314">
                  <c:v>34886</c:v>
                </c:pt>
                <c:pt idx="315">
                  <c:v>34886</c:v>
                </c:pt>
                <c:pt idx="316">
                  <c:v>22448</c:v>
                </c:pt>
                <c:pt idx="317">
                  <c:v>22448</c:v>
                </c:pt>
                <c:pt idx="318">
                  <c:v>14071</c:v>
                </c:pt>
                <c:pt idx="319">
                  <c:v>16453</c:v>
                </c:pt>
                <c:pt idx="320">
                  <c:v>16453</c:v>
                </c:pt>
                <c:pt idx="321">
                  <c:v>35936</c:v>
                </c:pt>
                <c:pt idx="322">
                  <c:v>35936</c:v>
                </c:pt>
                <c:pt idx="323">
                  <c:v>51927</c:v>
                </c:pt>
                <c:pt idx="324">
                  <c:v>51927</c:v>
                </c:pt>
                <c:pt idx="325">
                  <c:v>51927</c:v>
                </c:pt>
                <c:pt idx="326">
                  <c:v>51927</c:v>
                </c:pt>
                <c:pt idx="327">
                  <c:v>42027</c:v>
                </c:pt>
                <c:pt idx="328">
                  <c:v>42027</c:v>
                </c:pt>
                <c:pt idx="329">
                  <c:v>42027</c:v>
                </c:pt>
                <c:pt idx="330">
                  <c:v>35474</c:v>
                </c:pt>
                <c:pt idx="331">
                  <c:v>35474</c:v>
                </c:pt>
                <c:pt idx="332">
                  <c:v>32657</c:v>
                </c:pt>
                <c:pt idx="333">
                  <c:v>32657</c:v>
                </c:pt>
                <c:pt idx="334">
                  <c:v>16666</c:v>
                </c:pt>
                <c:pt idx="335">
                  <c:v>16666</c:v>
                </c:pt>
                <c:pt idx="336">
                  <c:v>16666</c:v>
                </c:pt>
                <c:pt idx="337">
                  <c:v>16666</c:v>
                </c:pt>
                <c:pt idx="338">
                  <c:v>23506</c:v>
                </c:pt>
                <c:pt idx="339">
                  <c:v>23506</c:v>
                </c:pt>
                <c:pt idx="340">
                  <c:v>23506</c:v>
                </c:pt>
                <c:pt idx="341">
                  <c:v>23506</c:v>
                </c:pt>
                <c:pt idx="342">
                  <c:v>23506</c:v>
                </c:pt>
                <c:pt idx="343">
                  <c:v>26569</c:v>
                </c:pt>
                <c:pt idx="344">
                  <c:v>37945</c:v>
                </c:pt>
                <c:pt idx="345">
                  <c:v>47845</c:v>
                </c:pt>
                <c:pt idx="346">
                  <c:v>47845</c:v>
                </c:pt>
                <c:pt idx="347">
                  <c:v>47845</c:v>
                </c:pt>
                <c:pt idx="348">
                  <c:v>47845</c:v>
                </c:pt>
                <c:pt idx="349">
                  <c:v>59868</c:v>
                </c:pt>
                <c:pt idx="350">
                  <c:v>59868</c:v>
                </c:pt>
                <c:pt idx="351">
                  <c:v>59868</c:v>
                </c:pt>
                <c:pt idx="352">
                  <c:v>59868</c:v>
                </c:pt>
                <c:pt idx="353">
                  <c:v>59868</c:v>
                </c:pt>
                <c:pt idx="354">
                  <c:v>55591</c:v>
                </c:pt>
                <c:pt idx="355">
                  <c:v>44215</c:v>
                </c:pt>
                <c:pt idx="356">
                  <c:v>34315</c:v>
                </c:pt>
                <c:pt idx="357">
                  <c:v>34315</c:v>
                </c:pt>
                <c:pt idx="358">
                  <c:v>34315</c:v>
                </c:pt>
                <c:pt idx="359">
                  <c:v>34315</c:v>
                </c:pt>
                <c:pt idx="360">
                  <c:v>15452</c:v>
                </c:pt>
                <c:pt idx="361">
                  <c:v>15452</c:v>
                </c:pt>
                <c:pt idx="362">
                  <c:v>15452</c:v>
                </c:pt>
                <c:pt idx="363">
                  <c:v>31727</c:v>
                </c:pt>
                <c:pt idx="364">
                  <c:v>42052</c:v>
                </c:pt>
                <c:pt idx="365">
                  <c:v>26600</c:v>
                </c:pt>
                <c:pt idx="366">
                  <c:v>42424</c:v>
                </c:pt>
                <c:pt idx="367">
                  <c:v>52324</c:v>
                </c:pt>
                <c:pt idx="368">
                  <c:v>52324</c:v>
                </c:pt>
                <c:pt idx="369">
                  <c:v>52324</c:v>
                </c:pt>
                <c:pt idx="370">
                  <c:v>52324</c:v>
                </c:pt>
                <c:pt idx="371">
                  <c:v>52324</c:v>
                </c:pt>
                <c:pt idx="372">
                  <c:v>52324</c:v>
                </c:pt>
                <c:pt idx="373">
                  <c:v>52324</c:v>
                </c:pt>
                <c:pt idx="374">
                  <c:v>36049</c:v>
                </c:pt>
                <c:pt idx="375">
                  <c:v>25724</c:v>
                </c:pt>
                <c:pt idx="376">
                  <c:v>25724</c:v>
                </c:pt>
                <c:pt idx="377">
                  <c:v>9900</c:v>
                </c:pt>
                <c:pt idx="378">
                  <c:v>0</c:v>
                </c:pt>
                <c:pt idx="379">
                  <c:v>23050</c:v>
                </c:pt>
                <c:pt idx="380">
                  <c:v>23050</c:v>
                </c:pt>
                <c:pt idx="381">
                  <c:v>32116</c:v>
                </c:pt>
                <c:pt idx="382">
                  <c:v>32116</c:v>
                </c:pt>
                <c:pt idx="383">
                  <c:v>32116</c:v>
                </c:pt>
                <c:pt idx="384">
                  <c:v>32116</c:v>
                </c:pt>
                <c:pt idx="385">
                  <c:v>32116</c:v>
                </c:pt>
                <c:pt idx="386">
                  <c:v>32116</c:v>
                </c:pt>
                <c:pt idx="387">
                  <c:v>32116</c:v>
                </c:pt>
                <c:pt idx="388">
                  <c:v>32116</c:v>
                </c:pt>
                <c:pt idx="389">
                  <c:v>32116</c:v>
                </c:pt>
                <c:pt idx="390">
                  <c:v>9066</c:v>
                </c:pt>
                <c:pt idx="391">
                  <c:v>25713</c:v>
                </c:pt>
                <c:pt idx="392">
                  <c:v>16647</c:v>
                </c:pt>
                <c:pt idx="393">
                  <c:v>16647</c:v>
                </c:pt>
                <c:pt idx="394">
                  <c:v>16647</c:v>
                </c:pt>
                <c:pt idx="395">
                  <c:v>37040</c:v>
                </c:pt>
                <c:pt idx="396">
                  <c:v>37040</c:v>
                </c:pt>
                <c:pt idx="397">
                  <c:v>49156</c:v>
                </c:pt>
                <c:pt idx="398">
                  <c:v>49156</c:v>
                </c:pt>
                <c:pt idx="399">
                  <c:v>54078</c:v>
                </c:pt>
                <c:pt idx="400">
                  <c:v>54078</c:v>
                </c:pt>
                <c:pt idx="401">
                  <c:v>54078</c:v>
                </c:pt>
                <c:pt idx="402">
                  <c:v>37431</c:v>
                </c:pt>
                <c:pt idx="403">
                  <c:v>37431</c:v>
                </c:pt>
                <c:pt idx="404">
                  <c:v>37431</c:v>
                </c:pt>
                <c:pt idx="405">
                  <c:v>37431</c:v>
                </c:pt>
                <c:pt idx="406">
                  <c:v>17038</c:v>
                </c:pt>
                <c:pt idx="407">
                  <c:v>17038</c:v>
                </c:pt>
                <c:pt idx="408">
                  <c:v>4922</c:v>
                </c:pt>
                <c:pt idx="409">
                  <c:v>4922</c:v>
                </c:pt>
                <c:pt idx="4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9-41AF-A2C6-AF8C2BA19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961552"/>
        <c:axId val="4709594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'건슬 딜 분석'!$B$1</c15:sqref>
                        </c15:formulaRef>
                      </c:ext>
                    </c:extLst>
                    <c:strCache>
                      <c:ptCount val="1"/>
                      <c:pt idx="0">
                        <c:v>총딜량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'건슬 딜 분석'!$A$2:$A$412</c15:sqref>
                        </c15:formulaRef>
                      </c:ext>
                    </c:extLst>
                    <c:numCache>
                      <c:formatCode>h:mm:ss;@</c:formatCode>
                      <c:ptCount val="411"/>
                      <c:pt idx="0">
                        <c:v>70</c:v>
                      </c:pt>
                      <c:pt idx="1">
                        <c:v>70.00001157407408</c:v>
                      </c:pt>
                      <c:pt idx="2">
                        <c:v>70.000023148148202</c:v>
                      </c:pt>
                      <c:pt idx="3">
                        <c:v>70.000034722222196</c:v>
                      </c:pt>
                      <c:pt idx="4">
                        <c:v>70.000046296296304</c:v>
                      </c:pt>
                      <c:pt idx="5">
                        <c:v>70.000057870370398</c:v>
                      </c:pt>
                      <c:pt idx="6">
                        <c:v>70.000069444444506</c:v>
                      </c:pt>
                      <c:pt idx="7">
                        <c:v>70.0000810185186</c:v>
                      </c:pt>
                      <c:pt idx="8">
                        <c:v>70.000092592592594</c:v>
                      </c:pt>
                      <c:pt idx="9">
                        <c:v>70.000104166666702</c:v>
                      </c:pt>
                      <c:pt idx="10">
                        <c:v>70.000115740740796</c:v>
                      </c:pt>
                      <c:pt idx="11">
                        <c:v>70.000127314814904</c:v>
                      </c:pt>
                      <c:pt idx="12">
                        <c:v>70.000138888888998</c:v>
                      </c:pt>
                      <c:pt idx="13">
                        <c:v>70.000150462963006</c:v>
                      </c:pt>
                      <c:pt idx="14">
                        <c:v>70.0001620370371</c:v>
                      </c:pt>
                      <c:pt idx="15">
                        <c:v>70.000173611111194</c:v>
                      </c:pt>
                      <c:pt idx="16">
                        <c:v>70.000185185185302</c:v>
                      </c:pt>
                      <c:pt idx="17">
                        <c:v>70.000196759259396</c:v>
                      </c:pt>
                      <c:pt idx="18">
                        <c:v>70.000208333333404</c:v>
                      </c:pt>
                      <c:pt idx="19">
                        <c:v>70.000219907407498</c:v>
                      </c:pt>
                      <c:pt idx="20">
                        <c:v>70.000231481481606</c:v>
                      </c:pt>
                      <c:pt idx="21">
                        <c:v>70.0002430555557</c:v>
                      </c:pt>
                      <c:pt idx="22">
                        <c:v>70.000254629629794</c:v>
                      </c:pt>
                      <c:pt idx="23">
                        <c:v>70.000266203703802</c:v>
                      </c:pt>
                      <c:pt idx="24">
                        <c:v>70.000277777777896</c:v>
                      </c:pt>
                      <c:pt idx="25">
                        <c:v>70.000289351852004</c:v>
                      </c:pt>
                      <c:pt idx="26">
                        <c:v>70.000300925926098</c:v>
                      </c:pt>
                      <c:pt idx="27">
                        <c:v>70.000312500000106</c:v>
                      </c:pt>
                      <c:pt idx="28">
                        <c:v>70.0003240740742</c:v>
                      </c:pt>
                      <c:pt idx="29">
                        <c:v>70.000335648148294</c:v>
                      </c:pt>
                      <c:pt idx="30">
                        <c:v>70.000347222222402</c:v>
                      </c:pt>
                      <c:pt idx="31">
                        <c:v>70.000358796296496</c:v>
                      </c:pt>
                      <c:pt idx="32">
                        <c:v>70.000370370370504</c:v>
                      </c:pt>
                      <c:pt idx="33">
                        <c:v>70.000381944444598</c:v>
                      </c:pt>
                      <c:pt idx="34">
                        <c:v>70.000393518518706</c:v>
                      </c:pt>
                      <c:pt idx="35">
                        <c:v>70.0004050925928</c:v>
                      </c:pt>
                      <c:pt idx="36">
                        <c:v>70.000416666666894</c:v>
                      </c:pt>
                      <c:pt idx="37">
                        <c:v>70.000428240740902</c:v>
                      </c:pt>
                      <c:pt idx="38">
                        <c:v>70.000439814814996</c:v>
                      </c:pt>
                      <c:pt idx="39">
                        <c:v>70.000451388889104</c:v>
                      </c:pt>
                      <c:pt idx="40">
                        <c:v>70.000462962963198</c:v>
                      </c:pt>
                      <c:pt idx="41">
                        <c:v>70.000474537037306</c:v>
                      </c:pt>
                      <c:pt idx="42">
                        <c:v>70.0004861111113</c:v>
                      </c:pt>
                      <c:pt idx="43">
                        <c:v>70.000497685185394</c:v>
                      </c:pt>
                      <c:pt idx="44">
                        <c:v>70.000509259259502</c:v>
                      </c:pt>
                      <c:pt idx="45">
                        <c:v>70.000520833333596</c:v>
                      </c:pt>
                      <c:pt idx="46">
                        <c:v>70.000532407407704</c:v>
                      </c:pt>
                      <c:pt idx="47">
                        <c:v>70.000543981481698</c:v>
                      </c:pt>
                      <c:pt idx="48">
                        <c:v>70.000555555555806</c:v>
                      </c:pt>
                      <c:pt idx="49">
                        <c:v>70.0005671296299</c:v>
                      </c:pt>
                      <c:pt idx="50">
                        <c:v>70.000578703703994</c:v>
                      </c:pt>
                      <c:pt idx="51">
                        <c:v>70.000590277778102</c:v>
                      </c:pt>
                      <c:pt idx="52">
                        <c:v>70.000601851852096</c:v>
                      </c:pt>
                      <c:pt idx="53">
                        <c:v>70.000613425926204</c:v>
                      </c:pt>
                      <c:pt idx="54">
                        <c:v>70.000625000000298</c:v>
                      </c:pt>
                      <c:pt idx="55">
                        <c:v>70.000636574074406</c:v>
                      </c:pt>
                      <c:pt idx="56">
                        <c:v>70.0006481481485</c:v>
                      </c:pt>
                      <c:pt idx="57">
                        <c:v>70.000659722222494</c:v>
                      </c:pt>
                      <c:pt idx="58">
                        <c:v>70.000671296296602</c:v>
                      </c:pt>
                      <c:pt idx="59">
                        <c:v>70.000682870370696</c:v>
                      </c:pt>
                      <c:pt idx="60">
                        <c:v>70.000694444444804</c:v>
                      </c:pt>
                      <c:pt idx="61">
                        <c:v>70.000706018518898</c:v>
                      </c:pt>
                      <c:pt idx="62">
                        <c:v>70.000717592592906</c:v>
                      </c:pt>
                      <c:pt idx="63">
                        <c:v>70.000729166667</c:v>
                      </c:pt>
                      <c:pt idx="64">
                        <c:v>70.000740740741094</c:v>
                      </c:pt>
                      <c:pt idx="65">
                        <c:v>70.000752314815202</c:v>
                      </c:pt>
                      <c:pt idx="66">
                        <c:v>70.000763888889296</c:v>
                      </c:pt>
                      <c:pt idx="67">
                        <c:v>70.000775462963304</c:v>
                      </c:pt>
                      <c:pt idx="68">
                        <c:v>70.000787037037398</c:v>
                      </c:pt>
                      <c:pt idx="69">
                        <c:v>70.000798611111506</c:v>
                      </c:pt>
                      <c:pt idx="70">
                        <c:v>70.0008101851856</c:v>
                      </c:pt>
                      <c:pt idx="71">
                        <c:v>70.000821759259694</c:v>
                      </c:pt>
                      <c:pt idx="72">
                        <c:v>70.000833333333702</c:v>
                      </c:pt>
                      <c:pt idx="73">
                        <c:v>70.000844907407796</c:v>
                      </c:pt>
                      <c:pt idx="74">
                        <c:v>70.000856481481904</c:v>
                      </c:pt>
                      <c:pt idx="75">
                        <c:v>70.000868055555998</c:v>
                      </c:pt>
                      <c:pt idx="76">
                        <c:v>70.000879629630006</c:v>
                      </c:pt>
                      <c:pt idx="77">
                        <c:v>70.0008912037041</c:v>
                      </c:pt>
                      <c:pt idx="78">
                        <c:v>70.000902777778194</c:v>
                      </c:pt>
                      <c:pt idx="79">
                        <c:v>70.000914351852302</c:v>
                      </c:pt>
                      <c:pt idx="80">
                        <c:v>70.000925925926396</c:v>
                      </c:pt>
                      <c:pt idx="81">
                        <c:v>70.000937500000404</c:v>
                      </c:pt>
                      <c:pt idx="82">
                        <c:v>70.000949074074498</c:v>
                      </c:pt>
                      <c:pt idx="83">
                        <c:v>70.000960648148606</c:v>
                      </c:pt>
                      <c:pt idx="84">
                        <c:v>70.0009722222227</c:v>
                      </c:pt>
                      <c:pt idx="85">
                        <c:v>70.000983796296794</c:v>
                      </c:pt>
                      <c:pt idx="86">
                        <c:v>70.000995370370802</c:v>
                      </c:pt>
                      <c:pt idx="87">
                        <c:v>70.001006944444896</c:v>
                      </c:pt>
                      <c:pt idx="88">
                        <c:v>70.001018518519004</c:v>
                      </c:pt>
                      <c:pt idx="89">
                        <c:v>70.001030092593098</c:v>
                      </c:pt>
                      <c:pt idx="90">
                        <c:v>70.001041666667206</c:v>
                      </c:pt>
                      <c:pt idx="91">
                        <c:v>70.0010532407412</c:v>
                      </c:pt>
                      <c:pt idx="92">
                        <c:v>70.001064814815294</c:v>
                      </c:pt>
                      <c:pt idx="93">
                        <c:v>70.001076388889402</c:v>
                      </c:pt>
                      <c:pt idx="94">
                        <c:v>70.001087962963496</c:v>
                      </c:pt>
                      <c:pt idx="95">
                        <c:v>70.001099537037604</c:v>
                      </c:pt>
                      <c:pt idx="96">
                        <c:v>70.001111111111598</c:v>
                      </c:pt>
                      <c:pt idx="97">
                        <c:v>70.001122685185706</c:v>
                      </c:pt>
                      <c:pt idx="98">
                        <c:v>70.0011342592598</c:v>
                      </c:pt>
                      <c:pt idx="99">
                        <c:v>70.001145833333894</c:v>
                      </c:pt>
                      <c:pt idx="100">
                        <c:v>70.001157407408002</c:v>
                      </c:pt>
                      <c:pt idx="101">
                        <c:v>70.001168981481996</c:v>
                      </c:pt>
                      <c:pt idx="102">
                        <c:v>70.001180555556104</c:v>
                      </c:pt>
                      <c:pt idx="103">
                        <c:v>70.001192129630198</c:v>
                      </c:pt>
                      <c:pt idx="104">
                        <c:v>70.001203703704306</c:v>
                      </c:pt>
                      <c:pt idx="105">
                        <c:v>70.0012152777784</c:v>
                      </c:pt>
                      <c:pt idx="106">
                        <c:v>70.001226851852394</c:v>
                      </c:pt>
                      <c:pt idx="107">
                        <c:v>70.001238425926502</c:v>
                      </c:pt>
                      <c:pt idx="108">
                        <c:v>70.001250000000596</c:v>
                      </c:pt>
                      <c:pt idx="109">
                        <c:v>70.001261574074704</c:v>
                      </c:pt>
                      <c:pt idx="110">
                        <c:v>70.001273148148798</c:v>
                      </c:pt>
                      <c:pt idx="111">
                        <c:v>70.001284722222806</c:v>
                      </c:pt>
                      <c:pt idx="112">
                        <c:v>70.0012962962969</c:v>
                      </c:pt>
                      <c:pt idx="113">
                        <c:v>70.001307870370994</c:v>
                      </c:pt>
                      <c:pt idx="114">
                        <c:v>70.001319444445102</c:v>
                      </c:pt>
                      <c:pt idx="115">
                        <c:v>70.001331018519195</c:v>
                      </c:pt>
                      <c:pt idx="116">
                        <c:v>70.001342592593204</c:v>
                      </c:pt>
                      <c:pt idx="117">
                        <c:v>70.001354166667298</c:v>
                      </c:pt>
                      <c:pt idx="118">
                        <c:v>70.001365740741406</c:v>
                      </c:pt>
                      <c:pt idx="119">
                        <c:v>70.0013773148155</c:v>
                      </c:pt>
                      <c:pt idx="120">
                        <c:v>70.001388888889593</c:v>
                      </c:pt>
                      <c:pt idx="121">
                        <c:v>70.001400462963602</c:v>
                      </c:pt>
                      <c:pt idx="122">
                        <c:v>70.001412037037696</c:v>
                      </c:pt>
                      <c:pt idx="123">
                        <c:v>70.001423611111804</c:v>
                      </c:pt>
                      <c:pt idx="124">
                        <c:v>70.001435185185898</c:v>
                      </c:pt>
                      <c:pt idx="125">
                        <c:v>70.001446759259906</c:v>
                      </c:pt>
                      <c:pt idx="126">
                        <c:v>70.001458333334</c:v>
                      </c:pt>
                      <c:pt idx="127">
                        <c:v>70.001469907408094</c:v>
                      </c:pt>
                      <c:pt idx="128">
                        <c:v>70.001481481482202</c:v>
                      </c:pt>
                      <c:pt idx="129">
                        <c:v>70.001493055556296</c:v>
                      </c:pt>
                      <c:pt idx="130">
                        <c:v>70.001504629630304</c:v>
                      </c:pt>
                      <c:pt idx="131">
                        <c:v>70.001516203704398</c:v>
                      </c:pt>
                      <c:pt idx="132">
                        <c:v>70.001527777778506</c:v>
                      </c:pt>
                      <c:pt idx="133">
                        <c:v>70.0015393518526</c:v>
                      </c:pt>
                      <c:pt idx="134">
                        <c:v>70.001550925926693</c:v>
                      </c:pt>
                      <c:pt idx="135">
                        <c:v>70.001562500000702</c:v>
                      </c:pt>
                      <c:pt idx="136">
                        <c:v>70.001574074074796</c:v>
                      </c:pt>
                      <c:pt idx="137">
                        <c:v>70.001585648148904</c:v>
                      </c:pt>
                      <c:pt idx="138">
                        <c:v>70.001597222222998</c:v>
                      </c:pt>
                      <c:pt idx="139">
                        <c:v>70.001608796297106</c:v>
                      </c:pt>
                      <c:pt idx="140">
                        <c:v>70.0016203703711</c:v>
                      </c:pt>
                      <c:pt idx="141">
                        <c:v>70.001631944445194</c:v>
                      </c:pt>
                      <c:pt idx="142">
                        <c:v>70.001643518519302</c:v>
                      </c:pt>
                      <c:pt idx="143">
                        <c:v>70.001655092593396</c:v>
                      </c:pt>
                      <c:pt idx="144">
                        <c:v>70.001666666667504</c:v>
                      </c:pt>
                      <c:pt idx="145">
                        <c:v>70.001678240741498</c:v>
                      </c:pt>
                      <c:pt idx="146">
                        <c:v>70.001689814815606</c:v>
                      </c:pt>
                      <c:pt idx="147">
                        <c:v>70.0017013888897</c:v>
                      </c:pt>
                      <c:pt idx="148">
                        <c:v>70.001712962963794</c:v>
                      </c:pt>
                      <c:pt idx="149">
                        <c:v>70.001724537037902</c:v>
                      </c:pt>
                      <c:pt idx="150">
                        <c:v>70.001736111111896</c:v>
                      </c:pt>
                      <c:pt idx="151">
                        <c:v>70.001747685186004</c:v>
                      </c:pt>
                      <c:pt idx="152">
                        <c:v>70.001759259260098</c:v>
                      </c:pt>
                      <c:pt idx="153">
                        <c:v>70.001770833334206</c:v>
                      </c:pt>
                      <c:pt idx="154">
                        <c:v>70.001782407408299</c:v>
                      </c:pt>
                      <c:pt idx="155">
                        <c:v>70.001793981482294</c:v>
                      </c:pt>
                      <c:pt idx="156">
                        <c:v>70.001805555556402</c:v>
                      </c:pt>
                      <c:pt idx="157">
                        <c:v>70.001817129630496</c:v>
                      </c:pt>
                      <c:pt idx="158">
                        <c:v>70.001828703704604</c:v>
                      </c:pt>
                      <c:pt idx="159">
                        <c:v>70.001840277778697</c:v>
                      </c:pt>
                      <c:pt idx="160">
                        <c:v>70.001851851852706</c:v>
                      </c:pt>
                      <c:pt idx="161">
                        <c:v>70.0018634259268</c:v>
                      </c:pt>
                      <c:pt idx="162">
                        <c:v>70.001875000000894</c:v>
                      </c:pt>
                      <c:pt idx="163">
                        <c:v>70.001886574075002</c:v>
                      </c:pt>
                      <c:pt idx="164">
                        <c:v>70.001898148149095</c:v>
                      </c:pt>
                      <c:pt idx="165">
                        <c:v>70.001909722223104</c:v>
                      </c:pt>
                      <c:pt idx="166">
                        <c:v>70.001921296297198</c:v>
                      </c:pt>
                      <c:pt idx="167">
                        <c:v>70.001932870371306</c:v>
                      </c:pt>
                      <c:pt idx="168">
                        <c:v>70.0019444444454</c:v>
                      </c:pt>
                      <c:pt idx="169">
                        <c:v>70.001956018519493</c:v>
                      </c:pt>
                      <c:pt idx="170">
                        <c:v>70.001967592593502</c:v>
                      </c:pt>
                      <c:pt idx="171">
                        <c:v>70.001979166667596</c:v>
                      </c:pt>
                      <c:pt idx="172">
                        <c:v>70.001990740741704</c:v>
                      </c:pt>
                      <c:pt idx="173">
                        <c:v>70.002002314815797</c:v>
                      </c:pt>
                      <c:pt idx="174">
                        <c:v>70.002013888889806</c:v>
                      </c:pt>
                      <c:pt idx="175">
                        <c:v>70.0020254629639</c:v>
                      </c:pt>
                      <c:pt idx="176">
                        <c:v>70.002037037037994</c:v>
                      </c:pt>
                      <c:pt idx="177">
                        <c:v>70.002048611112102</c:v>
                      </c:pt>
                      <c:pt idx="178">
                        <c:v>70.002060185186195</c:v>
                      </c:pt>
                      <c:pt idx="179">
                        <c:v>70.002071759260204</c:v>
                      </c:pt>
                      <c:pt idx="180">
                        <c:v>70.002083333334298</c:v>
                      </c:pt>
                      <c:pt idx="181">
                        <c:v>70.002094907408406</c:v>
                      </c:pt>
                      <c:pt idx="182">
                        <c:v>70.0021064814825</c:v>
                      </c:pt>
                      <c:pt idx="183">
                        <c:v>70.002118055556593</c:v>
                      </c:pt>
                      <c:pt idx="184">
                        <c:v>70.002129629630602</c:v>
                      </c:pt>
                      <c:pt idx="185">
                        <c:v>70.002141203704696</c:v>
                      </c:pt>
                      <c:pt idx="186">
                        <c:v>70.002152777778804</c:v>
                      </c:pt>
                      <c:pt idx="187">
                        <c:v>70.002164351852898</c:v>
                      </c:pt>
                      <c:pt idx="188">
                        <c:v>70.002175925927006</c:v>
                      </c:pt>
                      <c:pt idx="189">
                        <c:v>70.002187500001</c:v>
                      </c:pt>
                      <c:pt idx="190">
                        <c:v>70.002199074075094</c:v>
                      </c:pt>
                      <c:pt idx="191">
                        <c:v>70.002210648149202</c:v>
                      </c:pt>
                      <c:pt idx="192">
                        <c:v>70.002222222223295</c:v>
                      </c:pt>
                      <c:pt idx="193">
                        <c:v>70.002233796297404</c:v>
                      </c:pt>
                      <c:pt idx="194">
                        <c:v>70.002245370371398</c:v>
                      </c:pt>
                      <c:pt idx="195">
                        <c:v>70.002256944445506</c:v>
                      </c:pt>
                      <c:pt idx="196">
                        <c:v>70.0022685185196</c:v>
                      </c:pt>
                      <c:pt idx="197">
                        <c:v>70.002280092593693</c:v>
                      </c:pt>
                      <c:pt idx="198">
                        <c:v>70.002291666667801</c:v>
                      </c:pt>
                      <c:pt idx="199">
                        <c:v>70.002303240741796</c:v>
                      </c:pt>
                      <c:pt idx="200">
                        <c:v>70.002314814815904</c:v>
                      </c:pt>
                      <c:pt idx="201">
                        <c:v>70.002326388889998</c:v>
                      </c:pt>
                      <c:pt idx="202">
                        <c:v>70.002337962964106</c:v>
                      </c:pt>
                      <c:pt idx="203">
                        <c:v>70.002349537038199</c:v>
                      </c:pt>
                      <c:pt idx="204">
                        <c:v>70.002361111112194</c:v>
                      </c:pt>
                      <c:pt idx="205">
                        <c:v>70.002372685186302</c:v>
                      </c:pt>
                      <c:pt idx="206">
                        <c:v>70.002384259260396</c:v>
                      </c:pt>
                      <c:pt idx="207">
                        <c:v>70.002395833334504</c:v>
                      </c:pt>
                      <c:pt idx="208">
                        <c:v>70.002407407408597</c:v>
                      </c:pt>
                      <c:pt idx="209">
                        <c:v>70.002418981482606</c:v>
                      </c:pt>
                      <c:pt idx="210">
                        <c:v>70.0024305555567</c:v>
                      </c:pt>
                      <c:pt idx="211">
                        <c:v>70.002442129630793</c:v>
                      </c:pt>
                      <c:pt idx="212">
                        <c:v>70.002453703704901</c:v>
                      </c:pt>
                      <c:pt idx="213">
                        <c:v>70.002465277778995</c:v>
                      </c:pt>
                      <c:pt idx="214">
                        <c:v>70.002476851853004</c:v>
                      </c:pt>
                      <c:pt idx="215">
                        <c:v>70.002488425927098</c:v>
                      </c:pt>
                      <c:pt idx="216">
                        <c:v>70.002500000001206</c:v>
                      </c:pt>
                      <c:pt idx="217">
                        <c:v>70.002511574075299</c:v>
                      </c:pt>
                      <c:pt idx="218">
                        <c:v>70.002523148149393</c:v>
                      </c:pt>
                      <c:pt idx="219">
                        <c:v>70.002534722223402</c:v>
                      </c:pt>
                      <c:pt idx="220">
                        <c:v>70.002546296297496</c:v>
                      </c:pt>
                      <c:pt idx="221">
                        <c:v>70.002557870371604</c:v>
                      </c:pt>
                      <c:pt idx="222">
                        <c:v>70.002569444445697</c:v>
                      </c:pt>
                      <c:pt idx="223">
                        <c:v>70.002581018519706</c:v>
                      </c:pt>
                      <c:pt idx="224">
                        <c:v>70.0025925925938</c:v>
                      </c:pt>
                      <c:pt idx="225">
                        <c:v>70.002604166667894</c:v>
                      </c:pt>
                      <c:pt idx="226">
                        <c:v>70.002615740742002</c:v>
                      </c:pt>
                      <c:pt idx="227">
                        <c:v>70.002627314816095</c:v>
                      </c:pt>
                      <c:pt idx="228">
                        <c:v>70.002638888890104</c:v>
                      </c:pt>
                      <c:pt idx="229">
                        <c:v>70.002650462964198</c:v>
                      </c:pt>
                      <c:pt idx="230">
                        <c:v>70.002662037038306</c:v>
                      </c:pt>
                      <c:pt idx="231">
                        <c:v>70.002673611112399</c:v>
                      </c:pt>
                      <c:pt idx="232">
                        <c:v>70.002685185186493</c:v>
                      </c:pt>
                      <c:pt idx="233">
                        <c:v>70.002696759260502</c:v>
                      </c:pt>
                      <c:pt idx="234">
                        <c:v>70.002708333334596</c:v>
                      </c:pt>
                      <c:pt idx="235">
                        <c:v>70.002719907408704</c:v>
                      </c:pt>
                      <c:pt idx="236">
                        <c:v>70.002731481482797</c:v>
                      </c:pt>
                      <c:pt idx="237">
                        <c:v>70.002743055556905</c:v>
                      </c:pt>
                      <c:pt idx="238">
                        <c:v>70.0027546296309</c:v>
                      </c:pt>
                      <c:pt idx="239">
                        <c:v>70.002766203704994</c:v>
                      </c:pt>
                      <c:pt idx="240">
                        <c:v>70.002777777779102</c:v>
                      </c:pt>
                      <c:pt idx="241">
                        <c:v>70.002789351853195</c:v>
                      </c:pt>
                      <c:pt idx="242">
                        <c:v>70.002800925927303</c:v>
                      </c:pt>
                      <c:pt idx="243">
                        <c:v>70.002812500001298</c:v>
                      </c:pt>
                      <c:pt idx="244">
                        <c:v>70.002824074075406</c:v>
                      </c:pt>
                      <c:pt idx="245">
                        <c:v>70.0028356481495</c:v>
                      </c:pt>
                      <c:pt idx="246">
                        <c:v>70.002847222223593</c:v>
                      </c:pt>
                      <c:pt idx="247">
                        <c:v>70.002858796297701</c:v>
                      </c:pt>
                      <c:pt idx="248">
                        <c:v>70.002870370371696</c:v>
                      </c:pt>
                      <c:pt idx="249">
                        <c:v>70.002881944445804</c:v>
                      </c:pt>
                      <c:pt idx="250">
                        <c:v>70.002893518519897</c:v>
                      </c:pt>
                      <c:pt idx="251">
                        <c:v>70.002905092594006</c:v>
                      </c:pt>
                      <c:pt idx="252">
                        <c:v>70.002916666668099</c:v>
                      </c:pt>
                      <c:pt idx="253">
                        <c:v>70.002928240742094</c:v>
                      </c:pt>
                      <c:pt idx="254">
                        <c:v>70.002939814816202</c:v>
                      </c:pt>
                      <c:pt idx="255">
                        <c:v>70.002951388890295</c:v>
                      </c:pt>
                      <c:pt idx="256">
                        <c:v>70.002962962964403</c:v>
                      </c:pt>
                      <c:pt idx="257">
                        <c:v>70.002974537038497</c:v>
                      </c:pt>
                      <c:pt idx="258">
                        <c:v>70.002986111112506</c:v>
                      </c:pt>
                      <c:pt idx="259">
                        <c:v>70.0029976851866</c:v>
                      </c:pt>
                      <c:pt idx="260">
                        <c:v>70.003009259260693</c:v>
                      </c:pt>
                      <c:pt idx="261">
                        <c:v>70.003020833334801</c:v>
                      </c:pt>
                      <c:pt idx="262">
                        <c:v>70.003032407408895</c:v>
                      </c:pt>
                      <c:pt idx="263">
                        <c:v>70.003043981482904</c:v>
                      </c:pt>
                      <c:pt idx="264">
                        <c:v>70.003055555556998</c:v>
                      </c:pt>
                      <c:pt idx="265">
                        <c:v>70.003067129631106</c:v>
                      </c:pt>
                      <c:pt idx="266">
                        <c:v>70.003078703705199</c:v>
                      </c:pt>
                      <c:pt idx="267">
                        <c:v>70.003090277779293</c:v>
                      </c:pt>
                      <c:pt idx="268">
                        <c:v>70.003101851853302</c:v>
                      </c:pt>
                      <c:pt idx="269">
                        <c:v>70.003113425927395</c:v>
                      </c:pt>
                      <c:pt idx="270">
                        <c:v>70.003125000001504</c:v>
                      </c:pt>
                      <c:pt idx="271">
                        <c:v>70.003136574075597</c:v>
                      </c:pt>
                      <c:pt idx="272">
                        <c:v>70.003148148149606</c:v>
                      </c:pt>
                      <c:pt idx="273">
                        <c:v>70.0031597222237</c:v>
                      </c:pt>
                      <c:pt idx="274">
                        <c:v>70.003171296297793</c:v>
                      </c:pt>
                      <c:pt idx="275">
                        <c:v>70.003182870371901</c:v>
                      </c:pt>
                      <c:pt idx="276">
                        <c:v>70.003194444445995</c:v>
                      </c:pt>
                      <c:pt idx="277">
                        <c:v>70.003206018520004</c:v>
                      </c:pt>
                      <c:pt idx="278">
                        <c:v>70.003217592594098</c:v>
                      </c:pt>
                      <c:pt idx="279">
                        <c:v>70.003229166668206</c:v>
                      </c:pt>
                      <c:pt idx="280">
                        <c:v>70.003240740742299</c:v>
                      </c:pt>
                      <c:pt idx="281">
                        <c:v>70.003252314816393</c:v>
                      </c:pt>
                      <c:pt idx="282">
                        <c:v>70.003263888890402</c:v>
                      </c:pt>
                      <c:pt idx="283">
                        <c:v>70.003275462964496</c:v>
                      </c:pt>
                      <c:pt idx="284">
                        <c:v>70.003287037038604</c:v>
                      </c:pt>
                      <c:pt idx="285">
                        <c:v>70.003298611112697</c:v>
                      </c:pt>
                      <c:pt idx="286">
                        <c:v>70.003310185186805</c:v>
                      </c:pt>
                      <c:pt idx="287">
                        <c:v>70.0033217592608</c:v>
                      </c:pt>
                      <c:pt idx="288">
                        <c:v>70.003333333334893</c:v>
                      </c:pt>
                      <c:pt idx="289">
                        <c:v>70.003344907409002</c:v>
                      </c:pt>
                      <c:pt idx="290">
                        <c:v>70.003356481483095</c:v>
                      </c:pt>
                      <c:pt idx="291">
                        <c:v>70.003368055557203</c:v>
                      </c:pt>
                      <c:pt idx="292">
                        <c:v>70.003379629631198</c:v>
                      </c:pt>
                      <c:pt idx="293">
                        <c:v>70.003391203705306</c:v>
                      </c:pt>
                      <c:pt idx="294">
                        <c:v>70.003402777779399</c:v>
                      </c:pt>
                      <c:pt idx="295">
                        <c:v>70.003414351853493</c:v>
                      </c:pt>
                      <c:pt idx="296">
                        <c:v>70.003425925927601</c:v>
                      </c:pt>
                      <c:pt idx="297">
                        <c:v>70.003437500001596</c:v>
                      </c:pt>
                      <c:pt idx="298">
                        <c:v>70.003449074075704</c:v>
                      </c:pt>
                      <c:pt idx="299">
                        <c:v>70.003460648149797</c:v>
                      </c:pt>
                      <c:pt idx="300">
                        <c:v>70.003472222223905</c:v>
                      </c:pt>
                      <c:pt idx="301">
                        <c:v>70.003483796297999</c:v>
                      </c:pt>
                      <c:pt idx="302">
                        <c:v>70.003495370371994</c:v>
                      </c:pt>
                      <c:pt idx="303">
                        <c:v>70.003506944446102</c:v>
                      </c:pt>
                      <c:pt idx="304">
                        <c:v>70.003518518520195</c:v>
                      </c:pt>
                      <c:pt idx="305">
                        <c:v>70.003530092594303</c:v>
                      </c:pt>
                      <c:pt idx="306">
                        <c:v>70.003541666668397</c:v>
                      </c:pt>
                      <c:pt idx="307">
                        <c:v>70.003553240742406</c:v>
                      </c:pt>
                      <c:pt idx="308">
                        <c:v>70.0035648148165</c:v>
                      </c:pt>
                      <c:pt idx="309">
                        <c:v>70.003576388890593</c:v>
                      </c:pt>
                      <c:pt idx="310">
                        <c:v>70.003587962964701</c:v>
                      </c:pt>
                      <c:pt idx="311">
                        <c:v>70.003599537038795</c:v>
                      </c:pt>
                      <c:pt idx="312">
                        <c:v>70.003611111112804</c:v>
                      </c:pt>
                      <c:pt idx="313">
                        <c:v>70.003622685186897</c:v>
                      </c:pt>
                      <c:pt idx="314">
                        <c:v>70.003634259261005</c:v>
                      </c:pt>
                      <c:pt idx="315">
                        <c:v>70.003645833335099</c:v>
                      </c:pt>
                      <c:pt idx="316">
                        <c:v>70.003657407409193</c:v>
                      </c:pt>
                      <c:pt idx="317">
                        <c:v>70.003668981483202</c:v>
                      </c:pt>
                      <c:pt idx="318">
                        <c:v>70.003680555557295</c:v>
                      </c:pt>
                      <c:pt idx="319">
                        <c:v>70.003692129631403</c:v>
                      </c:pt>
                      <c:pt idx="320">
                        <c:v>70.003703703705497</c:v>
                      </c:pt>
                      <c:pt idx="321">
                        <c:v>70.003715277779506</c:v>
                      </c:pt>
                      <c:pt idx="322">
                        <c:v>70.0037268518536</c:v>
                      </c:pt>
                      <c:pt idx="323">
                        <c:v>70.003738425927693</c:v>
                      </c:pt>
                      <c:pt idx="324">
                        <c:v>70.003750000001801</c:v>
                      </c:pt>
                      <c:pt idx="325">
                        <c:v>70.003761574075895</c:v>
                      </c:pt>
                      <c:pt idx="326">
                        <c:v>70.003773148149904</c:v>
                      </c:pt>
                      <c:pt idx="327">
                        <c:v>70.003784722223998</c:v>
                      </c:pt>
                      <c:pt idx="328">
                        <c:v>70.003796296298106</c:v>
                      </c:pt>
                      <c:pt idx="329">
                        <c:v>70.003807870372199</c:v>
                      </c:pt>
                      <c:pt idx="330">
                        <c:v>70.003819444446293</c:v>
                      </c:pt>
                      <c:pt idx="331">
                        <c:v>70.003831018520302</c:v>
                      </c:pt>
                      <c:pt idx="332">
                        <c:v>70.003842592594395</c:v>
                      </c:pt>
                      <c:pt idx="333">
                        <c:v>70.003854166668503</c:v>
                      </c:pt>
                      <c:pt idx="334">
                        <c:v>70.003865740742597</c:v>
                      </c:pt>
                      <c:pt idx="335">
                        <c:v>70.003877314816705</c:v>
                      </c:pt>
                      <c:pt idx="336">
                        <c:v>70.0038888888907</c:v>
                      </c:pt>
                      <c:pt idx="337">
                        <c:v>70.003900462964793</c:v>
                      </c:pt>
                      <c:pt idx="338">
                        <c:v>70.003912037038901</c:v>
                      </c:pt>
                      <c:pt idx="339">
                        <c:v>70.003923611112995</c:v>
                      </c:pt>
                      <c:pt idx="340">
                        <c:v>70.003935185187103</c:v>
                      </c:pt>
                      <c:pt idx="341">
                        <c:v>70.003946759261098</c:v>
                      </c:pt>
                      <c:pt idx="342">
                        <c:v>70.003958333335206</c:v>
                      </c:pt>
                      <c:pt idx="343">
                        <c:v>70.003969907409299</c:v>
                      </c:pt>
                      <c:pt idx="344">
                        <c:v>70.003981481483393</c:v>
                      </c:pt>
                      <c:pt idx="345">
                        <c:v>70.003993055557501</c:v>
                      </c:pt>
                      <c:pt idx="346">
                        <c:v>70.004004629631496</c:v>
                      </c:pt>
                      <c:pt idx="347">
                        <c:v>70.004016203705604</c:v>
                      </c:pt>
                      <c:pt idx="348">
                        <c:v>70.004027777779697</c:v>
                      </c:pt>
                      <c:pt idx="349">
                        <c:v>70.004039351853805</c:v>
                      </c:pt>
                      <c:pt idx="350">
                        <c:v>70.004050925927899</c:v>
                      </c:pt>
                      <c:pt idx="351">
                        <c:v>70.004062500001893</c:v>
                      </c:pt>
                      <c:pt idx="352">
                        <c:v>70.004074074076001</c:v>
                      </c:pt>
                      <c:pt idx="353">
                        <c:v>70.004085648150095</c:v>
                      </c:pt>
                      <c:pt idx="354">
                        <c:v>70.004097222224203</c:v>
                      </c:pt>
                      <c:pt idx="355">
                        <c:v>70.004108796298297</c:v>
                      </c:pt>
                      <c:pt idx="356">
                        <c:v>70.004120370372306</c:v>
                      </c:pt>
                      <c:pt idx="357">
                        <c:v>70.004131944446399</c:v>
                      </c:pt>
                      <c:pt idx="358">
                        <c:v>70.004143518520493</c:v>
                      </c:pt>
                      <c:pt idx="359">
                        <c:v>70.004155092594601</c:v>
                      </c:pt>
                      <c:pt idx="360">
                        <c:v>70.004166666668695</c:v>
                      </c:pt>
                      <c:pt idx="361">
                        <c:v>70.004178240742704</c:v>
                      </c:pt>
                      <c:pt idx="362">
                        <c:v>70.004189814816797</c:v>
                      </c:pt>
                      <c:pt idx="363">
                        <c:v>70.004201388890905</c:v>
                      </c:pt>
                      <c:pt idx="364">
                        <c:v>70.004212962964999</c:v>
                      </c:pt>
                      <c:pt idx="365">
                        <c:v>70.004224537039093</c:v>
                      </c:pt>
                      <c:pt idx="366">
                        <c:v>70.004236111113102</c:v>
                      </c:pt>
                      <c:pt idx="367">
                        <c:v>70.004247685187195</c:v>
                      </c:pt>
                      <c:pt idx="368">
                        <c:v>70.004259259261303</c:v>
                      </c:pt>
                      <c:pt idx="369">
                        <c:v>70.004270833335397</c:v>
                      </c:pt>
                      <c:pt idx="370">
                        <c:v>70.004282407409406</c:v>
                      </c:pt>
                      <c:pt idx="371">
                        <c:v>70.004293981483499</c:v>
                      </c:pt>
                      <c:pt idx="372">
                        <c:v>70.004305555557593</c:v>
                      </c:pt>
                      <c:pt idx="373">
                        <c:v>70.004317129631701</c:v>
                      </c:pt>
                      <c:pt idx="374">
                        <c:v>70.004328703705795</c:v>
                      </c:pt>
                      <c:pt idx="375">
                        <c:v>70.004340277779804</c:v>
                      </c:pt>
                      <c:pt idx="376">
                        <c:v>70.004351851853897</c:v>
                      </c:pt>
                      <c:pt idx="377">
                        <c:v>70.004363425928005</c:v>
                      </c:pt>
                      <c:pt idx="378">
                        <c:v>70.004375000002099</c:v>
                      </c:pt>
                      <c:pt idx="379">
                        <c:v>70.004386574076193</c:v>
                      </c:pt>
                      <c:pt idx="380">
                        <c:v>70.004398148150202</c:v>
                      </c:pt>
                      <c:pt idx="381">
                        <c:v>70.004409722224295</c:v>
                      </c:pt>
                      <c:pt idx="382">
                        <c:v>70.004421296298403</c:v>
                      </c:pt>
                      <c:pt idx="383">
                        <c:v>70.004432870372497</c:v>
                      </c:pt>
                      <c:pt idx="384">
                        <c:v>70.004444444446605</c:v>
                      </c:pt>
                      <c:pt idx="385">
                        <c:v>70.0044560185206</c:v>
                      </c:pt>
                      <c:pt idx="386">
                        <c:v>70.004467592594693</c:v>
                      </c:pt>
                      <c:pt idx="387">
                        <c:v>70.004479166668801</c:v>
                      </c:pt>
                      <c:pt idx="388">
                        <c:v>70.004490740742895</c:v>
                      </c:pt>
                      <c:pt idx="389">
                        <c:v>70.004502314817003</c:v>
                      </c:pt>
                      <c:pt idx="390">
                        <c:v>70.004513888890997</c:v>
                      </c:pt>
                      <c:pt idx="391">
                        <c:v>70.004525462965105</c:v>
                      </c:pt>
                      <c:pt idx="392">
                        <c:v>70.004537037039199</c:v>
                      </c:pt>
                      <c:pt idx="393">
                        <c:v>70.004548611113293</c:v>
                      </c:pt>
                      <c:pt idx="394">
                        <c:v>70.004560185187401</c:v>
                      </c:pt>
                      <c:pt idx="395">
                        <c:v>70.004571759261395</c:v>
                      </c:pt>
                      <c:pt idx="396">
                        <c:v>70.004583333335503</c:v>
                      </c:pt>
                      <c:pt idx="397">
                        <c:v>70.004594907409597</c:v>
                      </c:pt>
                      <c:pt idx="398">
                        <c:v>70.004606481483705</c:v>
                      </c:pt>
                      <c:pt idx="399">
                        <c:v>70.004618055557799</c:v>
                      </c:pt>
                      <c:pt idx="400">
                        <c:v>70.004629629631793</c:v>
                      </c:pt>
                      <c:pt idx="401">
                        <c:v>70.004641203705901</c:v>
                      </c:pt>
                      <c:pt idx="402">
                        <c:v>70.004652777779995</c:v>
                      </c:pt>
                      <c:pt idx="403">
                        <c:v>70.004664351854103</c:v>
                      </c:pt>
                      <c:pt idx="404">
                        <c:v>70.004675925928197</c:v>
                      </c:pt>
                      <c:pt idx="405">
                        <c:v>70.004687500002206</c:v>
                      </c:pt>
                      <c:pt idx="406">
                        <c:v>70.004699074076299</c:v>
                      </c:pt>
                      <c:pt idx="407">
                        <c:v>70.004710648150393</c:v>
                      </c:pt>
                      <c:pt idx="408">
                        <c:v>70.004722222224501</c:v>
                      </c:pt>
                      <c:pt idx="409">
                        <c:v>70.004733796298595</c:v>
                      </c:pt>
                      <c:pt idx="410">
                        <c:v>70.004745370372603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'건슬 딜 분석'!$B$2:$B$412</c15:sqref>
                        </c15:formulaRef>
                      </c:ext>
                    </c:extLst>
                    <c:numCache>
                      <c:formatCode>General</c:formatCode>
                      <c:ptCount val="4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19312</c:v>
                      </c:pt>
                      <c:pt idx="16">
                        <c:v>19312</c:v>
                      </c:pt>
                      <c:pt idx="17">
                        <c:v>19312</c:v>
                      </c:pt>
                      <c:pt idx="18">
                        <c:v>40334</c:v>
                      </c:pt>
                      <c:pt idx="19">
                        <c:v>40334</c:v>
                      </c:pt>
                      <c:pt idx="20">
                        <c:v>40334</c:v>
                      </c:pt>
                      <c:pt idx="21">
                        <c:v>60652</c:v>
                      </c:pt>
                      <c:pt idx="22">
                        <c:v>60652</c:v>
                      </c:pt>
                      <c:pt idx="23">
                        <c:v>60652</c:v>
                      </c:pt>
                      <c:pt idx="24">
                        <c:v>80103</c:v>
                      </c:pt>
                      <c:pt idx="25">
                        <c:v>80103</c:v>
                      </c:pt>
                      <c:pt idx="26">
                        <c:v>80103</c:v>
                      </c:pt>
                      <c:pt idx="27">
                        <c:v>80103</c:v>
                      </c:pt>
                      <c:pt idx="28">
                        <c:v>84631</c:v>
                      </c:pt>
                      <c:pt idx="29">
                        <c:v>93719</c:v>
                      </c:pt>
                      <c:pt idx="30">
                        <c:v>104609</c:v>
                      </c:pt>
                      <c:pt idx="31">
                        <c:v>104609</c:v>
                      </c:pt>
                      <c:pt idx="32">
                        <c:v>104609</c:v>
                      </c:pt>
                      <c:pt idx="33">
                        <c:v>104609</c:v>
                      </c:pt>
                      <c:pt idx="34">
                        <c:v>104609</c:v>
                      </c:pt>
                      <c:pt idx="35">
                        <c:v>104609</c:v>
                      </c:pt>
                      <c:pt idx="36">
                        <c:v>104609</c:v>
                      </c:pt>
                      <c:pt idx="37">
                        <c:v>104609</c:v>
                      </c:pt>
                      <c:pt idx="38">
                        <c:v>124096</c:v>
                      </c:pt>
                      <c:pt idx="39">
                        <c:v>124096</c:v>
                      </c:pt>
                      <c:pt idx="40">
                        <c:v>124096</c:v>
                      </c:pt>
                      <c:pt idx="41">
                        <c:v>124096</c:v>
                      </c:pt>
                      <c:pt idx="42">
                        <c:v>124096</c:v>
                      </c:pt>
                      <c:pt idx="43">
                        <c:v>143421</c:v>
                      </c:pt>
                      <c:pt idx="44">
                        <c:v>143421</c:v>
                      </c:pt>
                      <c:pt idx="45">
                        <c:v>143421</c:v>
                      </c:pt>
                      <c:pt idx="46">
                        <c:v>143421</c:v>
                      </c:pt>
                      <c:pt idx="47">
                        <c:v>143421</c:v>
                      </c:pt>
                      <c:pt idx="48">
                        <c:v>143421</c:v>
                      </c:pt>
                      <c:pt idx="49">
                        <c:v>143421</c:v>
                      </c:pt>
                      <c:pt idx="50">
                        <c:v>143421</c:v>
                      </c:pt>
                      <c:pt idx="51">
                        <c:v>143421</c:v>
                      </c:pt>
                      <c:pt idx="52">
                        <c:v>143421</c:v>
                      </c:pt>
                      <c:pt idx="53">
                        <c:v>143421</c:v>
                      </c:pt>
                      <c:pt idx="54">
                        <c:v>143421</c:v>
                      </c:pt>
                      <c:pt idx="55">
                        <c:v>143421</c:v>
                      </c:pt>
                      <c:pt idx="56">
                        <c:v>143421</c:v>
                      </c:pt>
                      <c:pt idx="57">
                        <c:v>143421</c:v>
                      </c:pt>
                      <c:pt idx="58">
                        <c:v>143421</c:v>
                      </c:pt>
                      <c:pt idx="59">
                        <c:v>143421</c:v>
                      </c:pt>
                      <c:pt idx="60">
                        <c:v>143421</c:v>
                      </c:pt>
                      <c:pt idx="61">
                        <c:v>143421</c:v>
                      </c:pt>
                      <c:pt idx="62">
                        <c:v>156887</c:v>
                      </c:pt>
                      <c:pt idx="63">
                        <c:v>156887</c:v>
                      </c:pt>
                      <c:pt idx="64">
                        <c:v>156887</c:v>
                      </c:pt>
                      <c:pt idx="65">
                        <c:v>167666</c:v>
                      </c:pt>
                      <c:pt idx="66">
                        <c:v>167666</c:v>
                      </c:pt>
                      <c:pt idx="67">
                        <c:v>167666</c:v>
                      </c:pt>
                      <c:pt idx="68">
                        <c:v>167666</c:v>
                      </c:pt>
                      <c:pt idx="69">
                        <c:v>167666</c:v>
                      </c:pt>
                      <c:pt idx="70">
                        <c:v>167666</c:v>
                      </c:pt>
                      <c:pt idx="71">
                        <c:v>167666</c:v>
                      </c:pt>
                      <c:pt idx="72">
                        <c:v>167666</c:v>
                      </c:pt>
                      <c:pt idx="73">
                        <c:v>167666</c:v>
                      </c:pt>
                      <c:pt idx="74">
                        <c:v>167666</c:v>
                      </c:pt>
                      <c:pt idx="75">
                        <c:v>167666</c:v>
                      </c:pt>
                      <c:pt idx="76">
                        <c:v>167666</c:v>
                      </c:pt>
                      <c:pt idx="77">
                        <c:v>174266</c:v>
                      </c:pt>
                      <c:pt idx="78">
                        <c:v>174266</c:v>
                      </c:pt>
                      <c:pt idx="79">
                        <c:v>174266</c:v>
                      </c:pt>
                      <c:pt idx="80">
                        <c:v>174266</c:v>
                      </c:pt>
                      <c:pt idx="81">
                        <c:v>174266</c:v>
                      </c:pt>
                      <c:pt idx="82">
                        <c:v>174266</c:v>
                      </c:pt>
                      <c:pt idx="83">
                        <c:v>174266</c:v>
                      </c:pt>
                      <c:pt idx="84">
                        <c:v>174266</c:v>
                      </c:pt>
                      <c:pt idx="85">
                        <c:v>187360</c:v>
                      </c:pt>
                      <c:pt idx="86">
                        <c:v>187360</c:v>
                      </c:pt>
                      <c:pt idx="87">
                        <c:v>187360</c:v>
                      </c:pt>
                      <c:pt idx="88">
                        <c:v>187360</c:v>
                      </c:pt>
                      <c:pt idx="89">
                        <c:v>195756</c:v>
                      </c:pt>
                      <c:pt idx="90">
                        <c:v>213042</c:v>
                      </c:pt>
                      <c:pt idx="91">
                        <c:v>213042</c:v>
                      </c:pt>
                      <c:pt idx="92">
                        <c:v>213042</c:v>
                      </c:pt>
                      <c:pt idx="93">
                        <c:v>232612</c:v>
                      </c:pt>
                      <c:pt idx="94">
                        <c:v>232612</c:v>
                      </c:pt>
                      <c:pt idx="95">
                        <c:v>249733</c:v>
                      </c:pt>
                      <c:pt idx="96">
                        <c:v>249733</c:v>
                      </c:pt>
                      <c:pt idx="97">
                        <c:v>249733</c:v>
                      </c:pt>
                      <c:pt idx="98">
                        <c:v>249733</c:v>
                      </c:pt>
                      <c:pt idx="99">
                        <c:v>249733</c:v>
                      </c:pt>
                      <c:pt idx="100">
                        <c:v>249733</c:v>
                      </c:pt>
                      <c:pt idx="101">
                        <c:v>249733</c:v>
                      </c:pt>
                      <c:pt idx="102">
                        <c:v>249733</c:v>
                      </c:pt>
                      <c:pt idx="103">
                        <c:v>249733</c:v>
                      </c:pt>
                      <c:pt idx="104">
                        <c:v>249733</c:v>
                      </c:pt>
                      <c:pt idx="105">
                        <c:v>249733</c:v>
                      </c:pt>
                      <c:pt idx="106">
                        <c:v>260087</c:v>
                      </c:pt>
                      <c:pt idx="107">
                        <c:v>260087</c:v>
                      </c:pt>
                      <c:pt idx="108">
                        <c:v>260087</c:v>
                      </c:pt>
                      <c:pt idx="109">
                        <c:v>260087</c:v>
                      </c:pt>
                      <c:pt idx="110">
                        <c:v>280266</c:v>
                      </c:pt>
                      <c:pt idx="111">
                        <c:v>280266</c:v>
                      </c:pt>
                      <c:pt idx="112">
                        <c:v>280266</c:v>
                      </c:pt>
                      <c:pt idx="113">
                        <c:v>280266</c:v>
                      </c:pt>
                      <c:pt idx="114">
                        <c:v>280266</c:v>
                      </c:pt>
                      <c:pt idx="115">
                        <c:v>280266</c:v>
                      </c:pt>
                      <c:pt idx="116">
                        <c:v>288544</c:v>
                      </c:pt>
                      <c:pt idx="117">
                        <c:v>288544</c:v>
                      </c:pt>
                      <c:pt idx="118">
                        <c:v>288544</c:v>
                      </c:pt>
                      <c:pt idx="119">
                        <c:v>308843</c:v>
                      </c:pt>
                      <c:pt idx="120">
                        <c:v>308843</c:v>
                      </c:pt>
                      <c:pt idx="121">
                        <c:v>326465</c:v>
                      </c:pt>
                      <c:pt idx="122">
                        <c:v>326465</c:v>
                      </c:pt>
                      <c:pt idx="123">
                        <c:v>326465</c:v>
                      </c:pt>
                      <c:pt idx="124">
                        <c:v>326465</c:v>
                      </c:pt>
                      <c:pt idx="125">
                        <c:v>326465</c:v>
                      </c:pt>
                      <c:pt idx="126">
                        <c:v>341507</c:v>
                      </c:pt>
                      <c:pt idx="127">
                        <c:v>341507</c:v>
                      </c:pt>
                      <c:pt idx="128">
                        <c:v>341507</c:v>
                      </c:pt>
                      <c:pt idx="129">
                        <c:v>341507</c:v>
                      </c:pt>
                      <c:pt idx="130">
                        <c:v>341507</c:v>
                      </c:pt>
                      <c:pt idx="131">
                        <c:v>341507</c:v>
                      </c:pt>
                      <c:pt idx="132">
                        <c:v>341507</c:v>
                      </c:pt>
                      <c:pt idx="133">
                        <c:v>341507</c:v>
                      </c:pt>
                      <c:pt idx="134">
                        <c:v>341507</c:v>
                      </c:pt>
                      <c:pt idx="135">
                        <c:v>356640</c:v>
                      </c:pt>
                      <c:pt idx="136">
                        <c:v>356640</c:v>
                      </c:pt>
                      <c:pt idx="137">
                        <c:v>363654</c:v>
                      </c:pt>
                      <c:pt idx="138">
                        <c:v>363654</c:v>
                      </c:pt>
                      <c:pt idx="139">
                        <c:v>363654</c:v>
                      </c:pt>
                      <c:pt idx="140">
                        <c:v>373554</c:v>
                      </c:pt>
                      <c:pt idx="141">
                        <c:v>381147</c:v>
                      </c:pt>
                      <c:pt idx="142">
                        <c:v>381147</c:v>
                      </c:pt>
                      <c:pt idx="143">
                        <c:v>381147</c:v>
                      </c:pt>
                      <c:pt idx="144">
                        <c:v>381147</c:v>
                      </c:pt>
                      <c:pt idx="145">
                        <c:v>400329</c:v>
                      </c:pt>
                      <c:pt idx="146">
                        <c:v>400329</c:v>
                      </c:pt>
                      <c:pt idx="147">
                        <c:v>403650</c:v>
                      </c:pt>
                      <c:pt idx="148">
                        <c:v>403650</c:v>
                      </c:pt>
                      <c:pt idx="149">
                        <c:v>403650</c:v>
                      </c:pt>
                      <c:pt idx="150">
                        <c:v>403650</c:v>
                      </c:pt>
                      <c:pt idx="151">
                        <c:v>403650</c:v>
                      </c:pt>
                      <c:pt idx="152">
                        <c:v>403650</c:v>
                      </c:pt>
                      <c:pt idx="153">
                        <c:v>403650</c:v>
                      </c:pt>
                      <c:pt idx="154">
                        <c:v>403650</c:v>
                      </c:pt>
                      <c:pt idx="155">
                        <c:v>403650</c:v>
                      </c:pt>
                      <c:pt idx="156">
                        <c:v>421814</c:v>
                      </c:pt>
                      <c:pt idx="157">
                        <c:v>421814</c:v>
                      </c:pt>
                      <c:pt idx="158">
                        <c:v>421814</c:v>
                      </c:pt>
                      <c:pt idx="159">
                        <c:v>421814</c:v>
                      </c:pt>
                      <c:pt idx="160">
                        <c:v>440176</c:v>
                      </c:pt>
                      <c:pt idx="161">
                        <c:v>451726</c:v>
                      </c:pt>
                      <c:pt idx="162">
                        <c:v>451726</c:v>
                      </c:pt>
                      <c:pt idx="163">
                        <c:v>451726</c:v>
                      </c:pt>
                      <c:pt idx="164">
                        <c:v>451726</c:v>
                      </c:pt>
                      <c:pt idx="165">
                        <c:v>461686</c:v>
                      </c:pt>
                      <c:pt idx="166">
                        <c:v>473361</c:v>
                      </c:pt>
                      <c:pt idx="167">
                        <c:v>473361</c:v>
                      </c:pt>
                      <c:pt idx="168">
                        <c:v>473361</c:v>
                      </c:pt>
                      <c:pt idx="169">
                        <c:v>473361</c:v>
                      </c:pt>
                      <c:pt idx="170">
                        <c:v>473361</c:v>
                      </c:pt>
                      <c:pt idx="171">
                        <c:v>499503</c:v>
                      </c:pt>
                      <c:pt idx="172">
                        <c:v>499503</c:v>
                      </c:pt>
                      <c:pt idx="173">
                        <c:v>519733</c:v>
                      </c:pt>
                      <c:pt idx="174">
                        <c:v>519733</c:v>
                      </c:pt>
                      <c:pt idx="175">
                        <c:v>519733</c:v>
                      </c:pt>
                      <c:pt idx="176">
                        <c:v>519733</c:v>
                      </c:pt>
                      <c:pt idx="177">
                        <c:v>519733</c:v>
                      </c:pt>
                      <c:pt idx="178">
                        <c:v>519733</c:v>
                      </c:pt>
                      <c:pt idx="179">
                        <c:v>519733</c:v>
                      </c:pt>
                      <c:pt idx="180">
                        <c:v>519733</c:v>
                      </c:pt>
                      <c:pt idx="181">
                        <c:v>519733</c:v>
                      </c:pt>
                      <c:pt idx="182">
                        <c:v>540180</c:v>
                      </c:pt>
                      <c:pt idx="183">
                        <c:v>550080</c:v>
                      </c:pt>
                      <c:pt idx="184">
                        <c:v>550080</c:v>
                      </c:pt>
                      <c:pt idx="185">
                        <c:v>550080</c:v>
                      </c:pt>
                      <c:pt idx="186">
                        <c:v>550080</c:v>
                      </c:pt>
                      <c:pt idx="187">
                        <c:v>566751</c:v>
                      </c:pt>
                      <c:pt idx="188">
                        <c:v>566751</c:v>
                      </c:pt>
                      <c:pt idx="189">
                        <c:v>566751</c:v>
                      </c:pt>
                      <c:pt idx="190">
                        <c:v>566751</c:v>
                      </c:pt>
                      <c:pt idx="191">
                        <c:v>566751</c:v>
                      </c:pt>
                      <c:pt idx="192">
                        <c:v>566751</c:v>
                      </c:pt>
                      <c:pt idx="193">
                        <c:v>566751</c:v>
                      </c:pt>
                      <c:pt idx="194">
                        <c:v>574672</c:v>
                      </c:pt>
                      <c:pt idx="195">
                        <c:v>574672</c:v>
                      </c:pt>
                      <c:pt idx="196">
                        <c:v>595103</c:v>
                      </c:pt>
                      <c:pt idx="197">
                        <c:v>595103</c:v>
                      </c:pt>
                      <c:pt idx="198">
                        <c:v>595103</c:v>
                      </c:pt>
                      <c:pt idx="199">
                        <c:v>595103</c:v>
                      </c:pt>
                      <c:pt idx="200">
                        <c:v>603177</c:v>
                      </c:pt>
                      <c:pt idx="201">
                        <c:v>603177</c:v>
                      </c:pt>
                      <c:pt idx="202">
                        <c:v>603177</c:v>
                      </c:pt>
                      <c:pt idx="203">
                        <c:v>619189</c:v>
                      </c:pt>
                      <c:pt idx="204">
                        <c:v>619189</c:v>
                      </c:pt>
                      <c:pt idx="205">
                        <c:v>619189</c:v>
                      </c:pt>
                      <c:pt idx="206">
                        <c:v>619189</c:v>
                      </c:pt>
                      <c:pt idx="207">
                        <c:v>619189</c:v>
                      </c:pt>
                      <c:pt idx="208">
                        <c:v>619189</c:v>
                      </c:pt>
                      <c:pt idx="209">
                        <c:v>619189</c:v>
                      </c:pt>
                      <c:pt idx="210">
                        <c:v>619189</c:v>
                      </c:pt>
                      <c:pt idx="211">
                        <c:v>619189</c:v>
                      </c:pt>
                      <c:pt idx="212">
                        <c:v>630937</c:v>
                      </c:pt>
                      <c:pt idx="213">
                        <c:v>630937</c:v>
                      </c:pt>
                      <c:pt idx="214">
                        <c:v>630937</c:v>
                      </c:pt>
                      <c:pt idx="215">
                        <c:v>643477</c:v>
                      </c:pt>
                      <c:pt idx="216">
                        <c:v>643477</c:v>
                      </c:pt>
                      <c:pt idx="217">
                        <c:v>643477</c:v>
                      </c:pt>
                      <c:pt idx="218">
                        <c:v>643477</c:v>
                      </c:pt>
                      <c:pt idx="219">
                        <c:v>643477</c:v>
                      </c:pt>
                      <c:pt idx="220">
                        <c:v>643477</c:v>
                      </c:pt>
                      <c:pt idx="221">
                        <c:v>643477</c:v>
                      </c:pt>
                      <c:pt idx="222">
                        <c:v>643477</c:v>
                      </c:pt>
                      <c:pt idx="223">
                        <c:v>665833</c:v>
                      </c:pt>
                      <c:pt idx="224">
                        <c:v>665833</c:v>
                      </c:pt>
                      <c:pt idx="225">
                        <c:v>665833</c:v>
                      </c:pt>
                      <c:pt idx="226">
                        <c:v>665833</c:v>
                      </c:pt>
                      <c:pt idx="227">
                        <c:v>665833</c:v>
                      </c:pt>
                      <c:pt idx="228">
                        <c:v>665833</c:v>
                      </c:pt>
                      <c:pt idx="229">
                        <c:v>681356</c:v>
                      </c:pt>
                      <c:pt idx="230">
                        <c:v>681356</c:v>
                      </c:pt>
                      <c:pt idx="231">
                        <c:v>694994</c:v>
                      </c:pt>
                      <c:pt idx="232">
                        <c:v>694994</c:v>
                      </c:pt>
                      <c:pt idx="233">
                        <c:v>715806</c:v>
                      </c:pt>
                      <c:pt idx="234">
                        <c:v>715806</c:v>
                      </c:pt>
                      <c:pt idx="235">
                        <c:v>715806</c:v>
                      </c:pt>
                      <c:pt idx="236">
                        <c:v>727925</c:v>
                      </c:pt>
                      <c:pt idx="237">
                        <c:v>727925</c:v>
                      </c:pt>
                      <c:pt idx="238">
                        <c:v>738562</c:v>
                      </c:pt>
                      <c:pt idx="239">
                        <c:v>747802</c:v>
                      </c:pt>
                      <c:pt idx="240">
                        <c:v>747802</c:v>
                      </c:pt>
                      <c:pt idx="241">
                        <c:v>747802</c:v>
                      </c:pt>
                      <c:pt idx="242">
                        <c:v>747802</c:v>
                      </c:pt>
                      <c:pt idx="243">
                        <c:v>747802</c:v>
                      </c:pt>
                      <c:pt idx="244">
                        <c:v>747802</c:v>
                      </c:pt>
                      <c:pt idx="245">
                        <c:v>747802</c:v>
                      </c:pt>
                      <c:pt idx="246">
                        <c:v>747802</c:v>
                      </c:pt>
                      <c:pt idx="247">
                        <c:v>747802</c:v>
                      </c:pt>
                      <c:pt idx="248">
                        <c:v>747802</c:v>
                      </c:pt>
                      <c:pt idx="249">
                        <c:v>747802</c:v>
                      </c:pt>
                      <c:pt idx="250">
                        <c:v>768191</c:v>
                      </c:pt>
                      <c:pt idx="251">
                        <c:v>768191</c:v>
                      </c:pt>
                      <c:pt idx="252">
                        <c:v>768191</c:v>
                      </c:pt>
                      <c:pt idx="253">
                        <c:v>781055</c:v>
                      </c:pt>
                      <c:pt idx="254">
                        <c:v>781055</c:v>
                      </c:pt>
                      <c:pt idx="255">
                        <c:v>781055</c:v>
                      </c:pt>
                      <c:pt idx="256">
                        <c:v>788173</c:v>
                      </c:pt>
                      <c:pt idx="257">
                        <c:v>788173</c:v>
                      </c:pt>
                      <c:pt idx="258">
                        <c:v>788173</c:v>
                      </c:pt>
                      <c:pt idx="259">
                        <c:v>788173</c:v>
                      </c:pt>
                      <c:pt idx="260">
                        <c:v>788173</c:v>
                      </c:pt>
                      <c:pt idx="261">
                        <c:v>788173</c:v>
                      </c:pt>
                      <c:pt idx="262">
                        <c:v>788173</c:v>
                      </c:pt>
                      <c:pt idx="263">
                        <c:v>808636</c:v>
                      </c:pt>
                      <c:pt idx="264">
                        <c:v>820939</c:v>
                      </c:pt>
                      <c:pt idx="265">
                        <c:v>820939</c:v>
                      </c:pt>
                      <c:pt idx="266">
                        <c:v>820939</c:v>
                      </c:pt>
                      <c:pt idx="267">
                        <c:v>820939</c:v>
                      </c:pt>
                      <c:pt idx="268">
                        <c:v>830839</c:v>
                      </c:pt>
                      <c:pt idx="269">
                        <c:v>830839</c:v>
                      </c:pt>
                      <c:pt idx="270">
                        <c:v>841504</c:v>
                      </c:pt>
                      <c:pt idx="271">
                        <c:v>841504</c:v>
                      </c:pt>
                      <c:pt idx="272">
                        <c:v>841504</c:v>
                      </c:pt>
                      <c:pt idx="273">
                        <c:v>841504</c:v>
                      </c:pt>
                      <c:pt idx="274">
                        <c:v>841504</c:v>
                      </c:pt>
                      <c:pt idx="275">
                        <c:v>860869</c:v>
                      </c:pt>
                      <c:pt idx="276">
                        <c:v>860869</c:v>
                      </c:pt>
                      <c:pt idx="277">
                        <c:v>860869</c:v>
                      </c:pt>
                      <c:pt idx="278">
                        <c:v>877698</c:v>
                      </c:pt>
                      <c:pt idx="279">
                        <c:v>877698</c:v>
                      </c:pt>
                      <c:pt idx="280">
                        <c:v>877698</c:v>
                      </c:pt>
                      <c:pt idx="281">
                        <c:v>897764</c:v>
                      </c:pt>
                      <c:pt idx="282">
                        <c:v>897764</c:v>
                      </c:pt>
                      <c:pt idx="283">
                        <c:v>897764</c:v>
                      </c:pt>
                      <c:pt idx="284">
                        <c:v>897764</c:v>
                      </c:pt>
                      <c:pt idx="285">
                        <c:v>897764</c:v>
                      </c:pt>
                      <c:pt idx="286">
                        <c:v>897764</c:v>
                      </c:pt>
                      <c:pt idx="287">
                        <c:v>897764</c:v>
                      </c:pt>
                      <c:pt idx="288">
                        <c:v>897764</c:v>
                      </c:pt>
                      <c:pt idx="289">
                        <c:v>897764</c:v>
                      </c:pt>
                      <c:pt idx="290">
                        <c:v>897764</c:v>
                      </c:pt>
                      <c:pt idx="291">
                        <c:v>897764</c:v>
                      </c:pt>
                      <c:pt idx="292">
                        <c:v>897764</c:v>
                      </c:pt>
                      <c:pt idx="293">
                        <c:v>897764</c:v>
                      </c:pt>
                      <c:pt idx="294">
                        <c:v>897764</c:v>
                      </c:pt>
                      <c:pt idx="295">
                        <c:v>897764</c:v>
                      </c:pt>
                      <c:pt idx="296">
                        <c:v>897764</c:v>
                      </c:pt>
                      <c:pt idx="297">
                        <c:v>897764</c:v>
                      </c:pt>
                      <c:pt idx="298">
                        <c:v>897764</c:v>
                      </c:pt>
                      <c:pt idx="299">
                        <c:v>897764</c:v>
                      </c:pt>
                      <c:pt idx="300">
                        <c:v>897764</c:v>
                      </c:pt>
                      <c:pt idx="301">
                        <c:v>897764</c:v>
                      </c:pt>
                      <c:pt idx="302">
                        <c:v>897764</c:v>
                      </c:pt>
                      <c:pt idx="303">
                        <c:v>897764</c:v>
                      </c:pt>
                      <c:pt idx="304">
                        <c:v>897764</c:v>
                      </c:pt>
                      <c:pt idx="305">
                        <c:v>897764</c:v>
                      </c:pt>
                      <c:pt idx="306">
                        <c:v>917150</c:v>
                      </c:pt>
                      <c:pt idx="307">
                        <c:v>917150</c:v>
                      </c:pt>
                      <c:pt idx="308">
                        <c:v>939955</c:v>
                      </c:pt>
                      <c:pt idx="309">
                        <c:v>939955</c:v>
                      </c:pt>
                      <c:pt idx="310">
                        <c:v>959283</c:v>
                      </c:pt>
                      <c:pt idx="311">
                        <c:v>959283</c:v>
                      </c:pt>
                      <c:pt idx="312">
                        <c:v>977500</c:v>
                      </c:pt>
                      <c:pt idx="313">
                        <c:v>977500</c:v>
                      </c:pt>
                      <c:pt idx="314">
                        <c:v>977500</c:v>
                      </c:pt>
                      <c:pt idx="315">
                        <c:v>999838</c:v>
                      </c:pt>
                      <c:pt idx="316">
                        <c:v>999838</c:v>
                      </c:pt>
                      <c:pt idx="317">
                        <c:v>1008215</c:v>
                      </c:pt>
                      <c:pt idx="318">
                        <c:v>1012386</c:v>
                      </c:pt>
                      <c:pt idx="319">
                        <c:v>1012386</c:v>
                      </c:pt>
                      <c:pt idx="320">
                        <c:v>1012386</c:v>
                      </c:pt>
                      <c:pt idx="321">
                        <c:v>1012386</c:v>
                      </c:pt>
                      <c:pt idx="322">
                        <c:v>1012386</c:v>
                      </c:pt>
                      <c:pt idx="323">
                        <c:v>1012386</c:v>
                      </c:pt>
                      <c:pt idx="324">
                        <c:v>1012386</c:v>
                      </c:pt>
                      <c:pt idx="325">
                        <c:v>1012386</c:v>
                      </c:pt>
                      <c:pt idx="326">
                        <c:v>1022286</c:v>
                      </c:pt>
                      <c:pt idx="327">
                        <c:v>1022286</c:v>
                      </c:pt>
                      <c:pt idx="328">
                        <c:v>1022286</c:v>
                      </c:pt>
                      <c:pt idx="329">
                        <c:v>1028839</c:v>
                      </c:pt>
                      <c:pt idx="330">
                        <c:v>1028839</c:v>
                      </c:pt>
                      <c:pt idx="331">
                        <c:v>1048322</c:v>
                      </c:pt>
                      <c:pt idx="332">
                        <c:v>1048322</c:v>
                      </c:pt>
                      <c:pt idx="333">
                        <c:v>1064313</c:v>
                      </c:pt>
                      <c:pt idx="334">
                        <c:v>1064313</c:v>
                      </c:pt>
                      <c:pt idx="335">
                        <c:v>1064313</c:v>
                      </c:pt>
                      <c:pt idx="336">
                        <c:v>1064313</c:v>
                      </c:pt>
                      <c:pt idx="337">
                        <c:v>1064313</c:v>
                      </c:pt>
                      <c:pt idx="338">
                        <c:v>1064313</c:v>
                      </c:pt>
                      <c:pt idx="339">
                        <c:v>1064313</c:v>
                      </c:pt>
                      <c:pt idx="340">
                        <c:v>1064313</c:v>
                      </c:pt>
                      <c:pt idx="341">
                        <c:v>1064313</c:v>
                      </c:pt>
                      <c:pt idx="342">
                        <c:v>1080979</c:v>
                      </c:pt>
                      <c:pt idx="343">
                        <c:v>1080979</c:v>
                      </c:pt>
                      <c:pt idx="344">
                        <c:v>1080979</c:v>
                      </c:pt>
                      <c:pt idx="345">
                        <c:v>1080979</c:v>
                      </c:pt>
                      <c:pt idx="346">
                        <c:v>1080979</c:v>
                      </c:pt>
                      <c:pt idx="347">
                        <c:v>1080979</c:v>
                      </c:pt>
                      <c:pt idx="348">
                        <c:v>1087819</c:v>
                      </c:pt>
                      <c:pt idx="349">
                        <c:v>1087819</c:v>
                      </c:pt>
                      <c:pt idx="350">
                        <c:v>1087819</c:v>
                      </c:pt>
                      <c:pt idx="351">
                        <c:v>1087819</c:v>
                      </c:pt>
                      <c:pt idx="352">
                        <c:v>1087819</c:v>
                      </c:pt>
                      <c:pt idx="353">
                        <c:v>1107548</c:v>
                      </c:pt>
                      <c:pt idx="354">
                        <c:v>1118924</c:v>
                      </c:pt>
                      <c:pt idx="355">
                        <c:v>1128824</c:v>
                      </c:pt>
                      <c:pt idx="356">
                        <c:v>1128824</c:v>
                      </c:pt>
                      <c:pt idx="357">
                        <c:v>1128824</c:v>
                      </c:pt>
                      <c:pt idx="358">
                        <c:v>1128824</c:v>
                      </c:pt>
                      <c:pt idx="359">
                        <c:v>1147687</c:v>
                      </c:pt>
                      <c:pt idx="360">
                        <c:v>1147687</c:v>
                      </c:pt>
                      <c:pt idx="361">
                        <c:v>1147687</c:v>
                      </c:pt>
                      <c:pt idx="362">
                        <c:v>1147687</c:v>
                      </c:pt>
                      <c:pt idx="363">
                        <c:v>1147687</c:v>
                      </c:pt>
                      <c:pt idx="364">
                        <c:v>1163139</c:v>
                      </c:pt>
                      <c:pt idx="365">
                        <c:v>1163139</c:v>
                      </c:pt>
                      <c:pt idx="366">
                        <c:v>1163139</c:v>
                      </c:pt>
                      <c:pt idx="367">
                        <c:v>1163139</c:v>
                      </c:pt>
                      <c:pt idx="368">
                        <c:v>1163139</c:v>
                      </c:pt>
                      <c:pt idx="369">
                        <c:v>1163139</c:v>
                      </c:pt>
                      <c:pt idx="370">
                        <c:v>1163139</c:v>
                      </c:pt>
                      <c:pt idx="371">
                        <c:v>1163139</c:v>
                      </c:pt>
                      <c:pt idx="372">
                        <c:v>1163139</c:v>
                      </c:pt>
                      <c:pt idx="373">
                        <c:v>1179414</c:v>
                      </c:pt>
                      <c:pt idx="374">
                        <c:v>1189739</c:v>
                      </c:pt>
                      <c:pt idx="375">
                        <c:v>1189739</c:v>
                      </c:pt>
                      <c:pt idx="376">
                        <c:v>1205563</c:v>
                      </c:pt>
                      <c:pt idx="377">
                        <c:v>1215463</c:v>
                      </c:pt>
                      <c:pt idx="378">
                        <c:v>1215463</c:v>
                      </c:pt>
                      <c:pt idx="379">
                        <c:v>1215463</c:v>
                      </c:pt>
                      <c:pt idx="380">
                        <c:v>1215463</c:v>
                      </c:pt>
                      <c:pt idx="381">
                        <c:v>1215463</c:v>
                      </c:pt>
                      <c:pt idx="382">
                        <c:v>1215463</c:v>
                      </c:pt>
                      <c:pt idx="383">
                        <c:v>1215463</c:v>
                      </c:pt>
                      <c:pt idx="384">
                        <c:v>1215463</c:v>
                      </c:pt>
                      <c:pt idx="385">
                        <c:v>1215463</c:v>
                      </c:pt>
                      <c:pt idx="386">
                        <c:v>1215463</c:v>
                      </c:pt>
                      <c:pt idx="387">
                        <c:v>1215463</c:v>
                      </c:pt>
                      <c:pt idx="388">
                        <c:v>1215463</c:v>
                      </c:pt>
                      <c:pt idx="389">
                        <c:v>1238513</c:v>
                      </c:pt>
                      <c:pt idx="390">
                        <c:v>1238513</c:v>
                      </c:pt>
                      <c:pt idx="391">
                        <c:v>1247579</c:v>
                      </c:pt>
                      <c:pt idx="392">
                        <c:v>1247579</c:v>
                      </c:pt>
                      <c:pt idx="393">
                        <c:v>1247579</c:v>
                      </c:pt>
                      <c:pt idx="394">
                        <c:v>1247579</c:v>
                      </c:pt>
                      <c:pt idx="395">
                        <c:v>1247579</c:v>
                      </c:pt>
                      <c:pt idx="396">
                        <c:v>1247579</c:v>
                      </c:pt>
                      <c:pt idx="397">
                        <c:v>1247579</c:v>
                      </c:pt>
                      <c:pt idx="398">
                        <c:v>1247579</c:v>
                      </c:pt>
                      <c:pt idx="399">
                        <c:v>1247579</c:v>
                      </c:pt>
                      <c:pt idx="400">
                        <c:v>1247579</c:v>
                      </c:pt>
                      <c:pt idx="401">
                        <c:v>1264226</c:v>
                      </c:pt>
                      <c:pt idx="402">
                        <c:v>1264226</c:v>
                      </c:pt>
                      <c:pt idx="403">
                        <c:v>1264226</c:v>
                      </c:pt>
                      <c:pt idx="404">
                        <c:v>1264226</c:v>
                      </c:pt>
                      <c:pt idx="405">
                        <c:v>1284619</c:v>
                      </c:pt>
                      <c:pt idx="406">
                        <c:v>1284619</c:v>
                      </c:pt>
                      <c:pt idx="407">
                        <c:v>1296735</c:v>
                      </c:pt>
                      <c:pt idx="408">
                        <c:v>1296735</c:v>
                      </c:pt>
                      <c:pt idx="409">
                        <c:v>1301657</c:v>
                      </c:pt>
                      <c:pt idx="410">
                        <c:v>1301657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CF9-41AF-A2C6-AF8C2BA190AD}"/>
                  </c:ext>
                </c:extLst>
              </c15:ser>
            </c15:filteredLineSeries>
          </c:ext>
        </c:extLst>
      </c:lineChart>
      <c:catAx>
        <c:axId val="470961552"/>
        <c:scaling>
          <c:orientation val="minMax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0959472"/>
        <c:crosses val="autoZero"/>
        <c:auto val="1"/>
        <c:lblAlgn val="ctr"/>
        <c:lblOffset val="100"/>
        <c:noMultiLvlLbl val="0"/>
      </c:catAx>
      <c:valAx>
        <c:axId val="47095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096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호크 </a:t>
            </a:r>
            <a:r>
              <a:rPr lang="en-US" altLang="ko-KR"/>
              <a:t>10</a:t>
            </a:r>
            <a:r>
              <a:rPr lang="ko-KR" altLang="en-US"/>
              <a:t>초딜량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'호크 딜 분석'!$C$1</c:f>
              <c:strCache>
                <c:ptCount val="1"/>
                <c:pt idx="0">
                  <c:v>10초딜량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'호크 딜 분석'!$A$2:$A$412</c:f>
              <c:numCache>
                <c:formatCode>h:mm:ss;@</c:formatCode>
                <c:ptCount val="411"/>
                <c:pt idx="0">
                  <c:v>70</c:v>
                </c:pt>
                <c:pt idx="1">
                  <c:v>70.00001157407408</c:v>
                </c:pt>
                <c:pt idx="2">
                  <c:v>70.000023148148202</c:v>
                </c:pt>
                <c:pt idx="3">
                  <c:v>70.000034722222196</c:v>
                </c:pt>
                <c:pt idx="4">
                  <c:v>70.000046296296304</c:v>
                </c:pt>
                <c:pt idx="5">
                  <c:v>70.000057870370398</c:v>
                </c:pt>
                <c:pt idx="6">
                  <c:v>70.000069444444506</c:v>
                </c:pt>
                <c:pt idx="7">
                  <c:v>70.0000810185186</c:v>
                </c:pt>
                <c:pt idx="8">
                  <c:v>70.000092592592594</c:v>
                </c:pt>
                <c:pt idx="9">
                  <c:v>70.000104166666702</c:v>
                </c:pt>
                <c:pt idx="10">
                  <c:v>70.000115740740796</c:v>
                </c:pt>
                <c:pt idx="11">
                  <c:v>70.000127314814904</c:v>
                </c:pt>
                <c:pt idx="12">
                  <c:v>70.000138888888998</c:v>
                </c:pt>
                <c:pt idx="13">
                  <c:v>70.000150462963006</c:v>
                </c:pt>
                <c:pt idx="14">
                  <c:v>70.0001620370371</c:v>
                </c:pt>
                <c:pt idx="15">
                  <c:v>70.000173611111194</c:v>
                </c:pt>
                <c:pt idx="16">
                  <c:v>70.000185185185302</c:v>
                </c:pt>
                <c:pt idx="17">
                  <c:v>70.000196759259396</c:v>
                </c:pt>
                <c:pt idx="18">
                  <c:v>70.000208333333404</c:v>
                </c:pt>
                <c:pt idx="19">
                  <c:v>70.000219907407498</c:v>
                </c:pt>
                <c:pt idx="20">
                  <c:v>70.000231481481606</c:v>
                </c:pt>
                <c:pt idx="21">
                  <c:v>70.0002430555557</c:v>
                </c:pt>
                <c:pt idx="22">
                  <c:v>70.000254629629794</c:v>
                </c:pt>
                <c:pt idx="23">
                  <c:v>70.000266203703802</c:v>
                </c:pt>
                <c:pt idx="24">
                  <c:v>70.000277777777896</c:v>
                </c:pt>
                <c:pt idx="25">
                  <c:v>70.000289351852004</c:v>
                </c:pt>
                <c:pt idx="26">
                  <c:v>70.000300925926098</c:v>
                </c:pt>
                <c:pt idx="27">
                  <c:v>70.000312500000106</c:v>
                </c:pt>
                <c:pt idx="28">
                  <c:v>70.0003240740742</c:v>
                </c:pt>
                <c:pt idx="29">
                  <c:v>70.000335648148294</c:v>
                </c:pt>
                <c:pt idx="30">
                  <c:v>70.000347222222402</c:v>
                </c:pt>
                <c:pt idx="31">
                  <c:v>70.000358796296496</c:v>
                </c:pt>
                <c:pt idx="32">
                  <c:v>70.000370370370504</c:v>
                </c:pt>
                <c:pt idx="33">
                  <c:v>70.000381944444598</c:v>
                </c:pt>
                <c:pt idx="34">
                  <c:v>70.000393518518706</c:v>
                </c:pt>
                <c:pt idx="35">
                  <c:v>70.0004050925928</c:v>
                </c:pt>
                <c:pt idx="36">
                  <c:v>70.000416666666894</c:v>
                </c:pt>
                <c:pt idx="37">
                  <c:v>70.000428240740902</c:v>
                </c:pt>
                <c:pt idx="38">
                  <c:v>70.000439814814996</c:v>
                </c:pt>
                <c:pt idx="39">
                  <c:v>70.000451388889104</c:v>
                </c:pt>
                <c:pt idx="40">
                  <c:v>70.000462962963198</c:v>
                </c:pt>
                <c:pt idx="41">
                  <c:v>70.000474537037306</c:v>
                </c:pt>
                <c:pt idx="42">
                  <c:v>70.0004861111113</c:v>
                </c:pt>
                <c:pt idx="43">
                  <c:v>70.000497685185394</c:v>
                </c:pt>
                <c:pt idx="44">
                  <c:v>70.000509259259502</c:v>
                </c:pt>
                <c:pt idx="45">
                  <c:v>70.000520833333596</c:v>
                </c:pt>
                <c:pt idx="46">
                  <c:v>70.000532407407704</c:v>
                </c:pt>
                <c:pt idx="47">
                  <c:v>70.000543981481698</c:v>
                </c:pt>
                <c:pt idx="48">
                  <c:v>70.000555555555806</c:v>
                </c:pt>
                <c:pt idx="49">
                  <c:v>70.0005671296299</c:v>
                </c:pt>
                <c:pt idx="50">
                  <c:v>70.000578703703994</c:v>
                </c:pt>
                <c:pt idx="51">
                  <c:v>70.000590277778102</c:v>
                </c:pt>
                <c:pt idx="52">
                  <c:v>70.000601851852096</c:v>
                </c:pt>
                <c:pt idx="53">
                  <c:v>70.000613425926204</c:v>
                </c:pt>
                <c:pt idx="54">
                  <c:v>70.000625000000298</c:v>
                </c:pt>
                <c:pt idx="55">
                  <c:v>70.000636574074406</c:v>
                </c:pt>
                <c:pt idx="56">
                  <c:v>70.0006481481485</c:v>
                </c:pt>
                <c:pt idx="57">
                  <c:v>70.000659722222494</c:v>
                </c:pt>
                <c:pt idx="58">
                  <c:v>70.000671296296602</c:v>
                </c:pt>
                <c:pt idx="59">
                  <c:v>70.000682870370696</c:v>
                </c:pt>
                <c:pt idx="60">
                  <c:v>70.000694444444804</c:v>
                </c:pt>
                <c:pt idx="61">
                  <c:v>70.000706018518898</c:v>
                </c:pt>
                <c:pt idx="62">
                  <c:v>70.000717592592906</c:v>
                </c:pt>
                <c:pt idx="63">
                  <c:v>70.000729166667</c:v>
                </c:pt>
                <c:pt idx="64">
                  <c:v>70.000740740741094</c:v>
                </c:pt>
                <c:pt idx="65">
                  <c:v>70.000752314815202</c:v>
                </c:pt>
                <c:pt idx="66">
                  <c:v>70.000763888889296</c:v>
                </c:pt>
                <c:pt idx="67">
                  <c:v>70.000775462963304</c:v>
                </c:pt>
                <c:pt idx="68">
                  <c:v>70.000787037037398</c:v>
                </c:pt>
                <c:pt idx="69">
                  <c:v>70.000798611111506</c:v>
                </c:pt>
                <c:pt idx="70">
                  <c:v>70.0008101851856</c:v>
                </c:pt>
                <c:pt idx="71">
                  <c:v>70.000821759259694</c:v>
                </c:pt>
                <c:pt idx="72">
                  <c:v>70.000833333333702</c:v>
                </c:pt>
                <c:pt idx="73">
                  <c:v>70.000844907407796</c:v>
                </c:pt>
                <c:pt idx="74">
                  <c:v>70.000856481481904</c:v>
                </c:pt>
                <c:pt idx="75">
                  <c:v>70.000868055555998</c:v>
                </c:pt>
                <c:pt idx="76">
                  <c:v>70.000879629630006</c:v>
                </c:pt>
                <c:pt idx="77">
                  <c:v>70.0008912037041</c:v>
                </c:pt>
                <c:pt idx="78">
                  <c:v>70.000902777778194</c:v>
                </c:pt>
                <c:pt idx="79">
                  <c:v>70.000914351852302</c:v>
                </c:pt>
                <c:pt idx="80">
                  <c:v>70.000925925926396</c:v>
                </c:pt>
                <c:pt idx="81">
                  <c:v>70.000937500000404</c:v>
                </c:pt>
                <c:pt idx="82">
                  <c:v>70.000949074074498</c:v>
                </c:pt>
                <c:pt idx="83">
                  <c:v>70.000960648148606</c:v>
                </c:pt>
                <c:pt idx="84">
                  <c:v>70.0009722222227</c:v>
                </c:pt>
                <c:pt idx="85">
                  <c:v>70.000983796296794</c:v>
                </c:pt>
                <c:pt idx="86">
                  <c:v>70.000995370370802</c:v>
                </c:pt>
                <c:pt idx="87">
                  <c:v>70.001006944444896</c:v>
                </c:pt>
                <c:pt idx="88">
                  <c:v>70.001018518519004</c:v>
                </c:pt>
                <c:pt idx="89">
                  <c:v>70.001030092593098</c:v>
                </c:pt>
                <c:pt idx="90">
                  <c:v>70.001041666667206</c:v>
                </c:pt>
                <c:pt idx="91">
                  <c:v>70.0010532407412</c:v>
                </c:pt>
                <c:pt idx="92">
                  <c:v>70.001064814815294</c:v>
                </c:pt>
                <c:pt idx="93">
                  <c:v>70.001076388889402</c:v>
                </c:pt>
                <c:pt idx="94">
                  <c:v>70.001087962963496</c:v>
                </c:pt>
                <c:pt idx="95">
                  <c:v>70.001099537037604</c:v>
                </c:pt>
                <c:pt idx="96">
                  <c:v>70.001111111111598</c:v>
                </c:pt>
                <c:pt idx="97">
                  <c:v>70.001122685185706</c:v>
                </c:pt>
                <c:pt idx="98">
                  <c:v>70.0011342592598</c:v>
                </c:pt>
                <c:pt idx="99">
                  <c:v>70.001145833333894</c:v>
                </c:pt>
                <c:pt idx="100">
                  <c:v>70.001157407408002</c:v>
                </c:pt>
                <c:pt idx="101">
                  <c:v>70.001168981481996</c:v>
                </c:pt>
                <c:pt idx="102">
                  <c:v>70.001180555556104</c:v>
                </c:pt>
                <c:pt idx="103">
                  <c:v>70.001192129630198</c:v>
                </c:pt>
                <c:pt idx="104">
                  <c:v>70.001203703704306</c:v>
                </c:pt>
                <c:pt idx="105">
                  <c:v>70.0012152777784</c:v>
                </c:pt>
                <c:pt idx="106">
                  <c:v>70.001226851852394</c:v>
                </c:pt>
                <c:pt idx="107">
                  <c:v>70.001238425926502</c:v>
                </c:pt>
                <c:pt idx="108">
                  <c:v>70.001250000000596</c:v>
                </c:pt>
                <c:pt idx="109">
                  <c:v>70.001261574074704</c:v>
                </c:pt>
                <c:pt idx="110">
                  <c:v>70.001273148148798</c:v>
                </c:pt>
                <c:pt idx="111">
                  <c:v>70.001284722222806</c:v>
                </c:pt>
                <c:pt idx="112">
                  <c:v>70.0012962962969</c:v>
                </c:pt>
                <c:pt idx="113">
                  <c:v>70.001307870370994</c:v>
                </c:pt>
                <c:pt idx="114">
                  <c:v>70.001319444445102</c:v>
                </c:pt>
                <c:pt idx="115">
                  <c:v>70.001331018519195</c:v>
                </c:pt>
                <c:pt idx="116">
                  <c:v>70.001342592593204</c:v>
                </c:pt>
                <c:pt idx="117">
                  <c:v>70.001354166667298</c:v>
                </c:pt>
                <c:pt idx="118">
                  <c:v>70.001365740741406</c:v>
                </c:pt>
                <c:pt idx="119">
                  <c:v>70.0013773148155</c:v>
                </c:pt>
                <c:pt idx="120">
                  <c:v>70.001388888889593</c:v>
                </c:pt>
                <c:pt idx="121">
                  <c:v>70.001400462963602</c:v>
                </c:pt>
                <c:pt idx="122">
                  <c:v>70.001412037037696</c:v>
                </c:pt>
                <c:pt idx="123">
                  <c:v>70.001423611111804</c:v>
                </c:pt>
                <c:pt idx="124">
                  <c:v>70.001435185185898</c:v>
                </c:pt>
                <c:pt idx="125">
                  <c:v>70.001446759259906</c:v>
                </c:pt>
                <c:pt idx="126">
                  <c:v>70.001458333334</c:v>
                </c:pt>
                <c:pt idx="127">
                  <c:v>70.001469907408094</c:v>
                </c:pt>
                <c:pt idx="128">
                  <c:v>70.001481481482202</c:v>
                </c:pt>
                <c:pt idx="129">
                  <c:v>70.001493055556296</c:v>
                </c:pt>
                <c:pt idx="130">
                  <c:v>70.001504629630304</c:v>
                </c:pt>
                <c:pt idx="131">
                  <c:v>70.001516203704398</c:v>
                </c:pt>
                <c:pt idx="132">
                  <c:v>70.001527777778506</c:v>
                </c:pt>
                <c:pt idx="133">
                  <c:v>70.0015393518526</c:v>
                </c:pt>
                <c:pt idx="134">
                  <c:v>70.001550925926693</c:v>
                </c:pt>
                <c:pt idx="135">
                  <c:v>70.001562500000702</c:v>
                </c:pt>
                <c:pt idx="136">
                  <c:v>70.001574074074796</c:v>
                </c:pt>
                <c:pt idx="137">
                  <c:v>70.001585648148904</c:v>
                </c:pt>
                <c:pt idx="138">
                  <c:v>70.001597222222998</c:v>
                </c:pt>
                <c:pt idx="139">
                  <c:v>70.001608796297106</c:v>
                </c:pt>
                <c:pt idx="140">
                  <c:v>70.0016203703711</c:v>
                </c:pt>
                <c:pt idx="141">
                  <c:v>70.001631944445194</c:v>
                </c:pt>
                <c:pt idx="142">
                  <c:v>70.001643518519302</c:v>
                </c:pt>
                <c:pt idx="143">
                  <c:v>70.001655092593396</c:v>
                </c:pt>
                <c:pt idx="144">
                  <c:v>70.001666666667504</c:v>
                </c:pt>
                <c:pt idx="145">
                  <c:v>70.001678240741498</c:v>
                </c:pt>
                <c:pt idx="146">
                  <c:v>70.001689814815606</c:v>
                </c:pt>
                <c:pt idx="147">
                  <c:v>70.0017013888897</c:v>
                </c:pt>
                <c:pt idx="148">
                  <c:v>70.001712962963794</c:v>
                </c:pt>
                <c:pt idx="149">
                  <c:v>70.001724537037902</c:v>
                </c:pt>
                <c:pt idx="150">
                  <c:v>70.001736111111896</c:v>
                </c:pt>
                <c:pt idx="151">
                  <c:v>70.001747685186004</c:v>
                </c:pt>
                <c:pt idx="152">
                  <c:v>70.001759259260098</c:v>
                </c:pt>
                <c:pt idx="153">
                  <c:v>70.001770833334206</c:v>
                </c:pt>
                <c:pt idx="154">
                  <c:v>70.001782407408299</c:v>
                </c:pt>
                <c:pt idx="155">
                  <c:v>70.001793981482294</c:v>
                </c:pt>
                <c:pt idx="156">
                  <c:v>70.001805555556402</c:v>
                </c:pt>
                <c:pt idx="157">
                  <c:v>70.001817129630496</c:v>
                </c:pt>
                <c:pt idx="158">
                  <c:v>70.001828703704604</c:v>
                </c:pt>
                <c:pt idx="159">
                  <c:v>70.001840277778697</c:v>
                </c:pt>
                <c:pt idx="160">
                  <c:v>70.001851851852706</c:v>
                </c:pt>
                <c:pt idx="161">
                  <c:v>70.0018634259268</c:v>
                </c:pt>
                <c:pt idx="162">
                  <c:v>70.001875000000894</c:v>
                </c:pt>
                <c:pt idx="163">
                  <c:v>70.001886574075002</c:v>
                </c:pt>
                <c:pt idx="164">
                  <c:v>70.001898148149095</c:v>
                </c:pt>
                <c:pt idx="165">
                  <c:v>70.001909722223104</c:v>
                </c:pt>
                <c:pt idx="166">
                  <c:v>70.001921296297198</c:v>
                </c:pt>
                <c:pt idx="167">
                  <c:v>70.001932870371306</c:v>
                </c:pt>
                <c:pt idx="168">
                  <c:v>70.0019444444454</c:v>
                </c:pt>
                <c:pt idx="169">
                  <c:v>70.001956018519493</c:v>
                </c:pt>
                <c:pt idx="170">
                  <c:v>70.001967592593502</c:v>
                </c:pt>
                <c:pt idx="171">
                  <c:v>70.001979166667596</c:v>
                </c:pt>
                <c:pt idx="172">
                  <c:v>70.001990740741704</c:v>
                </c:pt>
                <c:pt idx="173">
                  <c:v>70.002002314815797</c:v>
                </c:pt>
                <c:pt idx="174">
                  <c:v>70.002013888889806</c:v>
                </c:pt>
                <c:pt idx="175">
                  <c:v>70.0020254629639</c:v>
                </c:pt>
                <c:pt idx="176">
                  <c:v>70.002037037037994</c:v>
                </c:pt>
                <c:pt idx="177">
                  <c:v>70.002048611112102</c:v>
                </c:pt>
                <c:pt idx="178">
                  <c:v>70.002060185186195</c:v>
                </c:pt>
                <c:pt idx="179">
                  <c:v>70.002071759260204</c:v>
                </c:pt>
                <c:pt idx="180">
                  <c:v>70.002083333334298</c:v>
                </c:pt>
                <c:pt idx="181">
                  <c:v>70.002094907408406</c:v>
                </c:pt>
                <c:pt idx="182">
                  <c:v>70.0021064814825</c:v>
                </c:pt>
                <c:pt idx="183">
                  <c:v>70.002118055556593</c:v>
                </c:pt>
                <c:pt idx="184">
                  <c:v>70.002129629630602</c:v>
                </c:pt>
                <c:pt idx="185">
                  <c:v>70.002141203704696</c:v>
                </c:pt>
                <c:pt idx="186">
                  <c:v>70.002152777778804</c:v>
                </c:pt>
                <c:pt idx="187">
                  <c:v>70.002164351852898</c:v>
                </c:pt>
                <c:pt idx="188">
                  <c:v>70.002175925927006</c:v>
                </c:pt>
                <c:pt idx="189">
                  <c:v>70.002187500001</c:v>
                </c:pt>
                <c:pt idx="190">
                  <c:v>70.002199074075094</c:v>
                </c:pt>
                <c:pt idx="191">
                  <c:v>70.002210648149202</c:v>
                </c:pt>
                <c:pt idx="192">
                  <c:v>70.002222222223295</c:v>
                </c:pt>
                <c:pt idx="193">
                  <c:v>70.002233796297404</c:v>
                </c:pt>
                <c:pt idx="194">
                  <c:v>70.002245370371398</c:v>
                </c:pt>
                <c:pt idx="195">
                  <c:v>70.002256944445506</c:v>
                </c:pt>
                <c:pt idx="196">
                  <c:v>70.0022685185196</c:v>
                </c:pt>
                <c:pt idx="197">
                  <c:v>70.002280092593693</c:v>
                </c:pt>
                <c:pt idx="198">
                  <c:v>70.002291666667801</c:v>
                </c:pt>
                <c:pt idx="199">
                  <c:v>70.002303240741796</c:v>
                </c:pt>
                <c:pt idx="200">
                  <c:v>70.002314814815904</c:v>
                </c:pt>
                <c:pt idx="201">
                  <c:v>70.002326388889998</c:v>
                </c:pt>
                <c:pt idx="202">
                  <c:v>70.002337962964106</c:v>
                </c:pt>
                <c:pt idx="203">
                  <c:v>70.002349537038199</c:v>
                </c:pt>
                <c:pt idx="204">
                  <c:v>70.002361111112194</c:v>
                </c:pt>
                <c:pt idx="205">
                  <c:v>70.002372685186302</c:v>
                </c:pt>
                <c:pt idx="206">
                  <c:v>70.002384259260396</c:v>
                </c:pt>
                <c:pt idx="207">
                  <c:v>70.002395833334504</c:v>
                </c:pt>
                <c:pt idx="208">
                  <c:v>70.002407407408597</c:v>
                </c:pt>
                <c:pt idx="209">
                  <c:v>70.002418981482606</c:v>
                </c:pt>
                <c:pt idx="210">
                  <c:v>70.0024305555567</c:v>
                </c:pt>
                <c:pt idx="211">
                  <c:v>70.002442129630793</c:v>
                </c:pt>
                <c:pt idx="212">
                  <c:v>70.002453703704901</c:v>
                </c:pt>
                <c:pt idx="213">
                  <c:v>70.002465277778995</c:v>
                </c:pt>
                <c:pt idx="214">
                  <c:v>70.002476851853004</c:v>
                </c:pt>
                <c:pt idx="215">
                  <c:v>70.002488425927098</c:v>
                </c:pt>
                <c:pt idx="216">
                  <c:v>70.002500000001206</c:v>
                </c:pt>
                <c:pt idx="217">
                  <c:v>70.002511574075299</c:v>
                </c:pt>
                <c:pt idx="218">
                  <c:v>70.002523148149393</c:v>
                </c:pt>
                <c:pt idx="219">
                  <c:v>70.002534722223402</c:v>
                </c:pt>
                <c:pt idx="220">
                  <c:v>70.002546296297496</c:v>
                </c:pt>
                <c:pt idx="221">
                  <c:v>70.002557870371604</c:v>
                </c:pt>
                <c:pt idx="222">
                  <c:v>70.002569444445697</c:v>
                </c:pt>
                <c:pt idx="223">
                  <c:v>70.002581018519706</c:v>
                </c:pt>
                <c:pt idx="224">
                  <c:v>70.0025925925938</c:v>
                </c:pt>
                <c:pt idx="225">
                  <c:v>70.002604166667894</c:v>
                </c:pt>
                <c:pt idx="226">
                  <c:v>70.002615740742002</c:v>
                </c:pt>
                <c:pt idx="227">
                  <c:v>70.002627314816095</c:v>
                </c:pt>
                <c:pt idx="228">
                  <c:v>70.002638888890104</c:v>
                </c:pt>
                <c:pt idx="229">
                  <c:v>70.002650462964198</c:v>
                </c:pt>
                <c:pt idx="230">
                  <c:v>70.002662037038306</c:v>
                </c:pt>
                <c:pt idx="231">
                  <c:v>70.002673611112399</c:v>
                </c:pt>
                <c:pt idx="232">
                  <c:v>70.002685185186493</c:v>
                </c:pt>
                <c:pt idx="233">
                  <c:v>70.002696759260502</c:v>
                </c:pt>
                <c:pt idx="234">
                  <c:v>70.002708333334596</c:v>
                </c:pt>
                <c:pt idx="235">
                  <c:v>70.002719907408704</c:v>
                </c:pt>
                <c:pt idx="236">
                  <c:v>70.002731481482797</c:v>
                </c:pt>
                <c:pt idx="237">
                  <c:v>70.002743055556905</c:v>
                </c:pt>
                <c:pt idx="238">
                  <c:v>70.0027546296309</c:v>
                </c:pt>
                <c:pt idx="239">
                  <c:v>70.002766203704994</c:v>
                </c:pt>
                <c:pt idx="240">
                  <c:v>70.002777777779102</c:v>
                </c:pt>
                <c:pt idx="241">
                  <c:v>70.002789351853195</c:v>
                </c:pt>
                <c:pt idx="242">
                  <c:v>70.002800925927303</c:v>
                </c:pt>
                <c:pt idx="243">
                  <c:v>70.002812500001298</c:v>
                </c:pt>
                <c:pt idx="244">
                  <c:v>70.002824074075406</c:v>
                </c:pt>
                <c:pt idx="245">
                  <c:v>70.0028356481495</c:v>
                </c:pt>
                <c:pt idx="246">
                  <c:v>70.002847222223593</c:v>
                </c:pt>
                <c:pt idx="247">
                  <c:v>70.002858796297701</c:v>
                </c:pt>
                <c:pt idx="248">
                  <c:v>70.002870370371696</c:v>
                </c:pt>
                <c:pt idx="249">
                  <c:v>70.002881944445804</c:v>
                </c:pt>
                <c:pt idx="250">
                  <c:v>70.002893518519897</c:v>
                </c:pt>
                <c:pt idx="251">
                  <c:v>70.002905092594006</c:v>
                </c:pt>
                <c:pt idx="252">
                  <c:v>70.002916666668099</c:v>
                </c:pt>
                <c:pt idx="253">
                  <c:v>70.002928240742094</c:v>
                </c:pt>
                <c:pt idx="254">
                  <c:v>70.002939814816202</c:v>
                </c:pt>
                <c:pt idx="255">
                  <c:v>70.002951388890295</c:v>
                </c:pt>
                <c:pt idx="256">
                  <c:v>70.002962962964403</c:v>
                </c:pt>
                <c:pt idx="257">
                  <c:v>70.002974537038497</c:v>
                </c:pt>
                <c:pt idx="258">
                  <c:v>70.002986111112506</c:v>
                </c:pt>
                <c:pt idx="259">
                  <c:v>70.0029976851866</c:v>
                </c:pt>
                <c:pt idx="260">
                  <c:v>70.003009259260693</c:v>
                </c:pt>
                <c:pt idx="261">
                  <c:v>70.003020833334801</c:v>
                </c:pt>
                <c:pt idx="262">
                  <c:v>70.003032407408895</c:v>
                </c:pt>
                <c:pt idx="263">
                  <c:v>70.003043981482904</c:v>
                </c:pt>
                <c:pt idx="264">
                  <c:v>70.003055555556998</c:v>
                </c:pt>
                <c:pt idx="265">
                  <c:v>70.003067129631106</c:v>
                </c:pt>
                <c:pt idx="266">
                  <c:v>70.003078703705199</c:v>
                </c:pt>
                <c:pt idx="267">
                  <c:v>70.003090277779293</c:v>
                </c:pt>
                <c:pt idx="268">
                  <c:v>70.003101851853302</c:v>
                </c:pt>
                <c:pt idx="269">
                  <c:v>70.003113425927395</c:v>
                </c:pt>
                <c:pt idx="270">
                  <c:v>70.003125000001504</c:v>
                </c:pt>
                <c:pt idx="271">
                  <c:v>70.003136574075597</c:v>
                </c:pt>
                <c:pt idx="272">
                  <c:v>70.003148148149606</c:v>
                </c:pt>
                <c:pt idx="273">
                  <c:v>70.0031597222237</c:v>
                </c:pt>
                <c:pt idx="274">
                  <c:v>70.003171296297793</c:v>
                </c:pt>
                <c:pt idx="275">
                  <c:v>70.003182870371901</c:v>
                </c:pt>
                <c:pt idx="276">
                  <c:v>70.003194444445995</c:v>
                </c:pt>
                <c:pt idx="277">
                  <c:v>70.003206018520004</c:v>
                </c:pt>
                <c:pt idx="278">
                  <c:v>70.003217592594098</c:v>
                </c:pt>
                <c:pt idx="279">
                  <c:v>70.003229166668206</c:v>
                </c:pt>
                <c:pt idx="280">
                  <c:v>70.003240740742299</c:v>
                </c:pt>
                <c:pt idx="281">
                  <c:v>70.003252314816393</c:v>
                </c:pt>
                <c:pt idx="282">
                  <c:v>70.003263888890402</c:v>
                </c:pt>
                <c:pt idx="283">
                  <c:v>70.003275462964496</c:v>
                </c:pt>
                <c:pt idx="284">
                  <c:v>70.003287037038604</c:v>
                </c:pt>
                <c:pt idx="285">
                  <c:v>70.003298611112697</c:v>
                </c:pt>
                <c:pt idx="286">
                  <c:v>70.003310185186805</c:v>
                </c:pt>
                <c:pt idx="287">
                  <c:v>70.0033217592608</c:v>
                </c:pt>
                <c:pt idx="288">
                  <c:v>70.003333333334893</c:v>
                </c:pt>
                <c:pt idx="289">
                  <c:v>70.003344907409002</c:v>
                </c:pt>
                <c:pt idx="290">
                  <c:v>70.003356481483095</c:v>
                </c:pt>
                <c:pt idx="291">
                  <c:v>70.003368055557203</c:v>
                </c:pt>
                <c:pt idx="292">
                  <c:v>70.003379629631198</c:v>
                </c:pt>
                <c:pt idx="293">
                  <c:v>70.003391203705306</c:v>
                </c:pt>
                <c:pt idx="294">
                  <c:v>70.003402777779399</c:v>
                </c:pt>
                <c:pt idx="295">
                  <c:v>70.003414351853493</c:v>
                </c:pt>
                <c:pt idx="296">
                  <c:v>70.003425925927601</c:v>
                </c:pt>
                <c:pt idx="297">
                  <c:v>70.003437500001596</c:v>
                </c:pt>
                <c:pt idx="298">
                  <c:v>70.003449074075704</c:v>
                </c:pt>
                <c:pt idx="299">
                  <c:v>70.003460648149797</c:v>
                </c:pt>
                <c:pt idx="300">
                  <c:v>70.003472222223905</c:v>
                </c:pt>
                <c:pt idx="301">
                  <c:v>70.003483796297999</c:v>
                </c:pt>
                <c:pt idx="302">
                  <c:v>70.003495370371994</c:v>
                </c:pt>
                <c:pt idx="303">
                  <c:v>70.003506944446102</c:v>
                </c:pt>
                <c:pt idx="304">
                  <c:v>70.003518518520195</c:v>
                </c:pt>
                <c:pt idx="305">
                  <c:v>70.003530092594303</c:v>
                </c:pt>
                <c:pt idx="306">
                  <c:v>70.003541666668397</c:v>
                </c:pt>
                <c:pt idx="307">
                  <c:v>70.003553240742406</c:v>
                </c:pt>
                <c:pt idx="308">
                  <c:v>70.0035648148165</c:v>
                </c:pt>
                <c:pt idx="309">
                  <c:v>70.003576388890593</c:v>
                </c:pt>
                <c:pt idx="310">
                  <c:v>70.003587962964701</c:v>
                </c:pt>
                <c:pt idx="311">
                  <c:v>70.003599537038795</c:v>
                </c:pt>
                <c:pt idx="312">
                  <c:v>70.003611111112804</c:v>
                </c:pt>
                <c:pt idx="313">
                  <c:v>70.003622685186897</c:v>
                </c:pt>
                <c:pt idx="314">
                  <c:v>70.003634259261005</c:v>
                </c:pt>
                <c:pt idx="315">
                  <c:v>70.003645833335099</c:v>
                </c:pt>
                <c:pt idx="316">
                  <c:v>70.003657407409193</c:v>
                </c:pt>
                <c:pt idx="317">
                  <c:v>70.003668981483202</c:v>
                </c:pt>
                <c:pt idx="318">
                  <c:v>70.003680555557295</c:v>
                </c:pt>
                <c:pt idx="319">
                  <c:v>70.003692129631403</c:v>
                </c:pt>
                <c:pt idx="320">
                  <c:v>70.003703703705497</c:v>
                </c:pt>
                <c:pt idx="321">
                  <c:v>70.003715277779506</c:v>
                </c:pt>
                <c:pt idx="322">
                  <c:v>70.0037268518536</c:v>
                </c:pt>
                <c:pt idx="323">
                  <c:v>70.003738425927693</c:v>
                </c:pt>
                <c:pt idx="324">
                  <c:v>70.003750000001801</c:v>
                </c:pt>
                <c:pt idx="325">
                  <c:v>70.003761574075895</c:v>
                </c:pt>
                <c:pt idx="326">
                  <c:v>70.003773148149904</c:v>
                </c:pt>
                <c:pt idx="327">
                  <c:v>70.003784722223998</c:v>
                </c:pt>
                <c:pt idx="328">
                  <c:v>70.003796296298106</c:v>
                </c:pt>
                <c:pt idx="329">
                  <c:v>70.003807870372199</c:v>
                </c:pt>
                <c:pt idx="330">
                  <c:v>70.003819444446293</c:v>
                </c:pt>
                <c:pt idx="331">
                  <c:v>70.003831018520302</c:v>
                </c:pt>
                <c:pt idx="332">
                  <c:v>70.003842592594395</c:v>
                </c:pt>
                <c:pt idx="333">
                  <c:v>70.003854166668503</c:v>
                </c:pt>
                <c:pt idx="334">
                  <c:v>70.003865740742597</c:v>
                </c:pt>
                <c:pt idx="335">
                  <c:v>70.003877314816705</c:v>
                </c:pt>
                <c:pt idx="336">
                  <c:v>70.0038888888907</c:v>
                </c:pt>
                <c:pt idx="337">
                  <c:v>70.003900462964793</c:v>
                </c:pt>
                <c:pt idx="338">
                  <c:v>70.003912037038901</c:v>
                </c:pt>
                <c:pt idx="339">
                  <c:v>70.003923611112995</c:v>
                </c:pt>
                <c:pt idx="340">
                  <c:v>70.003935185187103</c:v>
                </c:pt>
                <c:pt idx="341">
                  <c:v>70.003946759261098</c:v>
                </c:pt>
                <c:pt idx="342">
                  <c:v>70.003958333335206</c:v>
                </c:pt>
                <c:pt idx="343">
                  <c:v>70.003969907409299</c:v>
                </c:pt>
                <c:pt idx="344">
                  <c:v>70.003981481483393</c:v>
                </c:pt>
                <c:pt idx="345">
                  <c:v>70.003993055557501</c:v>
                </c:pt>
                <c:pt idx="346">
                  <c:v>70.004004629631496</c:v>
                </c:pt>
                <c:pt idx="347">
                  <c:v>70.004016203705604</c:v>
                </c:pt>
                <c:pt idx="348">
                  <c:v>70.004027777779697</c:v>
                </c:pt>
                <c:pt idx="349">
                  <c:v>70.004039351853805</c:v>
                </c:pt>
                <c:pt idx="350">
                  <c:v>70.004050925927899</c:v>
                </c:pt>
                <c:pt idx="351">
                  <c:v>70.004062500001893</c:v>
                </c:pt>
                <c:pt idx="352">
                  <c:v>70.004074074076001</c:v>
                </c:pt>
                <c:pt idx="353">
                  <c:v>70.004085648150095</c:v>
                </c:pt>
                <c:pt idx="354">
                  <c:v>70.004097222224203</c:v>
                </c:pt>
                <c:pt idx="355">
                  <c:v>70.004108796298297</c:v>
                </c:pt>
                <c:pt idx="356">
                  <c:v>70.004120370372306</c:v>
                </c:pt>
                <c:pt idx="357">
                  <c:v>70.004131944446399</c:v>
                </c:pt>
                <c:pt idx="358">
                  <c:v>70.004143518520493</c:v>
                </c:pt>
                <c:pt idx="359">
                  <c:v>70.004155092594601</c:v>
                </c:pt>
                <c:pt idx="360">
                  <c:v>70.004166666668695</c:v>
                </c:pt>
                <c:pt idx="361">
                  <c:v>70.004178240742704</c:v>
                </c:pt>
                <c:pt idx="362">
                  <c:v>70.004189814816797</c:v>
                </c:pt>
                <c:pt idx="363">
                  <c:v>70.004201388890905</c:v>
                </c:pt>
                <c:pt idx="364">
                  <c:v>70.004212962964999</c:v>
                </c:pt>
                <c:pt idx="365">
                  <c:v>70.004224537039093</c:v>
                </c:pt>
                <c:pt idx="366">
                  <c:v>70.004236111113102</c:v>
                </c:pt>
                <c:pt idx="367">
                  <c:v>70.004247685187195</c:v>
                </c:pt>
                <c:pt idx="368">
                  <c:v>70.004259259261303</c:v>
                </c:pt>
                <c:pt idx="369">
                  <c:v>70.004270833335397</c:v>
                </c:pt>
                <c:pt idx="370">
                  <c:v>70.004282407409406</c:v>
                </c:pt>
                <c:pt idx="371">
                  <c:v>70.004293981483499</c:v>
                </c:pt>
                <c:pt idx="372">
                  <c:v>70.004305555557593</c:v>
                </c:pt>
                <c:pt idx="373">
                  <c:v>70.004317129631701</c:v>
                </c:pt>
                <c:pt idx="374">
                  <c:v>70.004328703705795</c:v>
                </c:pt>
                <c:pt idx="375">
                  <c:v>70.004340277779804</c:v>
                </c:pt>
                <c:pt idx="376">
                  <c:v>70.004351851853897</c:v>
                </c:pt>
                <c:pt idx="377">
                  <c:v>70.004363425928005</c:v>
                </c:pt>
                <c:pt idx="378">
                  <c:v>70.004375000002099</c:v>
                </c:pt>
                <c:pt idx="379">
                  <c:v>70.004386574076193</c:v>
                </c:pt>
                <c:pt idx="380">
                  <c:v>70.004398148150202</c:v>
                </c:pt>
                <c:pt idx="381">
                  <c:v>70.004409722224295</c:v>
                </c:pt>
                <c:pt idx="382">
                  <c:v>70.004421296298403</c:v>
                </c:pt>
                <c:pt idx="383">
                  <c:v>70.004432870372497</c:v>
                </c:pt>
                <c:pt idx="384">
                  <c:v>70.004444444446605</c:v>
                </c:pt>
                <c:pt idx="385">
                  <c:v>70.0044560185206</c:v>
                </c:pt>
                <c:pt idx="386">
                  <c:v>70.004467592594693</c:v>
                </c:pt>
                <c:pt idx="387">
                  <c:v>70.004479166668801</c:v>
                </c:pt>
                <c:pt idx="388">
                  <c:v>70.004490740742895</c:v>
                </c:pt>
                <c:pt idx="389">
                  <c:v>70.004502314817003</c:v>
                </c:pt>
                <c:pt idx="390">
                  <c:v>70.004513888890997</c:v>
                </c:pt>
                <c:pt idx="391">
                  <c:v>70.004525462965105</c:v>
                </c:pt>
                <c:pt idx="392">
                  <c:v>70.004537037039199</c:v>
                </c:pt>
                <c:pt idx="393">
                  <c:v>70.004548611113293</c:v>
                </c:pt>
                <c:pt idx="394">
                  <c:v>70.004560185187401</c:v>
                </c:pt>
                <c:pt idx="395">
                  <c:v>70.004571759261395</c:v>
                </c:pt>
                <c:pt idx="396">
                  <c:v>70.004583333335503</c:v>
                </c:pt>
                <c:pt idx="397">
                  <c:v>70.004594907409597</c:v>
                </c:pt>
                <c:pt idx="398">
                  <c:v>70.004606481483705</c:v>
                </c:pt>
                <c:pt idx="399">
                  <c:v>70.004618055557799</c:v>
                </c:pt>
                <c:pt idx="400">
                  <c:v>70.004629629631793</c:v>
                </c:pt>
                <c:pt idx="401">
                  <c:v>70.004641203705901</c:v>
                </c:pt>
                <c:pt idx="402">
                  <c:v>70.004652777779995</c:v>
                </c:pt>
                <c:pt idx="403">
                  <c:v>70.004664351854103</c:v>
                </c:pt>
                <c:pt idx="404">
                  <c:v>70.004675925928197</c:v>
                </c:pt>
                <c:pt idx="405">
                  <c:v>70.004687500002206</c:v>
                </c:pt>
                <c:pt idx="406">
                  <c:v>70.004699074076299</c:v>
                </c:pt>
                <c:pt idx="407">
                  <c:v>70.004710648150393</c:v>
                </c:pt>
                <c:pt idx="408">
                  <c:v>70.004722222224501</c:v>
                </c:pt>
                <c:pt idx="409">
                  <c:v>70.004733796298595</c:v>
                </c:pt>
                <c:pt idx="410">
                  <c:v>70.004745370372603</c:v>
                </c:pt>
              </c:numCache>
            </c:numRef>
          </c:cat>
          <c:val>
            <c:numRef>
              <c:f>'호크 딜 분석'!$C$2:$C$412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3969</c:v>
                </c:pt>
                <c:pt idx="5">
                  <c:v>4880</c:v>
                </c:pt>
                <c:pt idx="6">
                  <c:v>17319</c:v>
                </c:pt>
                <c:pt idx="7">
                  <c:v>17319</c:v>
                </c:pt>
                <c:pt idx="8">
                  <c:v>37948</c:v>
                </c:pt>
                <c:pt idx="9">
                  <c:v>37948</c:v>
                </c:pt>
                <c:pt idx="10">
                  <c:v>47948</c:v>
                </c:pt>
                <c:pt idx="11">
                  <c:v>57615</c:v>
                </c:pt>
                <c:pt idx="12">
                  <c:v>65741</c:v>
                </c:pt>
                <c:pt idx="13">
                  <c:v>65741</c:v>
                </c:pt>
                <c:pt idx="14">
                  <c:v>61772</c:v>
                </c:pt>
                <c:pt idx="15">
                  <c:v>60861</c:v>
                </c:pt>
                <c:pt idx="16">
                  <c:v>52646</c:v>
                </c:pt>
                <c:pt idx="17">
                  <c:v>52646</c:v>
                </c:pt>
                <c:pt idx="18">
                  <c:v>32327</c:v>
                </c:pt>
                <c:pt idx="19">
                  <c:v>32327</c:v>
                </c:pt>
                <c:pt idx="20">
                  <c:v>22327</c:v>
                </c:pt>
                <c:pt idx="21">
                  <c:v>12660</c:v>
                </c:pt>
                <c:pt idx="22">
                  <c:v>9199</c:v>
                </c:pt>
                <c:pt idx="23">
                  <c:v>17466</c:v>
                </c:pt>
                <c:pt idx="24">
                  <c:v>17466</c:v>
                </c:pt>
                <c:pt idx="25">
                  <c:v>17466</c:v>
                </c:pt>
                <c:pt idx="26">
                  <c:v>34954</c:v>
                </c:pt>
                <c:pt idx="27">
                  <c:v>35569</c:v>
                </c:pt>
                <c:pt idx="28">
                  <c:v>43759</c:v>
                </c:pt>
                <c:pt idx="29">
                  <c:v>48369</c:v>
                </c:pt>
                <c:pt idx="30">
                  <c:v>56346</c:v>
                </c:pt>
                <c:pt idx="31">
                  <c:v>63149</c:v>
                </c:pt>
                <c:pt idx="32">
                  <c:v>58484</c:v>
                </c:pt>
                <c:pt idx="33">
                  <c:v>50217</c:v>
                </c:pt>
                <c:pt idx="34">
                  <c:v>50217</c:v>
                </c:pt>
                <c:pt idx="35">
                  <c:v>50217</c:v>
                </c:pt>
                <c:pt idx="36">
                  <c:v>28505</c:v>
                </c:pt>
                <c:pt idx="37">
                  <c:v>27890</c:v>
                </c:pt>
                <c:pt idx="38">
                  <c:v>19390</c:v>
                </c:pt>
                <c:pt idx="39">
                  <c:v>14780</c:v>
                </c:pt>
                <c:pt idx="40">
                  <c:v>6803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2412</c:v>
                </c:pt>
                <c:pt idx="56">
                  <c:v>9240</c:v>
                </c:pt>
                <c:pt idx="57">
                  <c:v>9240</c:v>
                </c:pt>
                <c:pt idx="58">
                  <c:v>9240</c:v>
                </c:pt>
                <c:pt idx="59">
                  <c:v>9240</c:v>
                </c:pt>
                <c:pt idx="60">
                  <c:v>9240</c:v>
                </c:pt>
                <c:pt idx="61">
                  <c:v>9240</c:v>
                </c:pt>
                <c:pt idx="62">
                  <c:v>9240</c:v>
                </c:pt>
                <c:pt idx="63">
                  <c:v>9240</c:v>
                </c:pt>
                <c:pt idx="64">
                  <c:v>9240</c:v>
                </c:pt>
                <c:pt idx="65">
                  <c:v>6828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386</c:v>
                </c:pt>
                <c:pt idx="72">
                  <c:v>386</c:v>
                </c:pt>
                <c:pt idx="73">
                  <c:v>386</c:v>
                </c:pt>
                <c:pt idx="74">
                  <c:v>386</c:v>
                </c:pt>
                <c:pt idx="75">
                  <c:v>386</c:v>
                </c:pt>
                <c:pt idx="76">
                  <c:v>386</c:v>
                </c:pt>
                <c:pt idx="77">
                  <c:v>4116</c:v>
                </c:pt>
                <c:pt idx="78">
                  <c:v>4116</c:v>
                </c:pt>
                <c:pt idx="79">
                  <c:v>17469</c:v>
                </c:pt>
                <c:pt idx="80">
                  <c:v>17469</c:v>
                </c:pt>
                <c:pt idx="81">
                  <c:v>45942</c:v>
                </c:pt>
                <c:pt idx="82">
                  <c:v>55329</c:v>
                </c:pt>
                <c:pt idx="83">
                  <c:v>66329</c:v>
                </c:pt>
                <c:pt idx="84">
                  <c:v>68843</c:v>
                </c:pt>
                <c:pt idx="85">
                  <c:v>78648</c:v>
                </c:pt>
                <c:pt idx="86">
                  <c:v>78648</c:v>
                </c:pt>
                <c:pt idx="87">
                  <c:v>74918</c:v>
                </c:pt>
                <c:pt idx="88">
                  <c:v>74918</c:v>
                </c:pt>
                <c:pt idx="89">
                  <c:v>61565</c:v>
                </c:pt>
                <c:pt idx="90">
                  <c:v>61565</c:v>
                </c:pt>
                <c:pt idx="91">
                  <c:v>32706</c:v>
                </c:pt>
                <c:pt idx="92">
                  <c:v>23319</c:v>
                </c:pt>
                <c:pt idx="93">
                  <c:v>12319</c:v>
                </c:pt>
                <c:pt idx="94">
                  <c:v>9805</c:v>
                </c:pt>
                <c:pt idx="95">
                  <c:v>0</c:v>
                </c:pt>
                <c:pt idx="96">
                  <c:v>0</c:v>
                </c:pt>
                <c:pt idx="97">
                  <c:v>9824</c:v>
                </c:pt>
                <c:pt idx="98">
                  <c:v>9824</c:v>
                </c:pt>
                <c:pt idx="99">
                  <c:v>9824</c:v>
                </c:pt>
                <c:pt idx="100">
                  <c:v>9824</c:v>
                </c:pt>
                <c:pt idx="101">
                  <c:v>10422</c:v>
                </c:pt>
                <c:pt idx="102">
                  <c:v>12005</c:v>
                </c:pt>
                <c:pt idx="103">
                  <c:v>12005</c:v>
                </c:pt>
                <c:pt idx="104">
                  <c:v>16757</c:v>
                </c:pt>
                <c:pt idx="105">
                  <c:v>16757</c:v>
                </c:pt>
                <c:pt idx="106">
                  <c:v>25757</c:v>
                </c:pt>
                <c:pt idx="107">
                  <c:v>15933</c:v>
                </c:pt>
                <c:pt idx="108">
                  <c:v>15933</c:v>
                </c:pt>
                <c:pt idx="109">
                  <c:v>21061</c:v>
                </c:pt>
                <c:pt idx="110">
                  <c:v>28383</c:v>
                </c:pt>
                <c:pt idx="111">
                  <c:v>35708</c:v>
                </c:pt>
                <c:pt idx="112">
                  <c:v>34125</c:v>
                </c:pt>
                <c:pt idx="113">
                  <c:v>34125</c:v>
                </c:pt>
                <c:pt idx="114">
                  <c:v>29373</c:v>
                </c:pt>
                <c:pt idx="115">
                  <c:v>29373</c:v>
                </c:pt>
                <c:pt idx="116">
                  <c:v>20373</c:v>
                </c:pt>
                <c:pt idx="117">
                  <c:v>20373</c:v>
                </c:pt>
                <c:pt idx="118">
                  <c:v>20373</c:v>
                </c:pt>
                <c:pt idx="119">
                  <c:v>15245</c:v>
                </c:pt>
                <c:pt idx="120">
                  <c:v>7923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3803</c:v>
                </c:pt>
                <c:pt idx="126">
                  <c:v>14675</c:v>
                </c:pt>
                <c:pt idx="127">
                  <c:v>15485</c:v>
                </c:pt>
                <c:pt idx="128">
                  <c:v>37255</c:v>
                </c:pt>
                <c:pt idx="129">
                  <c:v>45755</c:v>
                </c:pt>
                <c:pt idx="130">
                  <c:v>53689</c:v>
                </c:pt>
                <c:pt idx="131">
                  <c:v>53689</c:v>
                </c:pt>
                <c:pt idx="132">
                  <c:v>53689</c:v>
                </c:pt>
                <c:pt idx="133">
                  <c:v>58272</c:v>
                </c:pt>
                <c:pt idx="134">
                  <c:v>63762</c:v>
                </c:pt>
                <c:pt idx="135">
                  <c:v>60267</c:v>
                </c:pt>
                <c:pt idx="136">
                  <c:v>49395</c:v>
                </c:pt>
                <c:pt idx="137">
                  <c:v>48585</c:v>
                </c:pt>
                <c:pt idx="138">
                  <c:v>26815</c:v>
                </c:pt>
                <c:pt idx="139">
                  <c:v>18315</c:v>
                </c:pt>
                <c:pt idx="140">
                  <c:v>10381</c:v>
                </c:pt>
                <c:pt idx="141">
                  <c:v>10381</c:v>
                </c:pt>
                <c:pt idx="142">
                  <c:v>13936</c:v>
                </c:pt>
                <c:pt idx="143">
                  <c:v>19676</c:v>
                </c:pt>
                <c:pt idx="144">
                  <c:v>14975</c:v>
                </c:pt>
                <c:pt idx="145">
                  <c:v>14667</c:v>
                </c:pt>
                <c:pt idx="146">
                  <c:v>36596</c:v>
                </c:pt>
                <c:pt idx="147">
                  <c:v>44971</c:v>
                </c:pt>
                <c:pt idx="148">
                  <c:v>53039</c:v>
                </c:pt>
                <c:pt idx="149">
                  <c:v>53039</c:v>
                </c:pt>
                <c:pt idx="150">
                  <c:v>56603</c:v>
                </c:pt>
                <c:pt idx="151">
                  <c:v>63742</c:v>
                </c:pt>
                <c:pt idx="152">
                  <c:v>61120</c:v>
                </c:pt>
                <c:pt idx="153">
                  <c:v>50797</c:v>
                </c:pt>
                <c:pt idx="154">
                  <c:v>50008</c:v>
                </c:pt>
                <c:pt idx="155">
                  <c:v>50008</c:v>
                </c:pt>
                <c:pt idx="156">
                  <c:v>28079</c:v>
                </c:pt>
                <c:pt idx="157">
                  <c:v>19704</c:v>
                </c:pt>
                <c:pt idx="158">
                  <c:v>11636</c:v>
                </c:pt>
                <c:pt idx="159">
                  <c:v>18065</c:v>
                </c:pt>
                <c:pt idx="160">
                  <c:v>28605</c:v>
                </c:pt>
                <c:pt idx="161">
                  <c:v>22734</c:v>
                </c:pt>
                <c:pt idx="162">
                  <c:v>57718</c:v>
                </c:pt>
                <c:pt idx="163">
                  <c:v>71668</c:v>
                </c:pt>
                <c:pt idx="164">
                  <c:v>71668</c:v>
                </c:pt>
                <c:pt idx="165">
                  <c:v>79483</c:v>
                </c:pt>
                <c:pt idx="166">
                  <c:v>92721</c:v>
                </c:pt>
                <c:pt idx="167">
                  <c:v>103382</c:v>
                </c:pt>
                <c:pt idx="168">
                  <c:v>103382</c:v>
                </c:pt>
                <c:pt idx="169">
                  <c:v>96953</c:v>
                </c:pt>
                <c:pt idx="170">
                  <c:v>82849</c:v>
                </c:pt>
                <c:pt idx="171">
                  <c:v>81581</c:v>
                </c:pt>
                <c:pt idx="172">
                  <c:v>45664</c:v>
                </c:pt>
                <c:pt idx="173">
                  <c:v>31714</c:v>
                </c:pt>
                <c:pt idx="174">
                  <c:v>35297</c:v>
                </c:pt>
                <c:pt idx="175">
                  <c:v>27482</c:v>
                </c:pt>
                <c:pt idx="176">
                  <c:v>14244</c:v>
                </c:pt>
                <c:pt idx="177">
                  <c:v>13905</c:v>
                </c:pt>
                <c:pt idx="178">
                  <c:v>35732</c:v>
                </c:pt>
                <c:pt idx="179">
                  <c:v>35732</c:v>
                </c:pt>
                <c:pt idx="180">
                  <c:v>35732</c:v>
                </c:pt>
                <c:pt idx="181">
                  <c:v>37590</c:v>
                </c:pt>
                <c:pt idx="182">
                  <c:v>44030</c:v>
                </c:pt>
                <c:pt idx="183">
                  <c:v>51982</c:v>
                </c:pt>
                <c:pt idx="184">
                  <c:v>48399</c:v>
                </c:pt>
                <c:pt idx="185">
                  <c:v>54626</c:v>
                </c:pt>
                <c:pt idx="186">
                  <c:v>54626</c:v>
                </c:pt>
                <c:pt idx="187">
                  <c:v>44304</c:v>
                </c:pt>
                <c:pt idx="188">
                  <c:v>22477</c:v>
                </c:pt>
                <c:pt idx="189">
                  <c:v>22477</c:v>
                </c:pt>
                <c:pt idx="190">
                  <c:v>26036</c:v>
                </c:pt>
                <c:pt idx="191">
                  <c:v>24178</c:v>
                </c:pt>
                <c:pt idx="192">
                  <c:v>28146</c:v>
                </c:pt>
                <c:pt idx="193">
                  <c:v>20992</c:v>
                </c:pt>
                <c:pt idx="194">
                  <c:v>20992</c:v>
                </c:pt>
                <c:pt idx="195">
                  <c:v>14765</c:v>
                </c:pt>
                <c:pt idx="196">
                  <c:v>14765</c:v>
                </c:pt>
                <c:pt idx="197">
                  <c:v>14765</c:v>
                </c:pt>
                <c:pt idx="198">
                  <c:v>14765</c:v>
                </c:pt>
                <c:pt idx="199">
                  <c:v>14765</c:v>
                </c:pt>
                <c:pt idx="200">
                  <c:v>11206</c:v>
                </c:pt>
                <c:pt idx="201">
                  <c:v>11206</c:v>
                </c:pt>
                <c:pt idx="202">
                  <c:v>2419</c:v>
                </c:pt>
                <c:pt idx="203">
                  <c:v>11071</c:v>
                </c:pt>
                <c:pt idx="204">
                  <c:v>11937</c:v>
                </c:pt>
                <c:pt idx="205">
                  <c:v>21939</c:v>
                </c:pt>
                <c:pt idx="206">
                  <c:v>21939</c:v>
                </c:pt>
                <c:pt idx="207">
                  <c:v>27059</c:v>
                </c:pt>
                <c:pt idx="208">
                  <c:v>27059</c:v>
                </c:pt>
                <c:pt idx="209">
                  <c:v>27059</c:v>
                </c:pt>
                <c:pt idx="210">
                  <c:v>27059</c:v>
                </c:pt>
                <c:pt idx="211">
                  <c:v>27059</c:v>
                </c:pt>
                <c:pt idx="212">
                  <c:v>28038</c:v>
                </c:pt>
                <c:pt idx="213">
                  <c:v>28198</c:v>
                </c:pt>
                <c:pt idx="214">
                  <c:v>28044</c:v>
                </c:pt>
                <c:pt idx="215">
                  <c:v>18042</c:v>
                </c:pt>
                <c:pt idx="216">
                  <c:v>18042</c:v>
                </c:pt>
                <c:pt idx="217">
                  <c:v>36649</c:v>
                </c:pt>
                <c:pt idx="218">
                  <c:v>36649</c:v>
                </c:pt>
                <c:pt idx="219">
                  <c:v>41951</c:v>
                </c:pt>
                <c:pt idx="220">
                  <c:v>48990</c:v>
                </c:pt>
                <c:pt idx="221">
                  <c:v>58210</c:v>
                </c:pt>
                <c:pt idx="222">
                  <c:v>55610</c:v>
                </c:pt>
                <c:pt idx="223">
                  <c:v>50907</c:v>
                </c:pt>
                <c:pt idx="224">
                  <c:v>57274</c:v>
                </c:pt>
                <c:pt idx="225">
                  <c:v>57274</c:v>
                </c:pt>
                <c:pt idx="226">
                  <c:v>57274</c:v>
                </c:pt>
                <c:pt idx="227">
                  <c:v>33547</c:v>
                </c:pt>
                <c:pt idx="228">
                  <c:v>44036</c:v>
                </c:pt>
                <c:pt idx="229">
                  <c:v>39504</c:v>
                </c:pt>
                <c:pt idx="230">
                  <c:v>32465</c:v>
                </c:pt>
                <c:pt idx="231">
                  <c:v>28102</c:v>
                </c:pt>
                <c:pt idx="232">
                  <c:v>28102</c:v>
                </c:pt>
                <c:pt idx="233">
                  <c:v>46144</c:v>
                </c:pt>
                <c:pt idx="234">
                  <c:v>39065</c:v>
                </c:pt>
                <c:pt idx="235">
                  <c:v>47334</c:v>
                </c:pt>
                <c:pt idx="236">
                  <c:v>47334</c:v>
                </c:pt>
                <c:pt idx="237">
                  <c:v>51896</c:v>
                </c:pt>
                <c:pt idx="238">
                  <c:v>49907</c:v>
                </c:pt>
                <c:pt idx="239">
                  <c:v>49915</c:v>
                </c:pt>
                <c:pt idx="240">
                  <c:v>56166</c:v>
                </c:pt>
                <c:pt idx="241">
                  <c:v>51309</c:v>
                </c:pt>
                <c:pt idx="242">
                  <c:v>51309</c:v>
                </c:pt>
                <c:pt idx="243">
                  <c:v>28360</c:v>
                </c:pt>
                <c:pt idx="244">
                  <c:v>36424</c:v>
                </c:pt>
                <c:pt idx="245">
                  <c:v>28155</c:v>
                </c:pt>
                <c:pt idx="246">
                  <c:v>28155</c:v>
                </c:pt>
                <c:pt idx="247">
                  <c:v>23593</c:v>
                </c:pt>
                <c:pt idx="248">
                  <c:v>15526</c:v>
                </c:pt>
                <c:pt idx="249">
                  <c:v>14748</c:v>
                </c:pt>
                <c:pt idx="250">
                  <c:v>11360</c:v>
                </c:pt>
                <c:pt idx="251">
                  <c:v>19436</c:v>
                </c:pt>
                <c:pt idx="252">
                  <c:v>19436</c:v>
                </c:pt>
                <c:pt idx="253">
                  <c:v>19436</c:v>
                </c:pt>
                <c:pt idx="254">
                  <c:v>11372</c:v>
                </c:pt>
                <c:pt idx="255">
                  <c:v>33184</c:v>
                </c:pt>
                <c:pt idx="256">
                  <c:v>41581</c:v>
                </c:pt>
                <c:pt idx="257">
                  <c:v>48358</c:v>
                </c:pt>
                <c:pt idx="258">
                  <c:v>47925</c:v>
                </c:pt>
                <c:pt idx="259">
                  <c:v>49358</c:v>
                </c:pt>
                <c:pt idx="260">
                  <c:v>47279</c:v>
                </c:pt>
                <c:pt idx="261">
                  <c:v>47541</c:v>
                </c:pt>
                <c:pt idx="262">
                  <c:v>47541</c:v>
                </c:pt>
                <c:pt idx="263">
                  <c:v>47541</c:v>
                </c:pt>
                <c:pt idx="264">
                  <c:v>47541</c:v>
                </c:pt>
                <c:pt idx="265">
                  <c:v>32160</c:v>
                </c:pt>
                <c:pt idx="266">
                  <c:v>23763</c:v>
                </c:pt>
                <c:pt idx="267">
                  <c:v>21599</c:v>
                </c:pt>
                <c:pt idx="268">
                  <c:v>21599</c:v>
                </c:pt>
                <c:pt idx="269">
                  <c:v>20947</c:v>
                </c:pt>
                <c:pt idx="270">
                  <c:v>41743</c:v>
                </c:pt>
                <c:pt idx="271">
                  <c:v>33405</c:v>
                </c:pt>
                <c:pt idx="272">
                  <c:v>33405</c:v>
                </c:pt>
                <c:pt idx="273">
                  <c:v>33405</c:v>
                </c:pt>
                <c:pt idx="274">
                  <c:v>33405</c:v>
                </c:pt>
                <c:pt idx="275">
                  <c:v>26974</c:v>
                </c:pt>
                <c:pt idx="276">
                  <c:v>26974</c:v>
                </c:pt>
                <c:pt idx="277">
                  <c:v>22361</c:v>
                </c:pt>
                <c:pt idx="278">
                  <c:v>22361</c:v>
                </c:pt>
                <c:pt idx="279">
                  <c:v>21580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2150</c:v>
                </c:pt>
                <c:pt idx="297">
                  <c:v>12177</c:v>
                </c:pt>
                <c:pt idx="298">
                  <c:v>12921</c:v>
                </c:pt>
                <c:pt idx="299">
                  <c:v>33894</c:v>
                </c:pt>
                <c:pt idx="300">
                  <c:v>42041</c:v>
                </c:pt>
                <c:pt idx="301">
                  <c:v>51552</c:v>
                </c:pt>
                <c:pt idx="302">
                  <c:v>51552</c:v>
                </c:pt>
                <c:pt idx="303">
                  <c:v>57007</c:v>
                </c:pt>
                <c:pt idx="304">
                  <c:v>65125</c:v>
                </c:pt>
                <c:pt idx="305">
                  <c:v>65125</c:v>
                </c:pt>
                <c:pt idx="306">
                  <c:v>62975</c:v>
                </c:pt>
                <c:pt idx="307">
                  <c:v>52948</c:v>
                </c:pt>
                <c:pt idx="308">
                  <c:v>52204</c:v>
                </c:pt>
                <c:pt idx="309">
                  <c:v>31977</c:v>
                </c:pt>
                <c:pt idx="310">
                  <c:v>23830</c:v>
                </c:pt>
                <c:pt idx="311">
                  <c:v>14319</c:v>
                </c:pt>
                <c:pt idx="312">
                  <c:v>17658</c:v>
                </c:pt>
                <c:pt idx="313">
                  <c:v>12203</c:v>
                </c:pt>
                <c:pt idx="314">
                  <c:v>13940</c:v>
                </c:pt>
                <c:pt idx="315">
                  <c:v>13940</c:v>
                </c:pt>
                <c:pt idx="316">
                  <c:v>13940</c:v>
                </c:pt>
                <c:pt idx="317">
                  <c:v>30568</c:v>
                </c:pt>
                <c:pt idx="318">
                  <c:v>31164</c:v>
                </c:pt>
                <c:pt idx="319">
                  <c:v>32284</c:v>
                </c:pt>
                <c:pt idx="320">
                  <c:v>38694</c:v>
                </c:pt>
                <c:pt idx="321">
                  <c:v>46842</c:v>
                </c:pt>
                <c:pt idx="322">
                  <c:v>49461</c:v>
                </c:pt>
                <c:pt idx="323">
                  <c:v>49461</c:v>
                </c:pt>
                <c:pt idx="324">
                  <c:v>39606</c:v>
                </c:pt>
                <c:pt idx="325">
                  <c:v>39606</c:v>
                </c:pt>
                <c:pt idx="326">
                  <c:v>39606</c:v>
                </c:pt>
                <c:pt idx="327">
                  <c:v>23759</c:v>
                </c:pt>
                <c:pt idx="328">
                  <c:v>23163</c:v>
                </c:pt>
                <c:pt idx="329">
                  <c:v>21297</c:v>
                </c:pt>
                <c:pt idx="330">
                  <c:v>14887</c:v>
                </c:pt>
                <c:pt idx="331">
                  <c:v>6739</c:v>
                </c:pt>
                <c:pt idx="332">
                  <c:v>2794</c:v>
                </c:pt>
                <c:pt idx="333">
                  <c:v>11982</c:v>
                </c:pt>
                <c:pt idx="334">
                  <c:v>12662</c:v>
                </c:pt>
                <c:pt idx="335">
                  <c:v>12662</c:v>
                </c:pt>
                <c:pt idx="336">
                  <c:v>32293</c:v>
                </c:pt>
                <c:pt idx="337">
                  <c:v>31512</c:v>
                </c:pt>
                <c:pt idx="338">
                  <c:v>31512</c:v>
                </c:pt>
                <c:pt idx="339">
                  <c:v>31512</c:v>
                </c:pt>
                <c:pt idx="340">
                  <c:v>31512</c:v>
                </c:pt>
                <c:pt idx="341">
                  <c:v>31512</c:v>
                </c:pt>
                <c:pt idx="342">
                  <c:v>32927</c:v>
                </c:pt>
                <c:pt idx="343">
                  <c:v>29186</c:v>
                </c:pt>
                <c:pt idx="344">
                  <c:v>34545</c:v>
                </c:pt>
                <c:pt idx="345">
                  <c:v>40890</c:v>
                </c:pt>
                <c:pt idx="346">
                  <c:v>21952</c:v>
                </c:pt>
                <c:pt idx="347">
                  <c:v>21952</c:v>
                </c:pt>
                <c:pt idx="348">
                  <c:v>21952</c:v>
                </c:pt>
                <c:pt idx="349">
                  <c:v>26248</c:v>
                </c:pt>
                <c:pt idx="350">
                  <c:v>26248</c:v>
                </c:pt>
                <c:pt idx="351">
                  <c:v>26248</c:v>
                </c:pt>
                <c:pt idx="352">
                  <c:v>22820</c:v>
                </c:pt>
                <c:pt idx="353">
                  <c:v>22393</c:v>
                </c:pt>
                <c:pt idx="354">
                  <c:v>24110</c:v>
                </c:pt>
                <c:pt idx="355">
                  <c:v>17765</c:v>
                </c:pt>
                <c:pt idx="356">
                  <c:v>17072</c:v>
                </c:pt>
                <c:pt idx="357">
                  <c:v>17072</c:v>
                </c:pt>
                <c:pt idx="358">
                  <c:v>19072</c:v>
                </c:pt>
                <c:pt idx="359">
                  <c:v>15587</c:v>
                </c:pt>
                <c:pt idx="360">
                  <c:v>24537</c:v>
                </c:pt>
                <c:pt idx="361">
                  <c:v>33339</c:v>
                </c:pt>
                <c:pt idx="362">
                  <c:v>33339</c:v>
                </c:pt>
                <c:pt idx="363">
                  <c:v>35825</c:v>
                </c:pt>
                <c:pt idx="364">
                  <c:v>28069</c:v>
                </c:pt>
                <c:pt idx="365">
                  <c:v>28069</c:v>
                </c:pt>
                <c:pt idx="366">
                  <c:v>33305</c:v>
                </c:pt>
                <c:pt idx="367">
                  <c:v>33611</c:v>
                </c:pt>
                <c:pt idx="368">
                  <c:v>31611</c:v>
                </c:pt>
                <c:pt idx="369">
                  <c:v>50973</c:v>
                </c:pt>
                <c:pt idx="370">
                  <c:v>42023</c:v>
                </c:pt>
                <c:pt idx="371">
                  <c:v>33221</c:v>
                </c:pt>
                <c:pt idx="372">
                  <c:v>33221</c:v>
                </c:pt>
                <c:pt idx="373">
                  <c:v>25715</c:v>
                </c:pt>
                <c:pt idx="374">
                  <c:v>25715</c:v>
                </c:pt>
                <c:pt idx="375">
                  <c:v>25715</c:v>
                </c:pt>
                <c:pt idx="376">
                  <c:v>20479</c:v>
                </c:pt>
                <c:pt idx="377">
                  <c:v>20173</c:v>
                </c:pt>
                <c:pt idx="378">
                  <c:v>26094</c:v>
                </c:pt>
                <c:pt idx="379">
                  <c:v>5921</c:v>
                </c:pt>
                <c:pt idx="380">
                  <c:v>9814</c:v>
                </c:pt>
                <c:pt idx="381">
                  <c:v>18756</c:v>
                </c:pt>
                <c:pt idx="382">
                  <c:v>19429</c:v>
                </c:pt>
                <c:pt idx="383">
                  <c:v>19429</c:v>
                </c:pt>
                <c:pt idx="384">
                  <c:v>19429</c:v>
                </c:pt>
                <c:pt idx="385">
                  <c:v>19429</c:v>
                </c:pt>
                <c:pt idx="386">
                  <c:v>19429</c:v>
                </c:pt>
                <c:pt idx="387">
                  <c:v>19429</c:v>
                </c:pt>
                <c:pt idx="388">
                  <c:v>16171</c:v>
                </c:pt>
                <c:pt idx="389">
                  <c:v>16171</c:v>
                </c:pt>
                <c:pt idx="390">
                  <c:v>12278</c:v>
                </c:pt>
                <c:pt idx="391">
                  <c:v>3336</c:v>
                </c:pt>
                <c:pt idx="392">
                  <c:v>2663</c:v>
                </c:pt>
                <c:pt idx="393">
                  <c:v>2663</c:v>
                </c:pt>
                <c:pt idx="394">
                  <c:v>2663</c:v>
                </c:pt>
                <c:pt idx="395">
                  <c:v>2663</c:v>
                </c:pt>
                <c:pt idx="396">
                  <c:v>2663</c:v>
                </c:pt>
                <c:pt idx="397">
                  <c:v>10095</c:v>
                </c:pt>
                <c:pt idx="398">
                  <c:v>10083</c:v>
                </c:pt>
                <c:pt idx="399">
                  <c:v>11655</c:v>
                </c:pt>
                <c:pt idx="400">
                  <c:v>11655</c:v>
                </c:pt>
                <c:pt idx="401">
                  <c:v>11655</c:v>
                </c:pt>
                <c:pt idx="402">
                  <c:v>11655</c:v>
                </c:pt>
                <c:pt idx="403">
                  <c:v>11655</c:v>
                </c:pt>
                <c:pt idx="404">
                  <c:v>11655</c:v>
                </c:pt>
                <c:pt idx="405">
                  <c:v>11655</c:v>
                </c:pt>
                <c:pt idx="406">
                  <c:v>11655</c:v>
                </c:pt>
                <c:pt idx="407">
                  <c:v>4223</c:v>
                </c:pt>
                <c:pt idx="408">
                  <c:v>1572</c:v>
                </c:pt>
                <c:pt idx="409">
                  <c:v>0</c:v>
                </c:pt>
                <c:pt idx="4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6-41B6-9F49-E38839F0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162864"/>
        <c:axId val="5651516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'호크 딜 분석'!$B$1</c15:sqref>
                        </c15:formulaRef>
                      </c:ext>
                    </c:extLst>
                    <c:strCache>
                      <c:ptCount val="1"/>
                      <c:pt idx="0">
                        <c:v>총딜량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'호크 딜 분석'!$A$2:$A$412</c15:sqref>
                        </c15:formulaRef>
                      </c:ext>
                    </c:extLst>
                    <c:numCache>
                      <c:formatCode>h:mm:ss;@</c:formatCode>
                      <c:ptCount val="411"/>
                      <c:pt idx="0">
                        <c:v>70</c:v>
                      </c:pt>
                      <c:pt idx="1">
                        <c:v>70.00001157407408</c:v>
                      </c:pt>
                      <c:pt idx="2">
                        <c:v>70.000023148148202</c:v>
                      </c:pt>
                      <c:pt idx="3">
                        <c:v>70.000034722222196</c:v>
                      </c:pt>
                      <c:pt idx="4">
                        <c:v>70.000046296296304</c:v>
                      </c:pt>
                      <c:pt idx="5">
                        <c:v>70.000057870370398</c:v>
                      </c:pt>
                      <c:pt idx="6">
                        <c:v>70.000069444444506</c:v>
                      </c:pt>
                      <c:pt idx="7">
                        <c:v>70.0000810185186</c:v>
                      </c:pt>
                      <c:pt idx="8">
                        <c:v>70.000092592592594</c:v>
                      </c:pt>
                      <c:pt idx="9">
                        <c:v>70.000104166666702</c:v>
                      </c:pt>
                      <c:pt idx="10">
                        <c:v>70.000115740740796</c:v>
                      </c:pt>
                      <c:pt idx="11">
                        <c:v>70.000127314814904</c:v>
                      </c:pt>
                      <c:pt idx="12">
                        <c:v>70.000138888888998</c:v>
                      </c:pt>
                      <c:pt idx="13">
                        <c:v>70.000150462963006</c:v>
                      </c:pt>
                      <c:pt idx="14">
                        <c:v>70.0001620370371</c:v>
                      </c:pt>
                      <c:pt idx="15">
                        <c:v>70.000173611111194</c:v>
                      </c:pt>
                      <c:pt idx="16">
                        <c:v>70.000185185185302</c:v>
                      </c:pt>
                      <c:pt idx="17">
                        <c:v>70.000196759259396</c:v>
                      </c:pt>
                      <c:pt idx="18">
                        <c:v>70.000208333333404</c:v>
                      </c:pt>
                      <c:pt idx="19">
                        <c:v>70.000219907407498</c:v>
                      </c:pt>
                      <c:pt idx="20">
                        <c:v>70.000231481481606</c:v>
                      </c:pt>
                      <c:pt idx="21">
                        <c:v>70.0002430555557</c:v>
                      </c:pt>
                      <c:pt idx="22">
                        <c:v>70.000254629629794</c:v>
                      </c:pt>
                      <c:pt idx="23">
                        <c:v>70.000266203703802</c:v>
                      </c:pt>
                      <c:pt idx="24">
                        <c:v>70.000277777777896</c:v>
                      </c:pt>
                      <c:pt idx="25">
                        <c:v>70.000289351852004</c:v>
                      </c:pt>
                      <c:pt idx="26">
                        <c:v>70.000300925926098</c:v>
                      </c:pt>
                      <c:pt idx="27">
                        <c:v>70.000312500000106</c:v>
                      </c:pt>
                      <c:pt idx="28">
                        <c:v>70.0003240740742</c:v>
                      </c:pt>
                      <c:pt idx="29">
                        <c:v>70.000335648148294</c:v>
                      </c:pt>
                      <c:pt idx="30">
                        <c:v>70.000347222222402</c:v>
                      </c:pt>
                      <c:pt idx="31">
                        <c:v>70.000358796296496</c:v>
                      </c:pt>
                      <c:pt idx="32">
                        <c:v>70.000370370370504</c:v>
                      </c:pt>
                      <c:pt idx="33">
                        <c:v>70.000381944444598</c:v>
                      </c:pt>
                      <c:pt idx="34">
                        <c:v>70.000393518518706</c:v>
                      </c:pt>
                      <c:pt idx="35">
                        <c:v>70.0004050925928</c:v>
                      </c:pt>
                      <c:pt idx="36">
                        <c:v>70.000416666666894</c:v>
                      </c:pt>
                      <c:pt idx="37">
                        <c:v>70.000428240740902</c:v>
                      </c:pt>
                      <c:pt idx="38">
                        <c:v>70.000439814814996</c:v>
                      </c:pt>
                      <c:pt idx="39">
                        <c:v>70.000451388889104</c:v>
                      </c:pt>
                      <c:pt idx="40">
                        <c:v>70.000462962963198</c:v>
                      </c:pt>
                      <c:pt idx="41">
                        <c:v>70.000474537037306</c:v>
                      </c:pt>
                      <c:pt idx="42">
                        <c:v>70.0004861111113</c:v>
                      </c:pt>
                      <c:pt idx="43">
                        <c:v>70.000497685185394</c:v>
                      </c:pt>
                      <c:pt idx="44">
                        <c:v>70.000509259259502</c:v>
                      </c:pt>
                      <c:pt idx="45">
                        <c:v>70.000520833333596</c:v>
                      </c:pt>
                      <c:pt idx="46">
                        <c:v>70.000532407407704</c:v>
                      </c:pt>
                      <c:pt idx="47">
                        <c:v>70.000543981481698</c:v>
                      </c:pt>
                      <c:pt idx="48">
                        <c:v>70.000555555555806</c:v>
                      </c:pt>
                      <c:pt idx="49">
                        <c:v>70.0005671296299</c:v>
                      </c:pt>
                      <c:pt idx="50">
                        <c:v>70.000578703703994</c:v>
                      </c:pt>
                      <c:pt idx="51">
                        <c:v>70.000590277778102</c:v>
                      </c:pt>
                      <c:pt idx="52">
                        <c:v>70.000601851852096</c:v>
                      </c:pt>
                      <c:pt idx="53">
                        <c:v>70.000613425926204</c:v>
                      </c:pt>
                      <c:pt idx="54">
                        <c:v>70.000625000000298</c:v>
                      </c:pt>
                      <c:pt idx="55">
                        <c:v>70.000636574074406</c:v>
                      </c:pt>
                      <c:pt idx="56">
                        <c:v>70.0006481481485</c:v>
                      </c:pt>
                      <c:pt idx="57">
                        <c:v>70.000659722222494</c:v>
                      </c:pt>
                      <c:pt idx="58">
                        <c:v>70.000671296296602</c:v>
                      </c:pt>
                      <c:pt idx="59">
                        <c:v>70.000682870370696</c:v>
                      </c:pt>
                      <c:pt idx="60">
                        <c:v>70.000694444444804</c:v>
                      </c:pt>
                      <c:pt idx="61">
                        <c:v>70.000706018518898</c:v>
                      </c:pt>
                      <c:pt idx="62">
                        <c:v>70.000717592592906</c:v>
                      </c:pt>
                      <c:pt idx="63">
                        <c:v>70.000729166667</c:v>
                      </c:pt>
                      <c:pt idx="64">
                        <c:v>70.000740740741094</c:v>
                      </c:pt>
                      <c:pt idx="65">
                        <c:v>70.000752314815202</c:v>
                      </c:pt>
                      <c:pt idx="66">
                        <c:v>70.000763888889296</c:v>
                      </c:pt>
                      <c:pt idx="67">
                        <c:v>70.000775462963304</c:v>
                      </c:pt>
                      <c:pt idx="68">
                        <c:v>70.000787037037398</c:v>
                      </c:pt>
                      <c:pt idx="69">
                        <c:v>70.000798611111506</c:v>
                      </c:pt>
                      <c:pt idx="70">
                        <c:v>70.0008101851856</c:v>
                      </c:pt>
                      <c:pt idx="71">
                        <c:v>70.000821759259694</c:v>
                      </c:pt>
                      <c:pt idx="72">
                        <c:v>70.000833333333702</c:v>
                      </c:pt>
                      <c:pt idx="73">
                        <c:v>70.000844907407796</c:v>
                      </c:pt>
                      <c:pt idx="74">
                        <c:v>70.000856481481904</c:v>
                      </c:pt>
                      <c:pt idx="75">
                        <c:v>70.000868055555998</c:v>
                      </c:pt>
                      <c:pt idx="76">
                        <c:v>70.000879629630006</c:v>
                      </c:pt>
                      <c:pt idx="77">
                        <c:v>70.0008912037041</c:v>
                      </c:pt>
                      <c:pt idx="78">
                        <c:v>70.000902777778194</c:v>
                      </c:pt>
                      <c:pt idx="79">
                        <c:v>70.000914351852302</c:v>
                      </c:pt>
                      <c:pt idx="80">
                        <c:v>70.000925925926396</c:v>
                      </c:pt>
                      <c:pt idx="81">
                        <c:v>70.000937500000404</c:v>
                      </c:pt>
                      <c:pt idx="82">
                        <c:v>70.000949074074498</c:v>
                      </c:pt>
                      <c:pt idx="83">
                        <c:v>70.000960648148606</c:v>
                      </c:pt>
                      <c:pt idx="84">
                        <c:v>70.0009722222227</c:v>
                      </c:pt>
                      <c:pt idx="85">
                        <c:v>70.000983796296794</c:v>
                      </c:pt>
                      <c:pt idx="86">
                        <c:v>70.000995370370802</c:v>
                      </c:pt>
                      <c:pt idx="87">
                        <c:v>70.001006944444896</c:v>
                      </c:pt>
                      <c:pt idx="88">
                        <c:v>70.001018518519004</c:v>
                      </c:pt>
                      <c:pt idx="89">
                        <c:v>70.001030092593098</c:v>
                      </c:pt>
                      <c:pt idx="90">
                        <c:v>70.001041666667206</c:v>
                      </c:pt>
                      <c:pt idx="91">
                        <c:v>70.0010532407412</c:v>
                      </c:pt>
                      <c:pt idx="92">
                        <c:v>70.001064814815294</c:v>
                      </c:pt>
                      <c:pt idx="93">
                        <c:v>70.001076388889402</c:v>
                      </c:pt>
                      <c:pt idx="94">
                        <c:v>70.001087962963496</c:v>
                      </c:pt>
                      <c:pt idx="95">
                        <c:v>70.001099537037604</c:v>
                      </c:pt>
                      <c:pt idx="96">
                        <c:v>70.001111111111598</c:v>
                      </c:pt>
                      <c:pt idx="97">
                        <c:v>70.001122685185706</c:v>
                      </c:pt>
                      <c:pt idx="98">
                        <c:v>70.0011342592598</c:v>
                      </c:pt>
                      <c:pt idx="99">
                        <c:v>70.001145833333894</c:v>
                      </c:pt>
                      <c:pt idx="100">
                        <c:v>70.001157407408002</c:v>
                      </c:pt>
                      <c:pt idx="101">
                        <c:v>70.001168981481996</c:v>
                      </c:pt>
                      <c:pt idx="102">
                        <c:v>70.001180555556104</c:v>
                      </c:pt>
                      <c:pt idx="103">
                        <c:v>70.001192129630198</c:v>
                      </c:pt>
                      <c:pt idx="104">
                        <c:v>70.001203703704306</c:v>
                      </c:pt>
                      <c:pt idx="105">
                        <c:v>70.0012152777784</c:v>
                      </c:pt>
                      <c:pt idx="106">
                        <c:v>70.001226851852394</c:v>
                      </c:pt>
                      <c:pt idx="107">
                        <c:v>70.001238425926502</c:v>
                      </c:pt>
                      <c:pt idx="108">
                        <c:v>70.001250000000596</c:v>
                      </c:pt>
                      <c:pt idx="109">
                        <c:v>70.001261574074704</c:v>
                      </c:pt>
                      <c:pt idx="110">
                        <c:v>70.001273148148798</c:v>
                      </c:pt>
                      <c:pt idx="111">
                        <c:v>70.001284722222806</c:v>
                      </c:pt>
                      <c:pt idx="112">
                        <c:v>70.0012962962969</c:v>
                      </c:pt>
                      <c:pt idx="113">
                        <c:v>70.001307870370994</c:v>
                      </c:pt>
                      <c:pt idx="114">
                        <c:v>70.001319444445102</c:v>
                      </c:pt>
                      <c:pt idx="115">
                        <c:v>70.001331018519195</c:v>
                      </c:pt>
                      <c:pt idx="116">
                        <c:v>70.001342592593204</c:v>
                      </c:pt>
                      <c:pt idx="117">
                        <c:v>70.001354166667298</c:v>
                      </c:pt>
                      <c:pt idx="118">
                        <c:v>70.001365740741406</c:v>
                      </c:pt>
                      <c:pt idx="119">
                        <c:v>70.0013773148155</c:v>
                      </c:pt>
                      <c:pt idx="120">
                        <c:v>70.001388888889593</c:v>
                      </c:pt>
                      <c:pt idx="121">
                        <c:v>70.001400462963602</c:v>
                      </c:pt>
                      <c:pt idx="122">
                        <c:v>70.001412037037696</c:v>
                      </c:pt>
                      <c:pt idx="123">
                        <c:v>70.001423611111804</c:v>
                      </c:pt>
                      <c:pt idx="124">
                        <c:v>70.001435185185898</c:v>
                      </c:pt>
                      <c:pt idx="125">
                        <c:v>70.001446759259906</c:v>
                      </c:pt>
                      <c:pt idx="126">
                        <c:v>70.001458333334</c:v>
                      </c:pt>
                      <c:pt idx="127">
                        <c:v>70.001469907408094</c:v>
                      </c:pt>
                      <c:pt idx="128">
                        <c:v>70.001481481482202</c:v>
                      </c:pt>
                      <c:pt idx="129">
                        <c:v>70.001493055556296</c:v>
                      </c:pt>
                      <c:pt idx="130">
                        <c:v>70.001504629630304</c:v>
                      </c:pt>
                      <c:pt idx="131">
                        <c:v>70.001516203704398</c:v>
                      </c:pt>
                      <c:pt idx="132">
                        <c:v>70.001527777778506</c:v>
                      </c:pt>
                      <c:pt idx="133">
                        <c:v>70.0015393518526</c:v>
                      </c:pt>
                      <c:pt idx="134">
                        <c:v>70.001550925926693</c:v>
                      </c:pt>
                      <c:pt idx="135">
                        <c:v>70.001562500000702</c:v>
                      </c:pt>
                      <c:pt idx="136">
                        <c:v>70.001574074074796</c:v>
                      </c:pt>
                      <c:pt idx="137">
                        <c:v>70.001585648148904</c:v>
                      </c:pt>
                      <c:pt idx="138">
                        <c:v>70.001597222222998</c:v>
                      </c:pt>
                      <c:pt idx="139">
                        <c:v>70.001608796297106</c:v>
                      </c:pt>
                      <c:pt idx="140">
                        <c:v>70.0016203703711</c:v>
                      </c:pt>
                      <c:pt idx="141">
                        <c:v>70.001631944445194</c:v>
                      </c:pt>
                      <c:pt idx="142">
                        <c:v>70.001643518519302</c:v>
                      </c:pt>
                      <c:pt idx="143">
                        <c:v>70.001655092593396</c:v>
                      </c:pt>
                      <c:pt idx="144">
                        <c:v>70.001666666667504</c:v>
                      </c:pt>
                      <c:pt idx="145">
                        <c:v>70.001678240741498</c:v>
                      </c:pt>
                      <c:pt idx="146">
                        <c:v>70.001689814815606</c:v>
                      </c:pt>
                      <c:pt idx="147">
                        <c:v>70.0017013888897</c:v>
                      </c:pt>
                      <c:pt idx="148">
                        <c:v>70.001712962963794</c:v>
                      </c:pt>
                      <c:pt idx="149">
                        <c:v>70.001724537037902</c:v>
                      </c:pt>
                      <c:pt idx="150">
                        <c:v>70.001736111111896</c:v>
                      </c:pt>
                      <c:pt idx="151">
                        <c:v>70.001747685186004</c:v>
                      </c:pt>
                      <c:pt idx="152">
                        <c:v>70.001759259260098</c:v>
                      </c:pt>
                      <c:pt idx="153">
                        <c:v>70.001770833334206</c:v>
                      </c:pt>
                      <c:pt idx="154">
                        <c:v>70.001782407408299</c:v>
                      </c:pt>
                      <c:pt idx="155">
                        <c:v>70.001793981482294</c:v>
                      </c:pt>
                      <c:pt idx="156">
                        <c:v>70.001805555556402</c:v>
                      </c:pt>
                      <c:pt idx="157">
                        <c:v>70.001817129630496</c:v>
                      </c:pt>
                      <c:pt idx="158">
                        <c:v>70.001828703704604</c:v>
                      </c:pt>
                      <c:pt idx="159">
                        <c:v>70.001840277778697</c:v>
                      </c:pt>
                      <c:pt idx="160">
                        <c:v>70.001851851852706</c:v>
                      </c:pt>
                      <c:pt idx="161">
                        <c:v>70.0018634259268</c:v>
                      </c:pt>
                      <c:pt idx="162">
                        <c:v>70.001875000000894</c:v>
                      </c:pt>
                      <c:pt idx="163">
                        <c:v>70.001886574075002</c:v>
                      </c:pt>
                      <c:pt idx="164">
                        <c:v>70.001898148149095</c:v>
                      </c:pt>
                      <c:pt idx="165">
                        <c:v>70.001909722223104</c:v>
                      </c:pt>
                      <c:pt idx="166">
                        <c:v>70.001921296297198</c:v>
                      </c:pt>
                      <c:pt idx="167">
                        <c:v>70.001932870371306</c:v>
                      </c:pt>
                      <c:pt idx="168">
                        <c:v>70.0019444444454</c:v>
                      </c:pt>
                      <c:pt idx="169">
                        <c:v>70.001956018519493</c:v>
                      </c:pt>
                      <c:pt idx="170">
                        <c:v>70.001967592593502</c:v>
                      </c:pt>
                      <c:pt idx="171">
                        <c:v>70.001979166667596</c:v>
                      </c:pt>
                      <c:pt idx="172">
                        <c:v>70.001990740741704</c:v>
                      </c:pt>
                      <c:pt idx="173">
                        <c:v>70.002002314815797</c:v>
                      </c:pt>
                      <c:pt idx="174">
                        <c:v>70.002013888889806</c:v>
                      </c:pt>
                      <c:pt idx="175">
                        <c:v>70.0020254629639</c:v>
                      </c:pt>
                      <c:pt idx="176">
                        <c:v>70.002037037037994</c:v>
                      </c:pt>
                      <c:pt idx="177">
                        <c:v>70.002048611112102</c:v>
                      </c:pt>
                      <c:pt idx="178">
                        <c:v>70.002060185186195</c:v>
                      </c:pt>
                      <c:pt idx="179">
                        <c:v>70.002071759260204</c:v>
                      </c:pt>
                      <c:pt idx="180">
                        <c:v>70.002083333334298</c:v>
                      </c:pt>
                      <c:pt idx="181">
                        <c:v>70.002094907408406</c:v>
                      </c:pt>
                      <c:pt idx="182">
                        <c:v>70.0021064814825</c:v>
                      </c:pt>
                      <c:pt idx="183">
                        <c:v>70.002118055556593</c:v>
                      </c:pt>
                      <c:pt idx="184">
                        <c:v>70.002129629630602</c:v>
                      </c:pt>
                      <c:pt idx="185">
                        <c:v>70.002141203704696</c:v>
                      </c:pt>
                      <c:pt idx="186">
                        <c:v>70.002152777778804</c:v>
                      </c:pt>
                      <c:pt idx="187">
                        <c:v>70.002164351852898</c:v>
                      </c:pt>
                      <c:pt idx="188">
                        <c:v>70.002175925927006</c:v>
                      </c:pt>
                      <c:pt idx="189">
                        <c:v>70.002187500001</c:v>
                      </c:pt>
                      <c:pt idx="190">
                        <c:v>70.002199074075094</c:v>
                      </c:pt>
                      <c:pt idx="191">
                        <c:v>70.002210648149202</c:v>
                      </c:pt>
                      <c:pt idx="192">
                        <c:v>70.002222222223295</c:v>
                      </c:pt>
                      <c:pt idx="193">
                        <c:v>70.002233796297404</c:v>
                      </c:pt>
                      <c:pt idx="194">
                        <c:v>70.002245370371398</c:v>
                      </c:pt>
                      <c:pt idx="195">
                        <c:v>70.002256944445506</c:v>
                      </c:pt>
                      <c:pt idx="196">
                        <c:v>70.0022685185196</c:v>
                      </c:pt>
                      <c:pt idx="197">
                        <c:v>70.002280092593693</c:v>
                      </c:pt>
                      <c:pt idx="198">
                        <c:v>70.002291666667801</c:v>
                      </c:pt>
                      <c:pt idx="199">
                        <c:v>70.002303240741796</c:v>
                      </c:pt>
                      <c:pt idx="200">
                        <c:v>70.002314814815904</c:v>
                      </c:pt>
                      <c:pt idx="201">
                        <c:v>70.002326388889998</c:v>
                      </c:pt>
                      <c:pt idx="202">
                        <c:v>70.002337962964106</c:v>
                      </c:pt>
                      <c:pt idx="203">
                        <c:v>70.002349537038199</c:v>
                      </c:pt>
                      <c:pt idx="204">
                        <c:v>70.002361111112194</c:v>
                      </c:pt>
                      <c:pt idx="205">
                        <c:v>70.002372685186302</c:v>
                      </c:pt>
                      <c:pt idx="206">
                        <c:v>70.002384259260396</c:v>
                      </c:pt>
                      <c:pt idx="207">
                        <c:v>70.002395833334504</c:v>
                      </c:pt>
                      <c:pt idx="208">
                        <c:v>70.002407407408597</c:v>
                      </c:pt>
                      <c:pt idx="209">
                        <c:v>70.002418981482606</c:v>
                      </c:pt>
                      <c:pt idx="210">
                        <c:v>70.0024305555567</c:v>
                      </c:pt>
                      <c:pt idx="211">
                        <c:v>70.002442129630793</c:v>
                      </c:pt>
                      <c:pt idx="212">
                        <c:v>70.002453703704901</c:v>
                      </c:pt>
                      <c:pt idx="213">
                        <c:v>70.002465277778995</c:v>
                      </c:pt>
                      <c:pt idx="214">
                        <c:v>70.002476851853004</c:v>
                      </c:pt>
                      <c:pt idx="215">
                        <c:v>70.002488425927098</c:v>
                      </c:pt>
                      <c:pt idx="216">
                        <c:v>70.002500000001206</c:v>
                      </c:pt>
                      <c:pt idx="217">
                        <c:v>70.002511574075299</c:v>
                      </c:pt>
                      <c:pt idx="218">
                        <c:v>70.002523148149393</c:v>
                      </c:pt>
                      <c:pt idx="219">
                        <c:v>70.002534722223402</c:v>
                      </c:pt>
                      <c:pt idx="220">
                        <c:v>70.002546296297496</c:v>
                      </c:pt>
                      <c:pt idx="221">
                        <c:v>70.002557870371604</c:v>
                      </c:pt>
                      <c:pt idx="222">
                        <c:v>70.002569444445697</c:v>
                      </c:pt>
                      <c:pt idx="223">
                        <c:v>70.002581018519706</c:v>
                      </c:pt>
                      <c:pt idx="224">
                        <c:v>70.0025925925938</c:v>
                      </c:pt>
                      <c:pt idx="225">
                        <c:v>70.002604166667894</c:v>
                      </c:pt>
                      <c:pt idx="226">
                        <c:v>70.002615740742002</c:v>
                      </c:pt>
                      <c:pt idx="227">
                        <c:v>70.002627314816095</c:v>
                      </c:pt>
                      <c:pt idx="228">
                        <c:v>70.002638888890104</c:v>
                      </c:pt>
                      <c:pt idx="229">
                        <c:v>70.002650462964198</c:v>
                      </c:pt>
                      <c:pt idx="230">
                        <c:v>70.002662037038306</c:v>
                      </c:pt>
                      <c:pt idx="231">
                        <c:v>70.002673611112399</c:v>
                      </c:pt>
                      <c:pt idx="232">
                        <c:v>70.002685185186493</c:v>
                      </c:pt>
                      <c:pt idx="233">
                        <c:v>70.002696759260502</c:v>
                      </c:pt>
                      <c:pt idx="234">
                        <c:v>70.002708333334596</c:v>
                      </c:pt>
                      <c:pt idx="235">
                        <c:v>70.002719907408704</c:v>
                      </c:pt>
                      <c:pt idx="236">
                        <c:v>70.002731481482797</c:v>
                      </c:pt>
                      <c:pt idx="237">
                        <c:v>70.002743055556905</c:v>
                      </c:pt>
                      <c:pt idx="238">
                        <c:v>70.0027546296309</c:v>
                      </c:pt>
                      <c:pt idx="239">
                        <c:v>70.002766203704994</c:v>
                      </c:pt>
                      <c:pt idx="240">
                        <c:v>70.002777777779102</c:v>
                      </c:pt>
                      <c:pt idx="241">
                        <c:v>70.002789351853195</c:v>
                      </c:pt>
                      <c:pt idx="242">
                        <c:v>70.002800925927303</c:v>
                      </c:pt>
                      <c:pt idx="243">
                        <c:v>70.002812500001298</c:v>
                      </c:pt>
                      <c:pt idx="244">
                        <c:v>70.002824074075406</c:v>
                      </c:pt>
                      <c:pt idx="245">
                        <c:v>70.0028356481495</c:v>
                      </c:pt>
                      <c:pt idx="246">
                        <c:v>70.002847222223593</c:v>
                      </c:pt>
                      <c:pt idx="247">
                        <c:v>70.002858796297701</c:v>
                      </c:pt>
                      <c:pt idx="248">
                        <c:v>70.002870370371696</c:v>
                      </c:pt>
                      <c:pt idx="249">
                        <c:v>70.002881944445804</c:v>
                      </c:pt>
                      <c:pt idx="250">
                        <c:v>70.002893518519897</c:v>
                      </c:pt>
                      <c:pt idx="251">
                        <c:v>70.002905092594006</c:v>
                      </c:pt>
                      <c:pt idx="252">
                        <c:v>70.002916666668099</c:v>
                      </c:pt>
                      <c:pt idx="253">
                        <c:v>70.002928240742094</c:v>
                      </c:pt>
                      <c:pt idx="254">
                        <c:v>70.002939814816202</c:v>
                      </c:pt>
                      <c:pt idx="255">
                        <c:v>70.002951388890295</c:v>
                      </c:pt>
                      <c:pt idx="256">
                        <c:v>70.002962962964403</c:v>
                      </c:pt>
                      <c:pt idx="257">
                        <c:v>70.002974537038497</c:v>
                      </c:pt>
                      <c:pt idx="258">
                        <c:v>70.002986111112506</c:v>
                      </c:pt>
                      <c:pt idx="259">
                        <c:v>70.0029976851866</c:v>
                      </c:pt>
                      <c:pt idx="260">
                        <c:v>70.003009259260693</c:v>
                      </c:pt>
                      <c:pt idx="261">
                        <c:v>70.003020833334801</c:v>
                      </c:pt>
                      <c:pt idx="262">
                        <c:v>70.003032407408895</c:v>
                      </c:pt>
                      <c:pt idx="263">
                        <c:v>70.003043981482904</c:v>
                      </c:pt>
                      <c:pt idx="264">
                        <c:v>70.003055555556998</c:v>
                      </c:pt>
                      <c:pt idx="265">
                        <c:v>70.003067129631106</c:v>
                      </c:pt>
                      <c:pt idx="266">
                        <c:v>70.003078703705199</c:v>
                      </c:pt>
                      <c:pt idx="267">
                        <c:v>70.003090277779293</c:v>
                      </c:pt>
                      <c:pt idx="268">
                        <c:v>70.003101851853302</c:v>
                      </c:pt>
                      <c:pt idx="269">
                        <c:v>70.003113425927395</c:v>
                      </c:pt>
                      <c:pt idx="270">
                        <c:v>70.003125000001504</c:v>
                      </c:pt>
                      <c:pt idx="271">
                        <c:v>70.003136574075597</c:v>
                      </c:pt>
                      <c:pt idx="272">
                        <c:v>70.003148148149606</c:v>
                      </c:pt>
                      <c:pt idx="273">
                        <c:v>70.0031597222237</c:v>
                      </c:pt>
                      <c:pt idx="274">
                        <c:v>70.003171296297793</c:v>
                      </c:pt>
                      <c:pt idx="275">
                        <c:v>70.003182870371901</c:v>
                      </c:pt>
                      <c:pt idx="276">
                        <c:v>70.003194444445995</c:v>
                      </c:pt>
                      <c:pt idx="277">
                        <c:v>70.003206018520004</c:v>
                      </c:pt>
                      <c:pt idx="278">
                        <c:v>70.003217592594098</c:v>
                      </c:pt>
                      <c:pt idx="279">
                        <c:v>70.003229166668206</c:v>
                      </c:pt>
                      <c:pt idx="280">
                        <c:v>70.003240740742299</c:v>
                      </c:pt>
                      <c:pt idx="281">
                        <c:v>70.003252314816393</c:v>
                      </c:pt>
                      <c:pt idx="282">
                        <c:v>70.003263888890402</c:v>
                      </c:pt>
                      <c:pt idx="283">
                        <c:v>70.003275462964496</c:v>
                      </c:pt>
                      <c:pt idx="284">
                        <c:v>70.003287037038604</c:v>
                      </c:pt>
                      <c:pt idx="285">
                        <c:v>70.003298611112697</c:v>
                      </c:pt>
                      <c:pt idx="286">
                        <c:v>70.003310185186805</c:v>
                      </c:pt>
                      <c:pt idx="287">
                        <c:v>70.0033217592608</c:v>
                      </c:pt>
                      <c:pt idx="288">
                        <c:v>70.003333333334893</c:v>
                      </c:pt>
                      <c:pt idx="289">
                        <c:v>70.003344907409002</c:v>
                      </c:pt>
                      <c:pt idx="290">
                        <c:v>70.003356481483095</c:v>
                      </c:pt>
                      <c:pt idx="291">
                        <c:v>70.003368055557203</c:v>
                      </c:pt>
                      <c:pt idx="292">
                        <c:v>70.003379629631198</c:v>
                      </c:pt>
                      <c:pt idx="293">
                        <c:v>70.003391203705306</c:v>
                      </c:pt>
                      <c:pt idx="294">
                        <c:v>70.003402777779399</c:v>
                      </c:pt>
                      <c:pt idx="295">
                        <c:v>70.003414351853493</c:v>
                      </c:pt>
                      <c:pt idx="296">
                        <c:v>70.003425925927601</c:v>
                      </c:pt>
                      <c:pt idx="297">
                        <c:v>70.003437500001596</c:v>
                      </c:pt>
                      <c:pt idx="298">
                        <c:v>70.003449074075704</c:v>
                      </c:pt>
                      <c:pt idx="299">
                        <c:v>70.003460648149797</c:v>
                      </c:pt>
                      <c:pt idx="300">
                        <c:v>70.003472222223905</c:v>
                      </c:pt>
                      <c:pt idx="301">
                        <c:v>70.003483796297999</c:v>
                      </c:pt>
                      <c:pt idx="302">
                        <c:v>70.003495370371994</c:v>
                      </c:pt>
                      <c:pt idx="303">
                        <c:v>70.003506944446102</c:v>
                      </c:pt>
                      <c:pt idx="304">
                        <c:v>70.003518518520195</c:v>
                      </c:pt>
                      <c:pt idx="305">
                        <c:v>70.003530092594303</c:v>
                      </c:pt>
                      <c:pt idx="306">
                        <c:v>70.003541666668397</c:v>
                      </c:pt>
                      <c:pt idx="307">
                        <c:v>70.003553240742406</c:v>
                      </c:pt>
                      <c:pt idx="308">
                        <c:v>70.0035648148165</c:v>
                      </c:pt>
                      <c:pt idx="309">
                        <c:v>70.003576388890593</c:v>
                      </c:pt>
                      <c:pt idx="310">
                        <c:v>70.003587962964701</c:v>
                      </c:pt>
                      <c:pt idx="311">
                        <c:v>70.003599537038795</c:v>
                      </c:pt>
                      <c:pt idx="312">
                        <c:v>70.003611111112804</c:v>
                      </c:pt>
                      <c:pt idx="313">
                        <c:v>70.003622685186897</c:v>
                      </c:pt>
                      <c:pt idx="314">
                        <c:v>70.003634259261005</c:v>
                      </c:pt>
                      <c:pt idx="315">
                        <c:v>70.003645833335099</c:v>
                      </c:pt>
                      <c:pt idx="316">
                        <c:v>70.003657407409193</c:v>
                      </c:pt>
                      <c:pt idx="317">
                        <c:v>70.003668981483202</c:v>
                      </c:pt>
                      <c:pt idx="318">
                        <c:v>70.003680555557295</c:v>
                      </c:pt>
                      <c:pt idx="319">
                        <c:v>70.003692129631403</c:v>
                      </c:pt>
                      <c:pt idx="320">
                        <c:v>70.003703703705497</c:v>
                      </c:pt>
                      <c:pt idx="321">
                        <c:v>70.003715277779506</c:v>
                      </c:pt>
                      <c:pt idx="322">
                        <c:v>70.0037268518536</c:v>
                      </c:pt>
                      <c:pt idx="323">
                        <c:v>70.003738425927693</c:v>
                      </c:pt>
                      <c:pt idx="324">
                        <c:v>70.003750000001801</c:v>
                      </c:pt>
                      <c:pt idx="325">
                        <c:v>70.003761574075895</c:v>
                      </c:pt>
                      <c:pt idx="326">
                        <c:v>70.003773148149904</c:v>
                      </c:pt>
                      <c:pt idx="327">
                        <c:v>70.003784722223998</c:v>
                      </c:pt>
                      <c:pt idx="328">
                        <c:v>70.003796296298106</c:v>
                      </c:pt>
                      <c:pt idx="329">
                        <c:v>70.003807870372199</c:v>
                      </c:pt>
                      <c:pt idx="330">
                        <c:v>70.003819444446293</c:v>
                      </c:pt>
                      <c:pt idx="331">
                        <c:v>70.003831018520302</c:v>
                      </c:pt>
                      <c:pt idx="332">
                        <c:v>70.003842592594395</c:v>
                      </c:pt>
                      <c:pt idx="333">
                        <c:v>70.003854166668503</c:v>
                      </c:pt>
                      <c:pt idx="334">
                        <c:v>70.003865740742597</c:v>
                      </c:pt>
                      <c:pt idx="335">
                        <c:v>70.003877314816705</c:v>
                      </c:pt>
                      <c:pt idx="336">
                        <c:v>70.0038888888907</c:v>
                      </c:pt>
                      <c:pt idx="337">
                        <c:v>70.003900462964793</c:v>
                      </c:pt>
                      <c:pt idx="338">
                        <c:v>70.003912037038901</c:v>
                      </c:pt>
                      <c:pt idx="339">
                        <c:v>70.003923611112995</c:v>
                      </c:pt>
                      <c:pt idx="340">
                        <c:v>70.003935185187103</c:v>
                      </c:pt>
                      <c:pt idx="341">
                        <c:v>70.003946759261098</c:v>
                      </c:pt>
                      <c:pt idx="342">
                        <c:v>70.003958333335206</c:v>
                      </c:pt>
                      <c:pt idx="343">
                        <c:v>70.003969907409299</c:v>
                      </c:pt>
                      <c:pt idx="344">
                        <c:v>70.003981481483393</c:v>
                      </c:pt>
                      <c:pt idx="345">
                        <c:v>70.003993055557501</c:v>
                      </c:pt>
                      <c:pt idx="346">
                        <c:v>70.004004629631496</c:v>
                      </c:pt>
                      <c:pt idx="347">
                        <c:v>70.004016203705604</c:v>
                      </c:pt>
                      <c:pt idx="348">
                        <c:v>70.004027777779697</c:v>
                      </c:pt>
                      <c:pt idx="349">
                        <c:v>70.004039351853805</c:v>
                      </c:pt>
                      <c:pt idx="350">
                        <c:v>70.004050925927899</c:v>
                      </c:pt>
                      <c:pt idx="351">
                        <c:v>70.004062500001893</c:v>
                      </c:pt>
                      <c:pt idx="352">
                        <c:v>70.004074074076001</c:v>
                      </c:pt>
                      <c:pt idx="353">
                        <c:v>70.004085648150095</c:v>
                      </c:pt>
                      <c:pt idx="354">
                        <c:v>70.004097222224203</c:v>
                      </c:pt>
                      <c:pt idx="355">
                        <c:v>70.004108796298297</c:v>
                      </c:pt>
                      <c:pt idx="356">
                        <c:v>70.004120370372306</c:v>
                      </c:pt>
                      <c:pt idx="357">
                        <c:v>70.004131944446399</c:v>
                      </c:pt>
                      <c:pt idx="358">
                        <c:v>70.004143518520493</c:v>
                      </c:pt>
                      <c:pt idx="359">
                        <c:v>70.004155092594601</c:v>
                      </c:pt>
                      <c:pt idx="360">
                        <c:v>70.004166666668695</c:v>
                      </c:pt>
                      <c:pt idx="361">
                        <c:v>70.004178240742704</c:v>
                      </c:pt>
                      <c:pt idx="362">
                        <c:v>70.004189814816797</c:v>
                      </c:pt>
                      <c:pt idx="363">
                        <c:v>70.004201388890905</c:v>
                      </c:pt>
                      <c:pt idx="364">
                        <c:v>70.004212962964999</c:v>
                      </c:pt>
                      <c:pt idx="365">
                        <c:v>70.004224537039093</c:v>
                      </c:pt>
                      <c:pt idx="366">
                        <c:v>70.004236111113102</c:v>
                      </c:pt>
                      <c:pt idx="367">
                        <c:v>70.004247685187195</c:v>
                      </c:pt>
                      <c:pt idx="368">
                        <c:v>70.004259259261303</c:v>
                      </c:pt>
                      <c:pt idx="369">
                        <c:v>70.004270833335397</c:v>
                      </c:pt>
                      <c:pt idx="370">
                        <c:v>70.004282407409406</c:v>
                      </c:pt>
                      <c:pt idx="371">
                        <c:v>70.004293981483499</c:v>
                      </c:pt>
                      <c:pt idx="372">
                        <c:v>70.004305555557593</c:v>
                      </c:pt>
                      <c:pt idx="373">
                        <c:v>70.004317129631701</c:v>
                      </c:pt>
                      <c:pt idx="374">
                        <c:v>70.004328703705795</c:v>
                      </c:pt>
                      <c:pt idx="375">
                        <c:v>70.004340277779804</c:v>
                      </c:pt>
                      <c:pt idx="376">
                        <c:v>70.004351851853897</c:v>
                      </c:pt>
                      <c:pt idx="377">
                        <c:v>70.004363425928005</c:v>
                      </c:pt>
                      <c:pt idx="378">
                        <c:v>70.004375000002099</c:v>
                      </c:pt>
                      <c:pt idx="379">
                        <c:v>70.004386574076193</c:v>
                      </c:pt>
                      <c:pt idx="380">
                        <c:v>70.004398148150202</c:v>
                      </c:pt>
                      <c:pt idx="381">
                        <c:v>70.004409722224295</c:v>
                      </c:pt>
                      <c:pt idx="382">
                        <c:v>70.004421296298403</c:v>
                      </c:pt>
                      <c:pt idx="383">
                        <c:v>70.004432870372497</c:v>
                      </c:pt>
                      <c:pt idx="384">
                        <c:v>70.004444444446605</c:v>
                      </c:pt>
                      <c:pt idx="385">
                        <c:v>70.0044560185206</c:v>
                      </c:pt>
                      <c:pt idx="386">
                        <c:v>70.004467592594693</c:v>
                      </c:pt>
                      <c:pt idx="387">
                        <c:v>70.004479166668801</c:v>
                      </c:pt>
                      <c:pt idx="388">
                        <c:v>70.004490740742895</c:v>
                      </c:pt>
                      <c:pt idx="389">
                        <c:v>70.004502314817003</c:v>
                      </c:pt>
                      <c:pt idx="390">
                        <c:v>70.004513888890997</c:v>
                      </c:pt>
                      <c:pt idx="391">
                        <c:v>70.004525462965105</c:v>
                      </c:pt>
                      <c:pt idx="392">
                        <c:v>70.004537037039199</c:v>
                      </c:pt>
                      <c:pt idx="393">
                        <c:v>70.004548611113293</c:v>
                      </c:pt>
                      <c:pt idx="394">
                        <c:v>70.004560185187401</c:v>
                      </c:pt>
                      <c:pt idx="395">
                        <c:v>70.004571759261395</c:v>
                      </c:pt>
                      <c:pt idx="396">
                        <c:v>70.004583333335503</c:v>
                      </c:pt>
                      <c:pt idx="397">
                        <c:v>70.004594907409597</c:v>
                      </c:pt>
                      <c:pt idx="398">
                        <c:v>70.004606481483705</c:v>
                      </c:pt>
                      <c:pt idx="399">
                        <c:v>70.004618055557799</c:v>
                      </c:pt>
                      <c:pt idx="400">
                        <c:v>70.004629629631793</c:v>
                      </c:pt>
                      <c:pt idx="401">
                        <c:v>70.004641203705901</c:v>
                      </c:pt>
                      <c:pt idx="402">
                        <c:v>70.004652777779995</c:v>
                      </c:pt>
                      <c:pt idx="403">
                        <c:v>70.004664351854103</c:v>
                      </c:pt>
                      <c:pt idx="404">
                        <c:v>70.004675925928197</c:v>
                      </c:pt>
                      <c:pt idx="405">
                        <c:v>70.004687500002206</c:v>
                      </c:pt>
                      <c:pt idx="406">
                        <c:v>70.004699074076299</c:v>
                      </c:pt>
                      <c:pt idx="407">
                        <c:v>70.004710648150393</c:v>
                      </c:pt>
                      <c:pt idx="408">
                        <c:v>70.004722222224501</c:v>
                      </c:pt>
                      <c:pt idx="409">
                        <c:v>70.004733796298595</c:v>
                      </c:pt>
                      <c:pt idx="410">
                        <c:v>70.004745370372603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'호크 딜 분석'!$B$2:$B$412</c15:sqref>
                        </c15:formulaRef>
                      </c:ext>
                    </c:extLst>
                    <c:numCache>
                      <c:formatCode>General</c:formatCode>
                      <c:ptCount val="4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3969</c:v>
                      </c:pt>
                      <c:pt idx="14">
                        <c:v>4880</c:v>
                      </c:pt>
                      <c:pt idx="15">
                        <c:v>17319</c:v>
                      </c:pt>
                      <c:pt idx="16">
                        <c:v>17319</c:v>
                      </c:pt>
                      <c:pt idx="17">
                        <c:v>37948</c:v>
                      </c:pt>
                      <c:pt idx="18">
                        <c:v>37948</c:v>
                      </c:pt>
                      <c:pt idx="19">
                        <c:v>47948</c:v>
                      </c:pt>
                      <c:pt idx="20">
                        <c:v>57615</c:v>
                      </c:pt>
                      <c:pt idx="21">
                        <c:v>65741</c:v>
                      </c:pt>
                      <c:pt idx="22">
                        <c:v>65741</c:v>
                      </c:pt>
                      <c:pt idx="23">
                        <c:v>65741</c:v>
                      </c:pt>
                      <c:pt idx="24">
                        <c:v>65741</c:v>
                      </c:pt>
                      <c:pt idx="25">
                        <c:v>69965</c:v>
                      </c:pt>
                      <c:pt idx="26">
                        <c:v>69965</c:v>
                      </c:pt>
                      <c:pt idx="27">
                        <c:v>70275</c:v>
                      </c:pt>
                      <c:pt idx="28">
                        <c:v>70275</c:v>
                      </c:pt>
                      <c:pt idx="29">
                        <c:v>70275</c:v>
                      </c:pt>
                      <c:pt idx="30">
                        <c:v>70275</c:v>
                      </c:pt>
                      <c:pt idx="31">
                        <c:v>74940</c:v>
                      </c:pt>
                      <c:pt idx="32">
                        <c:v>83207</c:v>
                      </c:pt>
                      <c:pt idx="33">
                        <c:v>83207</c:v>
                      </c:pt>
                      <c:pt idx="34">
                        <c:v>83207</c:v>
                      </c:pt>
                      <c:pt idx="35">
                        <c:v>104919</c:v>
                      </c:pt>
                      <c:pt idx="36">
                        <c:v>105534</c:v>
                      </c:pt>
                      <c:pt idx="37">
                        <c:v>114034</c:v>
                      </c:pt>
                      <c:pt idx="38">
                        <c:v>118644</c:v>
                      </c:pt>
                      <c:pt idx="39">
                        <c:v>126621</c:v>
                      </c:pt>
                      <c:pt idx="40">
                        <c:v>133424</c:v>
                      </c:pt>
                      <c:pt idx="41">
                        <c:v>133424</c:v>
                      </c:pt>
                      <c:pt idx="42">
                        <c:v>133424</c:v>
                      </c:pt>
                      <c:pt idx="43">
                        <c:v>133424</c:v>
                      </c:pt>
                      <c:pt idx="44">
                        <c:v>133424</c:v>
                      </c:pt>
                      <c:pt idx="45">
                        <c:v>133424</c:v>
                      </c:pt>
                      <c:pt idx="46">
                        <c:v>133424</c:v>
                      </c:pt>
                      <c:pt idx="47">
                        <c:v>133424</c:v>
                      </c:pt>
                      <c:pt idx="48">
                        <c:v>133424</c:v>
                      </c:pt>
                      <c:pt idx="49">
                        <c:v>133424</c:v>
                      </c:pt>
                      <c:pt idx="50">
                        <c:v>133424</c:v>
                      </c:pt>
                      <c:pt idx="51">
                        <c:v>133424</c:v>
                      </c:pt>
                      <c:pt idx="52">
                        <c:v>133424</c:v>
                      </c:pt>
                      <c:pt idx="53">
                        <c:v>133424</c:v>
                      </c:pt>
                      <c:pt idx="54">
                        <c:v>133424</c:v>
                      </c:pt>
                      <c:pt idx="55">
                        <c:v>133424</c:v>
                      </c:pt>
                      <c:pt idx="56">
                        <c:v>133424</c:v>
                      </c:pt>
                      <c:pt idx="57">
                        <c:v>133424</c:v>
                      </c:pt>
                      <c:pt idx="58">
                        <c:v>133424</c:v>
                      </c:pt>
                      <c:pt idx="59">
                        <c:v>133424</c:v>
                      </c:pt>
                      <c:pt idx="60">
                        <c:v>133424</c:v>
                      </c:pt>
                      <c:pt idx="61">
                        <c:v>133424</c:v>
                      </c:pt>
                      <c:pt idx="62">
                        <c:v>133424</c:v>
                      </c:pt>
                      <c:pt idx="63">
                        <c:v>133424</c:v>
                      </c:pt>
                      <c:pt idx="64">
                        <c:v>135836</c:v>
                      </c:pt>
                      <c:pt idx="65">
                        <c:v>142664</c:v>
                      </c:pt>
                      <c:pt idx="66">
                        <c:v>142664</c:v>
                      </c:pt>
                      <c:pt idx="67">
                        <c:v>142664</c:v>
                      </c:pt>
                      <c:pt idx="68">
                        <c:v>142664</c:v>
                      </c:pt>
                      <c:pt idx="69">
                        <c:v>142664</c:v>
                      </c:pt>
                      <c:pt idx="70">
                        <c:v>142664</c:v>
                      </c:pt>
                      <c:pt idx="71">
                        <c:v>142664</c:v>
                      </c:pt>
                      <c:pt idx="72">
                        <c:v>142664</c:v>
                      </c:pt>
                      <c:pt idx="73">
                        <c:v>142664</c:v>
                      </c:pt>
                      <c:pt idx="74">
                        <c:v>142664</c:v>
                      </c:pt>
                      <c:pt idx="75">
                        <c:v>142664</c:v>
                      </c:pt>
                      <c:pt idx="76">
                        <c:v>142664</c:v>
                      </c:pt>
                      <c:pt idx="77">
                        <c:v>142664</c:v>
                      </c:pt>
                      <c:pt idx="78">
                        <c:v>142664</c:v>
                      </c:pt>
                      <c:pt idx="79">
                        <c:v>142664</c:v>
                      </c:pt>
                      <c:pt idx="80">
                        <c:v>143050</c:v>
                      </c:pt>
                      <c:pt idx="81">
                        <c:v>143050</c:v>
                      </c:pt>
                      <c:pt idx="82">
                        <c:v>143050</c:v>
                      </c:pt>
                      <c:pt idx="83">
                        <c:v>143050</c:v>
                      </c:pt>
                      <c:pt idx="84">
                        <c:v>143050</c:v>
                      </c:pt>
                      <c:pt idx="85">
                        <c:v>143050</c:v>
                      </c:pt>
                      <c:pt idx="86">
                        <c:v>146780</c:v>
                      </c:pt>
                      <c:pt idx="87">
                        <c:v>146780</c:v>
                      </c:pt>
                      <c:pt idx="88">
                        <c:v>160133</c:v>
                      </c:pt>
                      <c:pt idx="89">
                        <c:v>160133</c:v>
                      </c:pt>
                      <c:pt idx="90">
                        <c:v>188992</c:v>
                      </c:pt>
                      <c:pt idx="91">
                        <c:v>198379</c:v>
                      </c:pt>
                      <c:pt idx="92">
                        <c:v>209379</c:v>
                      </c:pt>
                      <c:pt idx="93">
                        <c:v>211893</c:v>
                      </c:pt>
                      <c:pt idx="94">
                        <c:v>221698</c:v>
                      </c:pt>
                      <c:pt idx="95">
                        <c:v>221698</c:v>
                      </c:pt>
                      <c:pt idx="96">
                        <c:v>221698</c:v>
                      </c:pt>
                      <c:pt idx="97">
                        <c:v>221698</c:v>
                      </c:pt>
                      <c:pt idx="98">
                        <c:v>221698</c:v>
                      </c:pt>
                      <c:pt idx="99">
                        <c:v>221698</c:v>
                      </c:pt>
                      <c:pt idx="100">
                        <c:v>221698</c:v>
                      </c:pt>
                      <c:pt idx="101">
                        <c:v>221698</c:v>
                      </c:pt>
                      <c:pt idx="102">
                        <c:v>221698</c:v>
                      </c:pt>
                      <c:pt idx="103">
                        <c:v>221698</c:v>
                      </c:pt>
                      <c:pt idx="104">
                        <c:v>221698</c:v>
                      </c:pt>
                      <c:pt idx="105">
                        <c:v>221698</c:v>
                      </c:pt>
                      <c:pt idx="106">
                        <c:v>231522</c:v>
                      </c:pt>
                      <c:pt idx="107">
                        <c:v>231522</c:v>
                      </c:pt>
                      <c:pt idx="108">
                        <c:v>231522</c:v>
                      </c:pt>
                      <c:pt idx="109">
                        <c:v>231522</c:v>
                      </c:pt>
                      <c:pt idx="110">
                        <c:v>232120</c:v>
                      </c:pt>
                      <c:pt idx="111">
                        <c:v>233703</c:v>
                      </c:pt>
                      <c:pt idx="112">
                        <c:v>233703</c:v>
                      </c:pt>
                      <c:pt idx="113">
                        <c:v>238455</c:v>
                      </c:pt>
                      <c:pt idx="114">
                        <c:v>238455</c:v>
                      </c:pt>
                      <c:pt idx="115">
                        <c:v>247455</c:v>
                      </c:pt>
                      <c:pt idx="116">
                        <c:v>247455</c:v>
                      </c:pt>
                      <c:pt idx="117">
                        <c:v>247455</c:v>
                      </c:pt>
                      <c:pt idx="118">
                        <c:v>252583</c:v>
                      </c:pt>
                      <c:pt idx="119">
                        <c:v>259905</c:v>
                      </c:pt>
                      <c:pt idx="120">
                        <c:v>267828</c:v>
                      </c:pt>
                      <c:pt idx="121">
                        <c:v>267828</c:v>
                      </c:pt>
                      <c:pt idx="122">
                        <c:v>267828</c:v>
                      </c:pt>
                      <c:pt idx="123">
                        <c:v>267828</c:v>
                      </c:pt>
                      <c:pt idx="124">
                        <c:v>267828</c:v>
                      </c:pt>
                      <c:pt idx="125">
                        <c:v>267828</c:v>
                      </c:pt>
                      <c:pt idx="126">
                        <c:v>267828</c:v>
                      </c:pt>
                      <c:pt idx="127">
                        <c:v>267828</c:v>
                      </c:pt>
                      <c:pt idx="128">
                        <c:v>267828</c:v>
                      </c:pt>
                      <c:pt idx="129">
                        <c:v>267828</c:v>
                      </c:pt>
                      <c:pt idx="130">
                        <c:v>267828</c:v>
                      </c:pt>
                      <c:pt idx="131">
                        <c:v>267828</c:v>
                      </c:pt>
                      <c:pt idx="132">
                        <c:v>267828</c:v>
                      </c:pt>
                      <c:pt idx="133">
                        <c:v>267828</c:v>
                      </c:pt>
                      <c:pt idx="134">
                        <c:v>271631</c:v>
                      </c:pt>
                      <c:pt idx="135">
                        <c:v>282503</c:v>
                      </c:pt>
                      <c:pt idx="136">
                        <c:v>283313</c:v>
                      </c:pt>
                      <c:pt idx="137">
                        <c:v>305083</c:v>
                      </c:pt>
                      <c:pt idx="138">
                        <c:v>313583</c:v>
                      </c:pt>
                      <c:pt idx="139">
                        <c:v>321517</c:v>
                      </c:pt>
                      <c:pt idx="140">
                        <c:v>321517</c:v>
                      </c:pt>
                      <c:pt idx="141">
                        <c:v>321517</c:v>
                      </c:pt>
                      <c:pt idx="142">
                        <c:v>326100</c:v>
                      </c:pt>
                      <c:pt idx="143">
                        <c:v>331590</c:v>
                      </c:pt>
                      <c:pt idx="144">
                        <c:v>331898</c:v>
                      </c:pt>
                      <c:pt idx="145">
                        <c:v>331898</c:v>
                      </c:pt>
                      <c:pt idx="146">
                        <c:v>331898</c:v>
                      </c:pt>
                      <c:pt idx="147">
                        <c:v>331898</c:v>
                      </c:pt>
                      <c:pt idx="148">
                        <c:v>331898</c:v>
                      </c:pt>
                      <c:pt idx="149">
                        <c:v>331898</c:v>
                      </c:pt>
                      <c:pt idx="150">
                        <c:v>331898</c:v>
                      </c:pt>
                      <c:pt idx="151">
                        <c:v>335453</c:v>
                      </c:pt>
                      <c:pt idx="152">
                        <c:v>345776</c:v>
                      </c:pt>
                      <c:pt idx="153">
                        <c:v>346565</c:v>
                      </c:pt>
                      <c:pt idx="154">
                        <c:v>346565</c:v>
                      </c:pt>
                      <c:pt idx="155">
                        <c:v>368494</c:v>
                      </c:pt>
                      <c:pt idx="156">
                        <c:v>376869</c:v>
                      </c:pt>
                      <c:pt idx="157">
                        <c:v>384937</c:v>
                      </c:pt>
                      <c:pt idx="158">
                        <c:v>384937</c:v>
                      </c:pt>
                      <c:pt idx="159">
                        <c:v>388501</c:v>
                      </c:pt>
                      <c:pt idx="160">
                        <c:v>395640</c:v>
                      </c:pt>
                      <c:pt idx="161">
                        <c:v>396573</c:v>
                      </c:pt>
                      <c:pt idx="162">
                        <c:v>396573</c:v>
                      </c:pt>
                      <c:pt idx="163">
                        <c:v>396573</c:v>
                      </c:pt>
                      <c:pt idx="164">
                        <c:v>396573</c:v>
                      </c:pt>
                      <c:pt idx="165">
                        <c:v>396573</c:v>
                      </c:pt>
                      <c:pt idx="166">
                        <c:v>396573</c:v>
                      </c:pt>
                      <c:pt idx="167">
                        <c:v>396573</c:v>
                      </c:pt>
                      <c:pt idx="168">
                        <c:v>403002</c:v>
                      </c:pt>
                      <c:pt idx="169">
                        <c:v>417106</c:v>
                      </c:pt>
                      <c:pt idx="170">
                        <c:v>418374</c:v>
                      </c:pt>
                      <c:pt idx="171">
                        <c:v>454291</c:v>
                      </c:pt>
                      <c:pt idx="172">
                        <c:v>468241</c:v>
                      </c:pt>
                      <c:pt idx="173">
                        <c:v>468241</c:v>
                      </c:pt>
                      <c:pt idx="174">
                        <c:v>476056</c:v>
                      </c:pt>
                      <c:pt idx="175">
                        <c:v>489294</c:v>
                      </c:pt>
                      <c:pt idx="176">
                        <c:v>499955</c:v>
                      </c:pt>
                      <c:pt idx="177">
                        <c:v>499955</c:v>
                      </c:pt>
                      <c:pt idx="178">
                        <c:v>499955</c:v>
                      </c:pt>
                      <c:pt idx="179">
                        <c:v>499955</c:v>
                      </c:pt>
                      <c:pt idx="180">
                        <c:v>499955</c:v>
                      </c:pt>
                      <c:pt idx="181">
                        <c:v>499955</c:v>
                      </c:pt>
                      <c:pt idx="182">
                        <c:v>499955</c:v>
                      </c:pt>
                      <c:pt idx="183">
                        <c:v>503538</c:v>
                      </c:pt>
                      <c:pt idx="184">
                        <c:v>503538</c:v>
                      </c:pt>
                      <c:pt idx="185">
                        <c:v>503538</c:v>
                      </c:pt>
                      <c:pt idx="186">
                        <c:v>513860</c:v>
                      </c:pt>
                      <c:pt idx="187">
                        <c:v>535687</c:v>
                      </c:pt>
                      <c:pt idx="188">
                        <c:v>535687</c:v>
                      </c:pt>
                      <c:pt idx="189">
                        <c:v>535687</c:v>
                      </c:pt>
                      <c:pt idx="190">
                        <c:v>537545</c:v>
                      </c:pt>
                      <c:pt idx="191">
                        <c:v>543985</c:v>
                      </c:pt>
                      <c:pt idx="192">
                        <c:v>551937</c:v>
                      </c:pt>
                      <c:pt idx="193">
                        <c:v>551937</c:v>
                      </c:pt>
                      <c:pt idx="194">
                        <c:v>558164</c:v>
                      </c:pt>
                      <c:pt idx="195">
                        <c:v>558164</c:v>
                      </c:pt>
                      <c:pt idx="196">
                        <c:v>558164</c:v>
                      </c:pt>
                      <c:pt idx="197">
                        <c:v>558164</c:v>
                      </c:pt>
                      <c:pt idx="198">
                        <c:v>558164</c:v>
                      </c:pt>
                      <c:pt idx="199">
                        <c:v>561723</c:v>
                      </c:pt>
                      <c:pt idx="200">
                        <c:v>561723</c:v>
                      </c:pt>
                      <c:pt idx="201">
                        <c:v>572131</c:v>
                      </c:pt>
                      <c:pt idx="202">
                        <c:v>572929</c:v>
                      </c:pt>
                      <c:pt idx="203">
                        <c:v>572929</c:v>
                      </c:pt>
                      <c:pt idx="204">
                        <c:v>572929</c:v>
                      </c:pt>
                      <c:pt idx="205">
                        <c:v>572929</c:v>
                      </c:pt>
                      <c:pt idx="206">
                        <c:v>572929</c:v>
                      </c:pt>
                      <c:pt idx="207">
                        <c:v>572929</c:v>
                      </c:pt>
                      <c:pt idx="208">
                        <c:v>572929</c:v>
                      </c:pt>
                      <c:pt idx="209">
                        <c:v>572929</c:v>
                      </c:pt>
                      <c:pt idx="210">
                        <c:v>572929</c:v>
                      </c:pt>
                      <c:pt idx="211">
                        <c:v>574550</c:v>
                      </c:pt>
                      <c:pt idx="212">
                        <c:v>584000</c:v>
                      </c:pt>
                      <c:pt idx="213">
                        <c:v>584866</c:v>
                      </c:pt>
                      <c:pt idx="214">
                        <c:v>594868</c:v>
                      </c:pt>
                      <c:pt idx="215">
                        <c:v>594868</c:v>
                      </c:pt>
                      <c:pt idx="216">
                        <c:v>599988</c:v>
                      </c:pt>
                      <c:pt idx="217">
                        <c:v>599988</c:v>
                      </c:pt>
                      <c:pt idx="218">
                        <c:v>599988</c:v>
                      </c:pt>
                      <c:pt idx="219">
                        <c:v>599988</c:v>
                      </c:pt>
                      <c:pt idx="220">
                        <c:v>599988</c:v>
                      </c:pt>
                      <c:pt idx="221">
                        <c:v>602588</c:v>
                      </c:pt>
                      <c:pt idx="222">
                        <c:v>612198</c:v>
                      </c:pt>
                      <c:pt idx="223">
                        <c:v>612910</c:v>
                      </c:pt>
                      <c:pt idx="224">
                        <c:v>612910</c:v>
                      </c:pt>
                      <c:pt idx="225">
                        <c:v>612910</c:v>
                      </c:pt>
                      <c:pt idx="226">
                        <c:v>636637</c:v>
                      </c:pt>
                      <c:pt idx="227">
                        <c:v>636637</c:v>
                      </c:pt>
                      <c:pt idx="228">
                        <c:v>641939</c:v>
                      </c:pt>
                      <c:pt idx="229">
                        <c:v>648978</c:v>
                      </c:pt>
                      <c:pt idx="230">
                        <c:v>658198</c:v>
                      </c:pt>
                      <c:pt idx="231">
                        <c:v>658198</c:v>
                      </c:pt>
                      <c:pt idx="232">
                        <c:v>663105</c:v>
                      </c:pt>
                      <c:pt idx="233">
                        <c:v>670184</c:v>
                      </c:pt>
                      <c:pt idx="234">
                        <c:v>670184</c:v>
                      </c:pt>
                      <c:pt idx="235">
                        <c:v>670184</c:v>
                      </c:pt>
                      <c:pt idx="236">
                        <c:v>670184</c:v>
                      </c:pt>
                      <c:pt idx="237">
                        <c:v>680673</c:v>
                      </c:pt>
                      <c:pt idx="238">
                        <c:v>681443</c:v>
                      </c:pt>
                      <c:pt idx="239">
                        <c:v>681443</c:v>
                      </c:pt>
                      <c:pt idx="240">
                        <c:v>686300</c:v>
                      </c:pt>
                      <c:pt idx="241">
                        <c:v>686300</c:v>
                      </c:pt>
                      <c:pt idx="242">
                        <c:v>709249</c:v>
                      </c:pt>
                      <c:pt idx="243">
                        <c:v>709249</c:v>
                      </c:pt>
                      <c:pt idx="244">
                        <c:v>717518</c:v>
                      </c:pt>
                      <c:pt idx="245">
                        <c:v>717518</c:v>
                      </c:pt>
                      <c:pt idx="246">
                        <c:v>722080</c:v>
                      </c:pt>
                      <c:pt idx="247">
                        <c:v>730580</c:v>
                      </c:pt>
                      <c:pt idx="248">
                        <c:v>731358</c:v>
                      </c:pt>
                      <c:pt idx="249">
                        <c:v>737609</c:v>
                      </c:pt>
                      <c:pt idx="250">
                        <c:v>737609</c:v>
                      </c:pt>
                      <c:pt idx="251">
                        <c:v>737609</c:v>
                      </c:pt>
                      <c:pt idx="252">
                        <c:v>737609</c:v>
                      </c:pt>
                      <c:pt idx="253">
                        <c:v>745673</c:v>
                      </c:pt>
                      <c:pt idx="254">
                        <c:v>745673</c:v>
                      </c:pt>
                      <c:pt idx="255">
                        <c:v>745673</c:v>
                      </c:pt>
                      <c:pt idx="256">
                        <c:v>745673</c:v>
                      </c:pt>
                      <c:pt idx="257">
                        <c:v>746106</c:v>
                      </c:pt>
                      <c:pt idx="258">
                        <c:v>746106</c:v>
                      </c:pt>
                      <c:pt idx="259">
                        <c:v>748969</c:v>
                      </c:pt>
                      <c:pt idx="260">
                        <c:v>757045</c:v>
                      </c:pt>
                      <c:pt idx="261">
                        <c:v>757045</c:v>
                      </c:pt>
                      <c:pt idx="262">
                        <c:v>757045</c:v>
                      </c:pt>
                      <c:pt idx="263">
                        <c:v>757045</c:v>
                      </c:pt>
                      <c:pt idx="264">
                        <c:v>778857</c:v>
                      </c:pt>
                      <c:pt idx="265">
                        <c:v>787254</c:v>
                      </c:pt>
                      <c:pt idx="266">
                        <c:v>794031</c:v>
                      </c:pt>
                      <c:pt idx="267">
                        <c:v>794031</c:v>
                      </c:pt>
                      <c:pt idx="268">
                        <c:v>795464</c:v>
                      </c:pt>
                      <c:pt idx="269">
                        <c:v>796248</c:v>
                      </c:pt>
                      <c:pt idx="270">
                        <c:v>804586</c:v>
                      </c:pt>
                      <c:pt idx="271">
                        <c:v>804586</c:v>
                      </c:pt>
                      <c:pt idx="272">
                        <c:v>804586</c:v>
                      </c:pt>
                      <c:pt idx="273">
                        <c:v>804586</c:v>
                      </c:pt>
                      <c:pt idx="274">
                        <c:v>811017</c:v>
                      </c:pt>
                      <c:pt idx="275">
                        <c:v>811017</c:v>
                      </c:pt>
                      <c:pt idx="276">
                        <c:v>815630</c:v>
                      </c:pt>
                      <c:pt idx="277">
                        <c:v>815630</c:v>
                      </c:pt>
                      <c:pt idx="278">
                        <c:v>816411</c:v>
                      </c:pt>
                      <c:pt idx="279">
                        <c:v>837991</c:v>
                      </c:pt>
                      <c:pt idx="280">
                        <c:v>837991</c:v>
                      </c:pt>
                      <c:pt idx="281">
                        <c:v>837991</c:v>
                      </c:pt>
                      <c:pt idx="282">
                        <c:v>837991</c:v>
                      </c:pt>
                      <c:pt idx="283">
                        <c:v>837991</c:v>
                      </c:pt>
                      <c:pt idx="284">
                        <c:v>837991</c:v>
                      </c:pt>
                      <c:pt idx="285">
                        <c:v>837991</c:v>
                      </c:pt>
                      <c:pt idx="286">
                        <c:v>837991</c:v>
                      </c:pt>
                      <c:pt idx="287">
                        <c:v>837991</c:v>
                      </c:pt>
                      <c:pt idx="288">
                        <c:v>837991</c:v>
                      </c:pt>
                      <c:pt idx="289">
                        <c:v>837991</c:v>
                      </c:pt>
                      <c:pt idx="290">
                        <c:v>837991</c:v>
                      </c:pt>
                      <c:pt idx="291">
                        <c:v>837991</c:v>
                      </c:pt>
                      <c:pt idx="292">
                        <c:v>837991</c:v>
                      </c:pt>
                      <c:pt idx="293">
                        <c:v>837991</c:v>
                      </c:pt>
                      <c:pt idx="294">
                        <c:v>837991</c:v>
                      </c:pt>
                      <c:pt idx="295">
                        <c:v>837991</c:v>
                      </c:pt>
                      <c:pt idx="296">
                        <c:v>837991</c:v>
                      </c:pt>
                      <c:pt idx="297">
                        <c:v>837991</c:v>
                      </c:pt>
                      <c:pt idx="298">
                        <c:v>837991</c:v>
                      </c:pt>
                      <c:pt idx="299">
                        <c:v>837991</c:v>
                      </c:pt>
                      <c:pt idx="300">
                        <c:v>837991</c:v>
                      </c:pt>
                      <c:pt idx="301">
                        <c:v>837991</c:v>
                      </c:pt>
                      <c:pt idx="302">
                        <c:v>837991</c:v>
                      </c:pt>
                      <c:pt idx="303">
                        <c:v>837991</c:v>
                      </c:pt>
                      <c:pt idx="304">
                        <c:v>837991</c:v>
                      </c:pt>
                      <c:pt idx="305">
                        <c:v>840141</c:v>
                      </c:pt>
                      <c:pt idx="306">
                        <c:v>850168</c:v>
                      </c:pt>
                      <c:pt idx="307">
                        <c:v>850912</c:v>
                      </c:pt>
                      <c:pt idx="308">
                        <c:v>871885</c:v>
                      </c:pt>
                      <c:pt idx="309">
                        <c:v>880032</c:v>
                      </c:pt>
                      <c:pt idx="310">
                        <c:v>889543</c:v>
                      </c:pt>
                      <c:pt idx="311">
                        <c:v>889543</c:v>
                      </c:pt>
                      <c:pt idx="312">
                        <c:v>894998</c:v>
                      </c:pt>
                      <c:pt idx="313">
                        <c:v>903116</c:v>
                      </c:pt>
                      <c:pt idx="314">
                        <c:v>903116</c:v>
                      </c:pt>
                      <c:pt idx="315">
                        <c:v>903116</c:v>
                      </c:pt>
                      <c:pt idx="316">
                        <c:v>903116</c:v>
                      </c:pt>
                      <c:pt idx="317">
                        <c:v>903116</c:v>
                      </c:pt>
                      <c:pt idx="318">
                        <c:v>903862</c:v>
                      </c:pt>
                      <c:pt idx="319">
                        <c:v>903862</c:v>
                      </c:pt>
                      <c:pt idx="320">
                        <c:v>903862</c:v>
                      </c:pt>
                      <c:pt idx="321">
                        <c:v>907201</c:v>
                      </c:pt>
                      <c:pt idx="322">
                        <c:v>907201</c:v>
                      </c:pt>
                      <c:pt idx="323">
                        <c:v>917056</c:v>
                      </c:pt>
                      <c:pt idx="324">
                        <c:v>917056</c:v>
                      </c:pt>
                      <c:pt idx="325">
                        <c:v>917056</c:v>
                      </c:pt>
                      <c:pt idx="326">
                        <c:v>933684</c:v>
                      </c:pt>
                      <c:pt idx="327">
                        <c:v>934280</c:v>
                      </c:pt>
                      <c:pt idx="328">
                        <c:v>936146</c:v>
                      </c:pt>
                      <c:pt idx="329">
                        <c:v>942556</c:v>
                      </c:pt>
                      <c:pt idx="330">
                        <c:v>950704</c:v>
                      </c:pt>
                      <c:pt idx="331">
                        <c:v>956662</c:v>
                      </c:pt>
                      <c:pt idx="332">
                        <c:v>956662</c:v>
                      </c:pt>
                      <c:pt idx="333">
                        <c:v>956662</c:v>
                      </c:pt>
                      <c:pt idx="334">
                        <c:v>956662</c:v>
                      </c:pt>
                      <c:pt idx="335">
                        <c:v>956662</c:v>
                      </c:pt>
                      <c:pt idx="336">
                        <c:v>957443</c:v>
                      </c:pt>
                      <c:pt idx="337">
                        <c:v>957443</c:v>
                      </c:pt>
                      <c:pt idx="338">
                        <c:v>957443</c:v>
                      </c:pt>
                      <c:pt idx="339">
                        <c:v>957443</c:v>
                      </c:pt>
                      <c:pt idx="340">
                        <c:v>957443</c:v>
                      </c:pt>
                      <c:pt idx="341">
                        <c:v>959456</c:v>
                      </c:pt>
                      <c:pt idx="342">
                        <c:v>968644</c:v>
                      </c:pt>
                      <c:pt idx="343">
                        <c:v>969324</c:v>
                      </c:pt>
                      <c:pt idx="344">
                        <c:v>969324</c:v>
                      </c:pt>
                      <c:pt idx="345">
                        <c:v>988955</c:v>
                      </c:pt>
                      <c:pt idx="346">
                        <c:v>988955</c:v>
                      </c:pt>
                      <c:pt idx="347">
                        <c:v>988955</c:v>
                      </c:pt>
                      <c:pt idx="348">
                        <c:v>988955</c:v>
                      </c:pt>
                      <c:pt idx="349">
                        <c:v>988955</c:v>
                      </c:pt>
                      <c:pt idx="350">
                        <c:v>988955</c:v>
                      </c:pt>
                      <c:pt idx="351">
                        <c:v>992383</c:v>
                      </c:pt>
                      <c:pt idx="352">
                        <c:v>997830</c:v>
                      </c:pt>
                      <c:pt idx="353">
                        <c:v>1003869</c:v>
                      </c:pt>
                      <c:pt idx="354">
                        <c:v>1010214</c:v>
                      </c:pt>
                      <c:pt idx="355">
                        <c:v>1010907</c:v>
                      </c:pt>
                      <c:pt idx="356">
                        <c:v>1010907</c:v>
                      </c:pt>
                      <c:pt idx="357">
                        <c:v>1010907</c:v>
                      </c:pt>
                      <c:pt idx="358">
                        <c:v>1015203</c:v>
                      </c:pt>
                      <c:pt idx="359">
                        <c:v>1015203</c:v>
                      </c:pt>
                      <c:pt idx="360">
                        <c:v>1015203</c:v>
                      </c:pt>
                      <c:pt idx="361">
                        <c:v>1015203</c:v>
                      </c:pt>
                      <c:pt idx="362">
                        <c:v>1020223</c:v>
                      </c:pt>
                      <c:pt idx="363">
                        <c:v>1027979</c:v>
                      </c:pt>
                      <c:pt idx="364">
                        <c:v>1027979</c:v>
                      </c:pt>
                      <c:pt idx="365">
                        <c:v>1027979</c:v>
                      </c:pt>
                      <c:pt idx="366">
                        <c:v>1027979</c:v>
                      </c:pt>
                      <c:pt idx="367">
                        <c:v>1029979</c:v>
                      </c:pt>
                      <c:pt idx="368">
                        <c:v>1030790</c:v>
                      </c:pt>
                      <c:pt idx="369">
                        <c:v>1039740</c:v>
                      </c:pt>
                      <c:pt idx="370">
                        <c:v>1048542</c:v>
                      </c:pt>
                      <c:pt idx="371">
                        <c:v>1048542</c:v>
                      </c:pt>
                      <c:pt idx="372">
                        <c:v>1056048</c:v>
                      </c:pt>
                      <c:pt idx="373">
                        <c:v>1056048</c:v>
                      </c:pt>
                      <c:pt idx="374">
                        <c:v>1056048</c:v>
                      </c:pt>
                      <c:pt idx="375">
                        <c:v>1061284</c:v>
                      </c:pt>
                      <c:pt idx="376">
                        <c:v>1061590</c:v>
                      </c:pt>
                      <c:pt idx="377">
                        <c:v>1061590</c:v>
                      </c:pt>
                      <c:pt idx="378">
                        <c:v>1081763</c:v>
                      </c:pt>
                      <c:pt idx="379">
                        <c:v>1081763</c:v>
                      </c:pt>
                      <c:pt idx="380">
                        <c:v>1081763</c:v>
                      </c:pt>
                      <c:pt idx="381">
                        <c:v>1081763</c:v>
                      </c:pt>
                      <c:pt idx="382">
                        <c:v>1081763</c:v>
                      </c:pt>
                      <c:pt idx="383">
                        <c:v>1081763</c:v>
                      </c:pt>
                      <c:pt idx="384">
                        <c:v>1081763</c:v>
                      </c:pt>
                      <c:pt idx="385">
                        <c:v>1081763</c:v>
                      </c:pt>
                      <c:pt idx="386">
                        <c:v>1081763</c:v>
                      </c:pt>
                      <c:pt idx="387">
                        <c:v>1087684</c:v>
                      </c:pt>
                      <c:pt idx="388">
                        <c:v>1087684</c:v>
                      </c:pt>
                      <c:pt idx="389">
                        <c:v>1091577</c:v>
                      </c:pt>
                      <c:pt idx="390">
                        <c:v>1100519</c:v>
                      </c:pt>
                      <c:pt idx="391">
                        <c:v>1101192</c:v>
                      </c:pt>
                      <c:pt idx="392">
                        <c:v>1101192</c:v>
                      </c:pt>
                      <c:pt idx="393">
                        <c:v>1101192</c:v>
                      </c:pt>
                      <c:pt idx="394">
                        <c:v>1101192</c:v>
                      </c:pt>
                      <c:pt idx="395">
                        <c:v>1101192</c:v>
                      </c:pt>
                      <c:pt idx="396">
                        <c:v>1101192</c:v>
                      </c:pt>
                      <c:pt idx="397">
                        <c:v>1103855</c:v>
                      </c:pt>
                      <c:pt idx="398">
                        <c:v>1103855</c:v>
                      </c:pt>
                      <c:pt idx="399">
                        <c:v>1103855</c:v>
                      </c:pt>
                      <c:pt idx="400">
                        <c:v>1103855</c:v>
                      </c:pt>
                      <c:pt idx="401">
                        <c:v>1103855</c:v>
                      </c:pt>
                      <c:pt idx="402">
                        <c:v>1103855</c:v>
                      </c:pt>
                      <c:pt idx="403">
                        <c:v>1103855</c:v>
                      </c:pt>
                      <c:pt idx="404">
                        <c:v>1103855</c:v>
                      </c:pt>
                      <c:pt idx="405">
                        <c:v>1103855</c:v>
                      </c:pt>
                      <c:pt idx="406">
                        <c:v>1111287</c:v>
                      </c:pt>
                      <c:pt idx="407">
                        <c:v>1113938</c:v>
                      </c:pt>
                      <c:pt idx="408">
                        <c:v>1115510</c:v>
                      </c:pt>
                      <c:pt idx="409">
                        <c:v>1115510</c:v>
                      </c:pt>
                      <c:pt idx="410">
                        <c:v>1115510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AA6-41B6-9F49-E38839F0D4FF}"/>
                  </c:ext>
                </c:extLst>
              </c15:ser>
            </c15:filteredLineSeries>
          </c:ext>
        </c:extLst>
      </c:lineChart>
      <c:catAx>
        <c:axId val="565162864"/>
        <c:scaling>
          <c:orientation val="minMax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5151632"/>
        <c:crosses val="autoZero"/>
        <c:auto val="1"/>
        <c:lblAlgn val="ctr"/>
        <c:lblOffset val="100"/>
        <c:tickLblSkip val="30"/>
        <c:noMultiLvlLbl val="0"/>
      </c:catAx>
      <c:valAx>
        <c:axId val="56515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51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'건홐 딜량차이'!$B$1</c:f>
              <c:strCache>
                <c:ptCount val="1"/>
                <c:pt idx="0">
                  <c:v>총딜량차이(건슬-호크)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'건홐 딜량차이'!$A$2:$A$412</c:f>
              <c:numCache>
                <c:formatCode>h:mm:ss;@</c:formatCode>
                <c:ptCount val="411"/>
                <c:pt idx="0">
                  <c:v>70</c:v>
                </c:pt>
                <c:pt idx="1">
                  <c:v>70.00001157407408</c:v>
                </c:pt>
                <c:pt idx="2">
                  <c:v>70.000023148148202</c:v>
                </c:pt>
                <c:pt idx="3">
                  <c:v>70.000034722222196</c:v>
                </c:pt>
                <c:pt idx="4">
                  <c:v>70.000046296296304</c:v>
                </c:pt>
                <c:pt idx="5">
                  <c:v>70.000057870370398</c:v>
                </c:pt>
                <c:pt idx="6">
                  <c:v>70.000069444444506</c:v>
                </c:pt>
                <c:pt idx="7">
                  <c:v>70.0000810185186</c:v>
                </c:pt>
                <c:pt idx="8">
                  <c:v>70.000092592592594</c:v>
                </c:pt>
                <c:pt idx="9">
                  <c:v>70.000104166666702</c:v>
                </c:pt>
                <c:pt idx="10">
                  <c:v>70.000115740740796</c:v>
                </c:pt>
                <c:pt idx="11">
                  <c:v>70.000127314814904</c:v>
                </c:pt>
                <c:pt idx="12">
                  <c:v>70.000138888888998</c:v>
                </c:pt>
                <c:pt idx="13">
                  <c:v>70.000150462963006</c:v>
                </c:pt>
                <c:pt idx="14">
                  <c:v>70.0001620370371</c:v>
                </c:pt>
                <c:pt idx="15">
                  <c:v>70.000173611111194</c:v>
                </c:pt>
                <c:pt idx="16">
                  <c:v>70.000185185185302</c:v>
                </c:pt>
                <c:pt idx="17">
                  <c:v>70.000196759259396</c:v>
                </c:pt>
                <c:pt idx="18">
                  <c:v>70.000208333333404</c:v>
                </c:pt>
                <c:pt idx="19">
                  <c:v>70.000219907407498</c:v>
                </c:pt>
                <c:pt idx="20">
                  <c:v>70.000231481481606</c:v>
                </c:pt>
                <c:pt idx="21">
                  <c:v>70.0002430555557</c:v>
                </c:pt>
                <c:pt idx="22">
                  <c:v>70.000254629629794</c:v>
                </c:pt>
                <c:pt idx="23">
                  <c:v>70.000266203703802</c:v>
                </c:pt>
                <c:pt idx="24">
                  <c:v>70.000277777777896</c:v>
                </c:pt>
                <c:pt idx="25">
                  <c:v>70.000289351852004</c:v>
                </c:pt>
                <c:pt idx="26">
                  <c:v>70.000300925926098</c:v>
                </c:pt>
                <c:pt idx="27">
                  <c:v>70.000312500000106</c:v>
                </c:pt>
                <c:pt idx="28">
                  <c:v>70.0003240740742</c:v>
                </c:pt>
                <c:pt idx="29">
                  <c:v>70.000335648148294</c:v>
                </c:pt>
                <c:pt idx="30">
                  <c:v>70.000347222222402</c:v>
                </c:pt>
                <c:pt idx="31">
                  <c:v>70.000358796296496</c:v>
                </c:pt>
                <c:pt idx="32">
                  <c:v>70.000370370370504</c:v>
                </c:pt>
                <c:pt idx="33">
                  <c:v>70.000381944444598</c:v>
                </c:pt>
                <c:pt idx="34">
                  <c:v>70.000393518518706</c:v>
                </c:pt>
                <c:pt idx="35">
                  <c:v>70.0004050925928</c:v>
                </c:pt>
                <c:pt idx="36">
                  <c:v>70.000416666666894</c:v>
                </c:pt>
                <c:pt idx="37">
                  <c:v>70.000428240740902</c:v>
                </c:pt>
                <c:pt idx="38">
                  <c:v>70.000439814814996</c:v>
                </c:pt>
                <c:pt idx="39">
                  <c:v>70.000451388889104</c:v>
                </c:pt>
                <c:pt idx="40">
                  <c:v>70.000462962963198</c:v>
                </c:pt>
                <c:pt idx="41">
                  <c:v>70.000474537037306</c:v>
                </c:pt>
                <c:pt idx="42">
                  <c:v>70.0004861111113</c:v>
                </c:pt>
                <c:pt idx="43">
                  <c:v>70.000497685185394</c:v>
                </c:pt>
                <c:pt idx="44">
                  <c:v>70.000509259259502</c:v>
                </c:pt>
                <c:pt idx="45">
                  <c:v>70.000520833333596</c:v>
                </c:pt>
                <c:pt idx="46">
                  <c:v>70.000532407407704</c:v>
                </c:pt>
                <c:pt idx="47">
                  <c:v>70.000543981481698</c:v>
                </c:pt>
                <c:pt idx="48">
                  <c:v>70.000555555555806</c:v>
                </c:pt>
                <c:pt idx="49">
                  <c:v>70.0005671296299</c:v>
                </c:pt>
                <c:pt idx="50">
                  <c:v>70.000578703703994</c:v>
                </c:pt>
                <c:pt idx="51">
                  <c:v>70.000590277778102</c:v>
                </c:pt>
                <c:pt idx="52">
                  <c:v>70.000601851852096</c:v>
                </c:pt>
                <c:pt idx="53">
                  <c:v>70.000613425926204</c:v>
                </c:pt>
                <c:pt idx="54">
                  <c:v>70.000625000000298</c:v>
                </c:pt>
                <c:pt idx="55">
                  <c:v>70.000636574074406</c:v>
                </c:pt>
                <c:pt idx="56">
                  <c:v>70.0006481481485</c:v>
                </c:pt>
                <c:pt idx="57">
                  <c:v>70.000659722222494</c:v>
                </c:pt>
                <c:pt idx="58">
                  <c:v>70.000671296296602</c:v>
                </c:pt>
                <c:pt idx="59">
                  <c:v>70.000682870370696</c:v>
                </c:pt>
                <c:pt idx="60">
                  <c:v>70.000694444444804</c:v>
                </c:pt>
                <c:pt idx="61">
                  <c:v>70.000706018518898</c:v>
                </c:pt>
                <c:pt idx="62">
                  <c:v>70.000717592592906</c:v>
                </c:pt>
                <c:pt idx="63">
                  <c:v>70.000729166667</c:v>
                </c:pt>
                <c:pt idx="64">
                  <c:v>70.000740740741094</c:v>
                </c:pt>
                <c:pt idx="65">
                  <c:v>70.000752314815202</c:v>
                </c:pt>
                <c:pt idx="66">
                  <c:v>70.000763888889296</c:v>
                </c:pt>
                <c:pt idx="67">
                  <c:v>70.000775462963304</c:v>
                </c:pt>
                <c:pt idx="68">
                  <c:v>70.000787037037398</c:v>
                </c:pt>
                <c:pt idx="69">
                  <c:v>70.000798611111506</c:v>
                </c:pt>
                <c:pt idx="70">
                  <c:v>70.0008101851856</c:v>
                </c:pt>
                <c:pt idx="71">
                  <c:v>70.000821759259694</c:v>
                </c:pt>
                <c:pt idx="72">
                  <c:v>70.000833333333702</c:v>
                </c:pt>
                <c:pt idx="73">
                  <c:v>70.000844907407796</c:v>
                </c:pt>
                <c:pt idx="74">
                  <c:v>70.000856481481904</c:v>
                </c:pt>
                <c:pt idx="75">
                  <c:v>70.000868055555998</c:v>
                </c:pt>
                <c:pt idx="76">
                  <c:v>70.000879629630006</c:v>
                </c:pt>
                <c:pt idx="77">
                  <c:v>70.0008912037041</c:v>
                </c:pt>
                <c:pt idx="78">
                  <c:v>70.000902777778194</c:v>
                </c:pt>
                <c:pt idx="79">
                  <c:v>70.000914351852302</c:v>
                </c:pt>
                <c:pt idx="80">
                  <c:v>70.000925925926396</c:v>
                </c:pt>
                <c:pt idx="81">
                  <c:v>70.000937500000404</c:v>
                </c:pt>
                <c:pt idx="82">
                  <c:v>70.000949074074498</c:v>
                </c:pt>
                <c:pt idx="83">
                  <c:v>70.000960648148606</c:v>
                </c:pt>
                <c:pt idx="84">
                  <c:v>70.0009722222227</c:v>
                </c:pt>
                <c:pt idx="85">
                  <c:v>70.000983796296794</c:v>
                </c:pt>
                <c:pt idx="86">
                  <c:v>70.000995370370802</c:v>
                </c:pt>
                <c:pt idx="87">
                  <c:v>70.001006944444896</c:v>
                </c:pt>
                <c:pt idx="88">
                  <c:v>70.001018518519004</c:v>
                </c:pt>
                <c:pt idx="89">
                  <c:v>70.001030092593098</c:v>
                </c:pt>
                <c:pt idx="90">
                  <c:v>70.001041666667206</c:v>
                </c:pt>
                <c:pt idx="91">
                  <c:v>70.0010532407412</c:v>
                </c:pt>
                <c:pt idx="92">
                  <c:v>70.001064814815294</c:v>
                </c:pt>
                <c:pt idx="93">
                  <c:v>70.001076388889402</c:v>
                </c:pt>
                <c:pt idx="94">
                  <c:v>70.001087962963496</c:v>
                </c:pt>
                <c:pt idx="95">
                  <c:v>70.001099537037604</c:v>
                </c:pt>
                <c:pt idx="96">
                  <c:v>70.001111111111598</c:v>
                </c:pt>
                <c:pt idx="97">
                  <c:v>70.001122685185706</c:v>
                </c:pt>
                <c:pt idx="98">
                  <c:v>70.0011342592598</c:v>
                </c:pt>
                <c:pt idx="99">
                  <c:v>70.001145833333894</c:v>
                </c:pt>
                <c:pt idx="100">
                  <c:v>70.001157407408002</c:v>
                </c:pt>
                <c:pt idx="101">
                  <c:v>70.001168981481996</c:v>
                </c:pt>
                <c:pt idx="102">
                  <c:v>70.001180555556104</c:v>
                </c:pt>
                <c:pt idx="103">
                  <c:v>70.001192129630198</c:v>
                </c:pt>
                <c:pt idx="104">
                  <c:v>70.001203703704306</c:v>
                </c:pt>
                <c:pt idx="105">
                  <c:v>70.0012152777784</c:v>
                </c:pt>
                <c:pt idx="106">
                  <c:v>70.001226851852394</c:v>
                </c:pt>
                <c:pt idx="107">
                  <c:v>70.001238425926502</c:v>
                </c:pt>
                <c:pt idx="108">
                  <c:v>70.001250000000596</c:v>
                </c:pt>
                <c:pt idx="109">
                  <c:v>70.001261574074704</c:v>
                </c:pt>
                <c:pt idx="110">
                  <c:v>70.001273148148798</c:v>
                </c:pt>
                <c:pt idx="111">
                  <c:v>70.001284722222806</c:v>
                </c:pt>
                <c:pt idx="112">
                  <c:v>70.0012962962969</c:v>
                </c:pt>
                <c:pt idx="113">
                  <c:v>70.001307870370994</c:v>
                </c:pt>
                <c:pt idx="114">
                  <c:v>70.001319444445102</c:v>
                </c:pt>
                <c:pt idx="115">
                  <c:v>70.001331018519195</c:v>
                </c:pt>
                <c:pt idx="116">
                  <c:v>70.001342592593204</c:v>
                </c:pt>
                <c:pt idx="117">
                  <c:v>70.001354166667298</c:v>
                </c:pt>
                <c:pt idx="118">
                  <c:v>70.001365740741406</c:v>
                </c:pt>
                <c:pt idx="119">
                  <c:v>70.0013773148155</c:v>
                </c:pt>
                <c:pt idx="120">
                  <c:v>70.001388888889593</c:v>
                </c:pt>
                <c:pt idx="121">
                  <c:v>70.001400462963602</c:v>
                </c:pt>
                <c:pt idx="122">
                  <c:v>70.001412037037696</c:v>
                </c:pt>
                <c:pt idx="123">
                  <c:v>70.001423611111804</c:v>
                </c:pt>
                <c:pt idx="124">
                  <c:v>70.001435185185898</c:v>
                </c:pt>
                <c:pt idx="125">
                  <c:v>70.001446759259906</c:v>
                </c:pt>
                <c:pt idx="126">
                  <c:v>70.001458333334</c:v>
                </c:pt>
                <c:pt idx="127">
                  <c:v>70.001469907408094</c:v>
                </c:pt>
                <c:pt idx="128">
                  <c:v>70.001481481482202</c:v>
                </c:pt>
                <c:pt idx="129">
                  <c:v>70.001493055556296</c:v>
                </c:pt>
                <c:pt idx="130">
                  <c:v>70.001504629630304</c:v>
                </c:pt>
                <c:pt idx="131">
                  <c:v>70.001516203704398</c:v>
                </c:pt>
                <c:pt idx="132">
                  <c:v>70.001527777778506</c:v>
                </c:pt>
                <c:pt idx="133">
                  <c:v>70.0015393518526</c:v>
                </c:pt>
                <c:pt idx="134">
                  <c:v>70.001550925926693</c:v>
                </c:pt>
                <c:pt idx="135">
                  <c:v>70.001562500000702</c:v>
                </c:pt>
                <c:pt idx="136">
                  <c:v>70.001574074074796</c:v>
                </c:pt>
                <c:pt idx="137">
                  <c:v>70.001585648148904</c:v>
                </c:pt>
                <c:pt idx="138">
                  <c:v>70.001597222222998</c:v>
                </c:pt>
                <c:pt idx="139">
                  <c:v>70.001608796297106</c:v>
                </c:pt>
                <c:pt idx="140">
                  <c:v>70.0016203703711</c:v>
                </c:pt>
                <c:pt idx="141">
                  <c:v>70.001631944445194</c:v>
                </c:pt>
                <c:pt idx="142">
                  <c:v>70.001643518519302</c:v>
                </c:pt>
                <c:pt idx="143">
                  <c:v>70.001655092593396</c:v>
                </c:pt>
                <c:pt idx="144">
                  <c:v>70.001666666667504</c:v>
                </c:pt>
                <c:pt idx="145">
                  <c:v>70.001678240741498</c:v>
                </c:pt>
                <c:pt idx="146">
                  <c:v>70.001689814815606</c:v>
                </c:pt>
                <c:pt idx="147">
                  <c:v>70.0017013888897</c:v>
                </c:pt>
                <c:pt idx="148">
                  <c:v>70.001712962963794</c:v>
                </c:pt>
                <c:pt idx="149">
                  <c:v>70.001724537037902</c:v>
                </c:pt>
                <c:pt idx="150">
                  <c:v>70.001736111111896</c:v>
                </c:pt>
                <c:pt idx="151">
                  <c:v>70.001747685186004</c:v>
                </c:pt>
                <c:pt idx="152">
                  <c:v>70.001759259260098</c:v>
                </c:pt>
                <c:pt idx="153">
                  <c:v>70.001770833334206</c:v>
                </c:pt>
                <c:pt idx="154">
                  <c:v>70.001782407408299</c:v>
                </c:pt>
                <c:pt idx="155">
                  <c:v>70.001793981482294</c:v>
                </c:pt>
                <c:pt idx="156">
                  <c:v>70.001805555556402</c:v>
                </c:pt>
                <c:pt idx="157">
                  <c:v>70.001817129630496</c:v>
                </c:pt>
                <c:pt idx="158">
                  <c:v>70.001828703704604</c:v>
                </c:pt>
                <c:pt idx="159">
                  <c:v>70.001840277778697</c:v>
                </c:pt>
                <c:pt idx="160">
                  <c:v>70.001851851852706</c:v>
                </c:pt>
                <c:pt idx="161">
                  <c:v>70.0018634259268</c:v>
                </c:pt>
                <c:pt idx="162">
                  <c:v>70.001875000000894</c:v>
                </c:pt>
                <c:pt idx="163">
                  <c:v>70.001886574075002</c:v>
                </c:pt>
                <c:pt idx="164">
                  <c:v>70.001898148149095</c:v>
                </c:pt>
                <c:pt idx="165">
                  <c:v>70.001909722223104</c:v>
                </c:pt>
                <c:pt idx="166">
                  <c:v>70.001921296297198</c:v>
                </c:pt>
                <c:pt idx="167">
                  <c:v>70.001932870371306</c:v>
                </c:pt>
                <c:pt idx="168">
                  <c:v>70.0019444444454</c:v>
                </c:pt>
                <c:pt idx="169">
                  <c:v>70.001956018519493</c:v>
                </c:pt>
                <c:pt idx="170">
                  <c:v>70.001967592593502</c:v>
                </c:pt>
                <c:pt idx="171">
                  <c:v>70.001979166667596</c:v>
                </c:pt>
                <c:pt idx="172">
                  <c:v>70.001990740741704</c:v>
                </c:pt>
                <c:pt idx="173">
                  <c:v>70.002002314815797</c:v>
                </c:pt>
                <c:pt idx="174">
                  <c:v>70.002013888889806</c:v>
                </c:pt>
                <c:pt idx="175">
                  <c:v>70.0020254629639</c:v>
                </c:pt>
                <c:pt idx="176">
                  <c:v>70.002037037037994</c:v>
                </c:pt>
                <c:pt idx="177">
                  <c:v>70.002048611112102</c:v>
                </c:pt>
                <c:pt idx="178">
                  <c:v>70.002060185186195</c:v>
                </c:pt>
                <c:pt idx="179">
                  <c:v>70.002071759260204</c:v>
                </c:pt>
                <c:pt idx="180">
                  <c:v>70.002083333334298</c:v>
                </c:pt>
                <c:pt idx="181">
                  <c:v>70.002094907408406</c:v>
                </c:pt>
                <c:pt idx="182">
                  <c:v>70.0021064814825</c:v>
                </c:pt>
                <c:pt idx="183">
                  <c:v>70.002118055556593</c:v>
                </c:pt>
                <c:pt idx="184">
                  <c:v>70.002129629630602</c:v>
                </c:pt>
                <c:pt idx="185">
                  <c:v>70.002141203704696</c:v>
                </c:pt>
                <c:pt idx="186">
                  <c:v>70.002152777778804</c:v>
                </c:pt>
                <c:pt idx="187">
                  <c:v>70.002164351852898</c:v>
                </c:pt>
                <c:pt idx="188">
                  <c:v>70.002175925927006</c:v>
                </c:pt>
                <c:pt idx="189">
                  <c:v>70.002187500001</c:v>
                </c:pt>
                <c:pt idx="190">
                  <c:v>70.002199074075094</c:v>
                </c:pt>
                <c:pt idx="191">
                  <c:v>70.002210648149202</c:v>
                </c:pt>
                <c:pt idx="192">
                  <c:v>70.002222222223295</c:v>
                </c:pt>
                <c:pt idx="193">
                  <c:v>70.002233796297404</c:v>
                </c:pt>
                <c:pt idx="194">
                  <c:v>70.002245370371398</c:v>
                </c:pt>
                <c:pt idx="195">
                  <c:v>70.002256944445506</c:v>
                </c:pt>
                <c:pt idx="196">
                  <c:v>70.0022685185196</c:v>
                </c:pt>
                <c:pt idx="197">
                  <c:v>70.002280092593693</c:v>
                </c:pt>
                <c:pt idx="198">
                  <c:v>70.002291666667801</c:v>
                </c:pt>
                <c:pt idx="199">
                  <c:v>70.002303240741796</c:v>
                </c:pt>
                <c:pt idx="200">
                  <c:v>70.002314814815904</c:v>
                </c:pt>
                <c:pt idx="201">
                  <c:v>70.002326388889998</c:v>
                </c:pt>
                <c:pt idx="202">
                  <c:v>70.002337962964106</c:v>
                </c:pt>
                <c:pt idx="203">
                  <c:v>70.002349537038199</c:v>
                </c:pt>
                <c:pt idx="204">
                  <c:v>70.002361111112194</c:v>
                </c:pt>
                <c:pt idx="205">
                  <c:v>70.002372685186302</c:v>
                </c:pt>
                <c:pt idx="206">
                  <c:v>70.002384259260396</c:v>
                </c:pt>
                <c:pt idx="207">
                  <c:v>70.002395833334504</c:v>
                </c:pt>
                <c:pt idx="208">
                  <c:v>70.002407407408597</c:v>
                </c:pt>
                <c:pt idx="209">
                  <c:v>70.002418981482606</c:v>
                </c:pt>
                <c:pt idx="210">
                  <c:v>70.0024305555567</c:v>
                </c:pt>
                <c:pt idx="211">
                  <c:v>70.002442129630793</c:v>
                </c:pt>
                <c:pt idx="212">
                  <c:v>70.002453703704901</c:v>
                </c:pt>
                <c:pt idx="213">
                  <c:v>70.002465277778995</c:v>
                </c:pt>
                <c:pt idx="214">
                  <c:v>70.002476851853004</c:v>
                </c:pt>
                <c:pt idx="215">
                  <c:v>70.002488425927098</c:v>
                </c:pt>
                <c:pt idx="216">
                  <c:v>70.002500000001206</c:v>
                </c:pt>
                <c:pt idx="217">
                  <c:v>70.002511574075299</c:v>
                </c:pt>
                <c:pt idx="218">
                  <c:v>70.002523148149393</c:v>
                </c:pt>
                <c:pt idx="219">
                  <c:v>70.002534722223402</c:v>
                </c:pt>
                <c:pt idx="220">
                  <c:v>70.002546296297496</c:v>
                </c:pt>
                <c:pt idx="221">
                  <c:v>70.002557870371604</c:v>
                </c:pt>
                <c:pt idx="222">
                  <c:v>70.002569444445697</c:v>
                </c:pt>
                <c:pt idx="223">
                  <c:v>70.002581018519706</c:v>
                </c:pt>
                <c:pt idx="224">
                  <c:v>70.0025925925938</c:v>
                </c:pt>
                <c:pt idx="225">
                  <c:v>70.002604166667894</c:v>
                </c:pt>
                <c:pt idx="226">
                  <c:v>70.002615740742002</c:v>
                </c:pt>
                <c:pt idx="227">
                  <c:v>70.002627314816095</c:v>
                </c:pt>
                <c:pt idx="228">
                  <c:v>70.002638888890104</c:v>
                </c:pt>
                <c:pt idx="229">
                  <c:v>70.002650462964198</c:v>
                </c:pt>
                <c:pt idx="230">
                  <c:v>70.002662037038306</c:v>
                </c:pt>
                <c:pt idx="231">
                  <c:v>70.002673611112399</c:v>
                </c:pt>
                <c:pt idx="232">
                  <c:v>70.002685185186493</c:v>
                </c:pt>
                <c:pt idx="233">
                  <c:v>70.002696759260502</c:v>
                </c:pt>
                <c:pt idx="234">
                  <c:v>70.002708333334596</c:v>
                </c:pt>
                <c:pt idx="235">
                  <c:v>70.002719907408704</c:v>
                </c:pt>
                <c:pt idx="236">
                  <c:v>70.002731481482797</c:v>
                </c:pt>
                <c:pt idx="237">
                  <c:v>70.002743055556905</c:v>
                </c:pt>
                <c:pt idx="238">
                  <c:v>70.0027546296309</c:v>
                </c:pt>
                <c:pt idx="239">
                  <c:v>70.002766203704994</c:v>
                </c:pt>
                <c:pt idx="240">
                  <c:v>70.002777777779102</c:v>
                </c:pt>
                <c:pt idx="241">
                  <c:v>70.002789351853195</c:v>
                </c:pt>
                <c:pt idx="242">
                  <c:v>70.002800925927303</c:v>
                </c:pt>
                <c:pt idx="243">
                  <c:v>70.002812500001298</c:v>
                </c:pt>
                <c:pt idx="244">
                  <c:v>70.002824074075406</c:v>
                </c:pt>
                <c:pt idx="245">
                  <c:v>70.0028356481495</c:v>
                </c:pt>
                <c:pt idx="246">
                  <c:v>70.002847222223593</c:v>
                </c:pt>
                <c:pt idx="247">
                  <c:v>70.002858796297701</c:v>
                </c:pt>
                <c:pt idx="248">
                  <c:v>70.002870370371696</c:v>
                </c:pt>
                <c:pt idx="249">
                  <c:v>70.002881944445804</c:v>
                </c:pt>
                <c:pt idx="250">
                  <c:v>70.002893518519897</c:v>
                </c:pt>
                <c:pt idx="251">
                  <c:v>70.002905092594006</c:v>
                </c:pt>
                <c:pt idx="252">
                  <c:v>70.002916666668099</c:v>
                </c:pt>
                <c:pt idx="253">
                  <c:v>70.002928240742094</c:v>
                </c:pt>
                <c:pt idx="254">
                  <c:v>70.002939814816202</c:v>
                </c:pt>
                <c:pt idx="255">
                  <c:v>70.002951388890295</c:v>
                </c:pt>
                <c:pt idx="256">
                  <c:v>70.002962962964403</c:v>
                </c:pt>
                <c:pt idx="257">
                  <c:v>70.002974537038497</c:v>
                </c:pt>
                <c:pt idx="258">
                  <c:v>70.002986111112506</c:v>
                </c:pt>
                <c:pt idx="259">
                  <c:v>70.0029976851866</c:v>
                </c:pt>
                <c:pt idx="260">
                  <c:v>70.003009259260693</c:v>
                </c:pt>
                <c:pt idx="261">
                  <c:v>70.003020833334801</c:v>
                </c:pt>
                <c:pt idx="262">
                  <c:v>70.003032407408895</c:v>
                </c:pt>
                <c:pt idx="263">
                  <c:v>70.003043981482904</c:v>
                </c:pt>
                <c:pt idx="264">
                  <c:v>70.003055555556998</c:v>
                </c:pt>
                <c:pt idx="265">
                  <c:v>70.003067129631106</c:v>
                </c:pt>
                <c:pt idx="266">
                  <c:v>70.003078703705199</c:v>
                </c:pt>
                <c:pt idx="267">
                  <c:v>70.003090277779293</c:v>
                </c:pt>
                <c:pt idx="268">
                  <c:v>70.003101851853302</c:v>
                </c:pt>
                <c:pt idx="269">
                  <c:v>70.003113425927395</c:v>
                </c:pt>
                <c:pt idx="270">
                  <c:v>70.003125000001504</c:v>
                </c:pt>
                <c:pt idx="271">
                  <c:v>70.003136574075597</c:v>
                </c:pt>
                <c:pt idx="272">
                  <c:v>70.003148148149606</c:v>
                </c:pt>
                <c:pt idx="273">
                  <c:v>70.0031597222237</c:v>
                </c:pt>
                <c:pt idx="274">
                  <c:v>70.003171296297793</c:v>
                </c:pt>
                <c:pt idx="275">
                  <c:v>70.003182870371901</c:v>
                </c:pt>
                <c:pt idx="276">
                  <c:v>70.003194444445995</c:v>
                </c:pt>
                <c:pt idx="277">
                  <c:v>70.003206018520004</c:v>
                </c:pt>
                <c:pt idx="278">
                  <c:v>70.003217592594098</c:v>
                </c:pt>
                <c:pt idx="279">
                  <c:v>70.003229166668206</c:v>
                </c:pt>
                <c:pt idx="280">
                  <c:v>70.003240740742299</c:v>
                </c:pt>
                <c:pt idx="281">
                  <c:v>70.003252314816393</c:v>
                </c:pt>
                <c:pt idx="282">
                  <c:v>70.003263888890402</c:v>
                </c:pt>
                <c:pt idx="283">
                  <c:v>70.003275462964496</c:v>
                </c:pt>
                <c:pt idx="284">
                  <c:v>70.003287037038604</c:v>
                </c:pt>
                <c:pt idx="285">
                  <c:v>70.003298611112697</c:v>
                </c:pt>
                <c:pt idx="286">
                  <c:v>70.003310185186805</c:v>
                </c:pt>
                <c:pt idx="287">
                  <c:v>70.0033217592608</c:v>
                </c:pt>
                <c:pt idx="288">
                  <c:v>70.003333333334893</c:v>
                </c:pt>
                <c:pt idx="289">
                  <c:v>70.003344907409002</c:v>
                </c:pt>
                <c:pt idx="290">
                  <c:v>70.003356481483095</c:v>
                </c:pt>
                <c:pt idx="291">
                  <c:v>70.003368055557203</c:v>
                </c:pt>
                <c:pt idx="292">
                  <c:v>70.003379629631198</c:v>
                </c:pt>
                <c:pt idx="293">
                  <c:v>70.003391203705306</c:v>
                </c:pt>
                <c:pt idx="294">
                  <c:v>70.003402777779399</c:v>
                </c:pt>
                <c:pt idx="295">
                  <c:v>70.003414351853493</c:v>
                </c:pt>
                <c:pt idx="296">
                  <c:v>70.003425925927601</c:v>
                </c:pt>
                <c:pt idx="297">
                  <c:v>70.003437500001596</c:v>
                </c:pt>
                <c:pt idx="298">
                  <c:v>70.003449074075704</c:v>
                </c:pt>
                <c:pt idx="299">
                  <c:v>70.003460648149797</c:v>
                </c:pt>
                <c:pt idx="300">
                  <c:v>70.003472222223905</c:v>
                </c:pt>
                <c:pt idx="301">
                  <c:v>70.003483796297999</c:v>
                </c:pt>
                <c:pt idx="302">
                  <c:v>70.003495370371994</c:v>
                </c:pt>
                <c:pt idx="303">
                  <c:v>70.003506944446102</c:v>
                </c:pt>
                <c:pt idx="304">
                  <c:v>70.003518518520195</c:v>
                </c:pt>
                <c:pt idx="305">
                  <c:v>70.003530092594303</c:v>
                </c:pt>
                <c:pt idx="306">
                  <c:v>70.003541666668397</c:v>
                </c:pt>
                <c:pt idx="307">
                  <c:v>70.003553240742406</c:v>
                </c:pt>
                <c:pt idx="308">
                  <c:v>70.0035648148165</c:v>
                </c:pt>
                <c:pt idx="309">
                  <c:v>70.003576388890593</c:v>
                </c:pt>
                <c:pt idx="310">
                  <c:v>70.003587962964701</c:v>
                </c:pt>
                <c:pt idx="311">
                  <c:v>70.003599537038795</c:v>
                </c:pt>
                <c:pt idx="312">
                  <c:v>70.003611111112804</c:v>
                </c:pt>
                <c:pt idx="313">
                  <c:v>70.003622685186897</c:v>
                </c:pt>
                <c:pt idx="314">
                  <c:v>70.003634259261005</c:v>
                </c:pt>
                <c:pt idx="315">
                  <c:v>70.003645833335099</c:v>
                </c:pt>
                <c:pt idx="316">
                  <c:v>70.003657407409193</c:v>
                </c:pt>
                <c:pt idx="317">
                  <c:v>70.003668981483202</c:v>
                </c:pt>
                <c:pt idx="318">
                  <c:v>70.003680555557295</c:v>
                </c:pt>
                <c:pt idx="319">
                  <c:v>70.003692129631403</c:v>
                </c:pt>
                <c:pt idx="320">
                  <c:v>70.003703703705497</c:v>
                </c:pt>
                <c:pt idx="321">
                  <c:v>70.003715277779506</c:v>
                </c:pt>
                <c:pt idx="322">
                  <c:v>70.0037268518536</c:v>
                </c:pt>
                <c:pt idx="323">
                  <c:v>70.003738425927693</c:v>
                </c:pt>
                <c:pt idx="324">
                  <c:v>70.003750000001801</c:v>
                </c:pt>
                <c:pt idx="325">
                  <c:v>70.003761574075895</c:v>
                </c:pt>
                <c:pt idx="326">
                  <c:v>70.003773148149904</c:v>
                </c:pt>
                <c:pt idx="327">
                  <c:v>70.003784722223998</c:v>
                </c:pt>
                <c:pt idx="328">
                  <c:v>70.003796296298106</c:v>
                </c:pt>
                <c:pt idx="329">
                  <c:v>70.003807870372199</c:v>
                </c:pt>
                <c:pt idx="330">
                  <c:v>70.003819444446293</c:v>
                </c:pt>
                <c:pt idx="331">
                  <c:v>70.003831018520302</c:v>
                </c:pt>
                <c:pt idx="332">
                  <c:v>70.003842592594395</c:v>
                </c:pt>
                <c:pt idx="333">
                  <c:v>70.003854166668503</c:v>
                </c:pt>
                <c:pt idx="334">
                  <c:v>70.003865740742597</c:v>
                </c:pt>
                <c:pt idx="335">
                  <c:v>70.003877314816705</c:v>
                </c:pt>
                <c:pt idx="336">
                  <c:v>70.0038888888907</c:v>
                </c:pt>
                <c:pt idx="337">
                  <c:v>70.003900462964793</c:v>
                </c:pt>
                <c:pt idx="338">
                  <c:v>70.003912037038901</c:v>
                </c:pt>
                <c:pt idx="339">
                  <c:v>70.003923611112995</c:v>
                </c:pt>
                <c:pt idx="340">
                  <c:v>70.003935185187103</c:v>
                </c:pt>
                <c:pt idx="341">
                  <c:v>70.003946759261098</c:v>
                </c:pt>
                <c:pt idx="342">
                  <c:v>70.003958333335206</c:v>
                </c:pt>
                <c:pt idx="343">
                  <c:v>70.003969907409299</c:v>
                </c:pt>
                <c:pt idx="344">
                  <c:v>70.003981481483393</c:v>
                </c:pt>
                <c:pt idx="345">
                  <c:v>70.003993055557501</c:v>
                </c:pt>
                <c:pt idx="346">
                  <c:v>70.004004629631496</c:v>
                </c:pt>
                <c:pt idx="347">
                  <c:v>70.004016203705604</c:v>
                </c:pt>
                <c:pt idx="348">
                  <c:v>70.004027777779697</c:v>
                </c:pt>
                <c:pt idx="349">
                  <c:v>70.004039351853805</c:v>
                </c:pt>
                <c:pt idx="350">
                  <c:v>70.004050925927899</c:v>
                </c:pt>
                <c:pt idx="351">
                  <c:v>70.004062500001893</c:v>
                </c:pt>
                <c:pt idx="352">
                  <c:v>70.004074074076001</c:v>
                </c:pt>
                <c:pt idx="353">
                  <c:v>70.004085648150095</c:v>
                </c:pt>
                <c:pt idx="354">
                  <c:v>70.004097222224203</c:v>
                </c:pt>
                <c:pt idx="355">
                  <c:v>70.004108796298297</c:v>
                </c:pt>
                <c:pt idx="356">
                  <c:v>70.004120370372306</c:v>
                </c:pt>
                <c:pt idx="357">
                  <c:v>70.004131944446399</c:v>
                </c:pt>
                <c:pt idx="358">
                  <c:v>70.004143518520493</c:v>
                </c:pt>
                <c:pt idx="359">
                  <c:v>70.004155092594601</c:v>
                </c:pt>
                <c:pt idx="360">
                  <c:v>70.004166666668695</c:v>
                </c:pt>
                <c:pt idx="361">
                  <c:v>70.004178240742704</c:v>
                </c:pt>
                <c:pt idx="362">
                  <c:v>70.004189814816797</c:v>
                </c:pt>
                <c:pt idx="363">
                  <c:v>70.004201388890905</c:v>
                </c:pt>
                <c:pt idx="364">
                  <c:v>70.004212962964999</c:v>
                </c:pt>
                <c:pt idx="365">
                  <c:v>70.004224537039093</c:v>
                </c:pt>
                <c:pt idx="366">
                  <c:v>70.004236111113102</c:v>
                </c:pt>
                <c:pt idx="367">
                  <c:v>70.004247685187195</c:v>
                </c:pt>
                <c:pt idx="368">
                  <c:v>70.004259259261303</c:v>
                </c:pt>
                <c:pt idx="369">
                  <c:v>70.004270833335397</c:v>
                </c:pt>
                <c:pt idx="370">
                  <c:v>70.004282407409406</c:v>
                </c:pt>
                <c:pt idx="371">
                  <c:v>70.004293981483499</c:v>
                </c:pt>
                <c:pt idx="372">
                  <c:v>70.004305555557593</c:v>
                </c:pt>
                <c:pt idx="373">
                  <c:v>70.004317129631701</c:v>
                </c:pt>
                <c:pt idx="374">
                  <c:v>70.004328703705795</c:v>
                </c:pt>
                <c:pt idx="375">
                  <c:v>70.004340277779804</c:v>
                </c:pt>
                <c:pt idx="376">
                  <c:v>70.004351851853897</c:v>
                </c:pt>
                <c:pt idx="377">
                  <c:v>70.004363425928005</c:v>
                </c:pt>
                <c:pt idx="378">
                  <c:v>70.004375000002099</c:v>
                </c:pt>
                <c:pt idx="379">
                  <c:v>70.004386574076193</c:v>
                </c:pt>
                <c:pt idx="380">
                  <c:v>70.004398148150202</c:v>
                </c:pt>
                <c:pt idx="381">
                  <c:v>70.004409722224295</c:v>
                </c:pt>
                <c:pt idx="382">
                  <c:v>70.004421296298403</c:v>
                </c:pt>
                <c:pt idx="383">
                  <c:v>70.004432870372497</c:v>
                </c:pt>
                <c:pt idx="384">
                  <c:v>70.004444444446605</c:v>
                </c:pt>
                <c:pt idx="385">
                  <c:v>70.0044560185206</c:v>
                </c:pt>
                <c:pt idx="386">
                  <c:v>70.004467592594693</c:v>
                </c:pt>
                <c:pt idx="387">
                  <c:v>70.004479166668801</c:v>
                </c:pt>
                <c:pt idx="388">
                  <c:v>70.004490740742895</c:v>
                </c:pt>
                <c:pt idx="389">
                  <c:v>70.004502314817003</c:v>
                </c:pt>
                <c:pt idx="390">
                  <c:v>70.004513888890997</c:v>
                </c:pt>
                <c:pt idx="391">
                  <c:v>70.004525462965105</c:v>
                </c:pt>
                <c:pt idx="392">
                  <c:v>70.004537037039199</c:v>
                </c:pt>
                <c:pt idx="393">
                  <c:v>70.004548611113293</c:v>
                </c:pt>
                <c:pt idx="394">
                  <c:v>70.004560185187401</c:v>
                </c:pt>
                <c:pt idx="395">
                  <c:v>70.004571759261395</c:v>
                </c:pt>
                <c:pt idx="396">
                  <c:v>70.004583333335503</c:v>
                </c:pt>
                <c:pt idx="397">
                  <c:v>70.004594907409597</c:v>
                </c:pt>
                <c:pt idx="398">
                  <c:v>70.004606481483705</c:v>
                </c:pt>
                <c:pt idx="399">
                  <c:v>70.004618055557799</c:v>
                </c:pt>
                <c:pt idx="400">
                  <c:v>70.004629629631793</c:v>
                </c:pt>
                <c:pt idx="401">
                  <c:v>70.004641203705901</c:v>
                </c:pt>
                <c:pt idx="402">
                  <c:v>70.004652777779995</c:v>
                </c:pt>
                <c:pt idx="403">
                  <c:v>70.004664351854103</c:v>
                </c:pt>
                <c:pt idx="404">
                  <c:v>70.004675925928197</c:v>
                </c:pt>
                <c:pt idx="405">
                  <c:v>70.004687500002206</c:v>
                </c:pt>
                <c:pt idx="406">
                  <c:v>70.004699074076299</c:v>
                </c:pt>
                <c:pt idx="407">
                  <c:v>70.004710648150393</c:v>
                </c:pt>
                <c:pt idx="408">
                  <c:v>70.004722222224501</c:v>
                </c:pt>
                <c:pt idx="409">
                  <c:v>70.004733796298595</c:v>
                </c:pt>
                <c:pt idx="410">
                  <c:v>70.004745370372603</c:v>
                </c:pt>
              </c:numCache>
            </c:numRef>
          </c:cat>
          <c:val>
            <c:numRef>
              <c:f>'건홐 딜량차이'!$B$2:$B$412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-3969</c:v>
                </c:pt>
                <c:pt idx="14">
                  <c:v>-4880</c:v>
                </c:pt>
                <c:pt idx="15">
                  <c:v>1993</c:v>
                </c:pt>
                <c:pt idx="16">
                  <c:v>1993</c:v>
                </c:pt>
                <c:pt idx="17">
                  <c:v>-18636</c:v>
                </c:pt>
                <c:pt idx="18">
                  <c:v>2386</c:v>
                </c:pt>
                <c:pt idx="19">
                  <c:v>-7614</c:v>
                </c:pt>
                <c:pt idx="20">
                  <c:v>-17281</c:v>
                </c:pt>
                <c:pt idx="21">
                  <c:v>-5089</c:v>
                </c:pt>
                <c:pt idx="22">
                  <c:v>-5089</c:v>
                </c:pt>
                <c:pt idx="23">
                  <c:v>-5089</c:v>
                </c:pt>
                <c:pt idx="24">
                  <c:v>14362</c:v>
                </c:pt>
                <c:pt idx="25">
                  <c:v>10138</c:v>
                </c:pt>
                <c:pt idx="26">
                  <c:v>10138</c:v>
                </c:pt>
                <c:pt idx="27">
                  <c:v>9828</c:v>
                </c:pt>
                <c:pt idx="28">
                  <c:v>14356</c:v>
                </c:pt>
                <c:pt idx="29">
                  <c:v>23444</c:v>
                </c:pt>
                <c:pt idx="30">
                  <c:v>34334</c:v>
                </c:pt>
                <c:pt idx="31">
                  <c:v>29669</c:v>
                </c:pt>
                <c:pt idx="32">
                  <c:v>21402</c:v>
                </c:pt>
                <c:pt idx="33">
                  <c:v>21402</c:v>
                </c:pt>
                <c:pt idx="34">
                  <c:v>21402</c:v>
                </c:pt>
                <c:pt idx="35">
                  <c:v>-310</c:v>
                </c:pt>
                <c:pt idx="36">
                  <c:v>-925</c:v>
                </c:pt>
                <c:pt idx="37">
                  <c:v>-9425</c:v>
                </c:pt>
                <c:pt idx="38">
                  <c:v>5452</c:v>
                </c:pt>
                <c:pt idx="39">
                  <c:v>-2525</c:v>
                </c:pt>
                <c:pt idx="40">
                  <c:v>-9328</c:v>
                </c:pt>
                <c:pt idx="41">
                  <c:v>-9328</c:v>
                </c:pt>
                <c:pt idx="42">
                  <c:v>-9328</c:v>
                </c:pt>
                <c:pt idx="43">
                  <c:v>9997</c:v>
                </c:pt>
                <c:pt idx="44">
                  <c:v>9997</c:v>
                </c:pt>
                <c:pt idx="45">
                  <c:v>9997</c:v>
                </c:pt>
                <c:pt idx="46">
                  <c:v>9997</c:v>
                </c:pt>
                <c:pt idx="47">
                  <c:v>9997</c:v>
                </c:pt>
                <c:pt idx="48">
                  <c:v>9997</c:v>
                </c:pt>
                <c:pt idx="49">
                  <c:v>9997</c:v>
                </c:pt>
                <c:pt idx="50">
                  <c:v>9997</c:v>
                </c:pt>
                <c:pt idx="51">
                  <c:v>9997</c:v>
                </c:pt>
                <c:pt idx="52">
                  <c:v>9997</c:v>
                </c:pt>
                <c:pt idx="53">
                  <c:v>9997</c:v>
                </c:pt>
                <c:pt idx="54">
                  <c:v>9997</c:v>
                </c:pt>
                <c:pt idx="55">
                  <c:v>9997</c:v>
                </c:pt>
                <c:pt idx="56">
                  <c:v>9997</c:v>
                </c:pt>
                <c:pt idx="57">
                  <c:v>9997</c:v>
                </c:pt>
                <c:pt idx="58">
                  <c:v>9997</c:v>
                </c:pt>
                <c:pt idx="59">
                  <c:v>9997</c:v>
                </c:pt>
                <c:pt idx="60">
                  <c:v>9997</c:v>
                </c:pt>
                <c:pt idx="61">
                  <c:v>9997</c:v>
                </c:pt>
                <c:pt idx="62">
                  <c:v>23463</c:v>
                </c:pt>
                <c:pt idx="63">
                  <c:v>23463</c:v>
                </c:pt>
                <c:pt idx="64">
                  <c:v>21051</c:v>
                </c:pt>
                <c:pt idx="65">
                  <c:v>25002</c:v>
                </c:pt>
                <c:pt idx="66">
                  <c:v>25002</c:v>
                </c:pt>
                <c:pt idx="67">
                  <c:v>25002</c:v>
                </c:pt>
                <c:pt idx="68">
                  <c:v>25002</c:v>
                </c:pt>
                <c:pt idx="69">
                  <c:v>25002</c:v>
                </c:pt>
                <c:pt idx="70">
                  <c:v>25002</c:v>
                </c:pt>
                <c:pt idx="71">
                  <c:v>25002</c:v>
                </c:pt>
                <c:pt idx="72">
                  <c:v>25002</c:v>
                </c:pt>
                <c:pt idx="73">
                  <c:v>25002</c:v>
                </c:pt>
                <c:pt idx="74">
                  <c:v>25002</c:v>
                </c:pt>
                <c:pt idx="75">
                  <c:v>25002</c:v>
                </c:pt>
                <c:pt idx="76">
                  <c:v>25002</c:v>
                </c:pt>
                <c:pt idx="77">
                  <c:v>31602</c:v>
                </c:pt>
                <c:pt idx="78">
                  <c:v>31602</c:v>
                </c:pt>
                <c:pt idx="79">
                  <c:v>31602</c:v>
                </c:pt>
                <c:pt idx="80">
                  <c:v>31216</c:v>
                </c:pt>
                <c:pt idx="81">
                  <c:v>31216</c:v>
                </c:pt>
                <c:pt idx="82">
                  <c:v>31216</c:v>
                </c:pt>
                <c:pt idx="83">
                  <c:v>31216</c:v>
                </c:pt>
                <c:pt idx="84">
                  <c:v>31216</c:v>
                </c:pt>
                <c:pt idx="85">
                  <c:v>44310</c:v>
                </c:pt>
                <c:pt idx="86">
                  <c:v>40580</c:v>
                </c:pt>
                <c:pt idx="87">
                  <c:v>40580</c:v>
                </c:pt>
                <c:pt idx="88">
                  <c:v>27227</c:v>
                </c:pt>
                <c:pt idx="89">
                  <c:v>35623</c:v>
                </c:pt>
                <c:pt idx="90">
                  <c:v>24050</c:v>
                </c:pt>
                <c:pt idx="91">
                  <c:v>14663</c:v>
                </c:pt>
                <c:pt idx="92">
                  <c:v>3663</c:v>
                </c:pt>
                <c:pt idx="93">
                  <c:v>20719</c:v>
                </c:pt>
                <c:pt idx="94">
                  <c:v>10914</c:v>
                </c:pt>
                <c:pt idx="95">
                  <c:v>28035</c:v>
                </c:pt>
                <c:pt idx="96">
                  <c:v>28035</c:v>
                </c:pt>
                <c:pt idx="97">
                  <c:v>28035</c:v>
                </c:pt>
                <c:pt idx="98">
                  <c:v>28035</c:v>
                </c:pt>
                <c:pt idx="99">
                  <c:v>28035</c:v>
                </c:pt>
                <c:pt idx="100">
                  <c:v>28035</c:v>
                </c:pt>
                <c:pt idx="101">
                  <c:v>28035</c:v>
                </c:pt>
                <c:pt idx="102">
                  <c:v>28035</c:v>
                </c:pt>
                <c:pt idx="103">
                  <c:v>28035</c:v>
                </c:pt>
                <c:pt idx="104">
                  <c:v>28035</c:v>
                </c:pt>
                <c:pt idx="105">
                  <c:v>28035</c:v>
                </c:pt>
                <c:pt idx="106">
                  <c:v>28565</c:v>
                </c:pt>
                <c:pt idx="107">
                  <c:v>28565</c:v>
                </c:pt>
                <c:pt idx="108">
                  <c:v>28565</c:v>
                </c:pt>
                <c:pt idx="109">
                  <c:v>28565</c:v>
                </c:pt>
                <c:pt idx="110">
                  <c:v>48146</c:v>
                </c:pt>
                <c:pt idx="111">
                  <c:v>46563</c:v>
                </c:pt>
                <c:pt idx="112">
                  <c:v>46563</c:v>
                </c:pt>
                <c:pt idx="113">
                  <c:v>41811</c:v>
                </c:pt>
                <c:pt idx="114">
                  <c:v>41811</c:v>
                </c:pt>
                <c:pt idx="115">
                  <c:v>32811</c:v>
                </c:pt>
                <c:pt idx="116">
                  <c:v>41089</c:v>
                </c:pt>
                <c:pt idx="117">
                  <c:v>41089</c:v>
                </c:pt>
                <c:pt idx="118">
                  <c:v>35961</c:v>
                </c:pt>
                <c:pt idx="119">
                  <c:v>48938</c:v>
                </c:pt>
                <c:pt idx="120">
                  <c:v>41015</c:v>
                </c:pt>
                <c:pt idx="121">
                  <c:v>58637</c:v>
                </c:pt>
                <c:pt idx="122">
                  <c:v>58637</c:v>
                </c:pt>
                <c:pt idx="123">
                  <c:v>58637</c:v>
                </c:pt>
                <c:pt idx="124">
                  <c:v>58637</c:v>
                </c:pt>
                <c:pt idx="125">
                  <c:v>58637</c:v>
                </c:pt>
                <c:pt idx="126">
                  <c:v>73679</c:v>
                </c:pt>
                <c:pt idx="127">
                  <c:v>73679</c:v>
                </c:pt>
                <c:pt idx="128">
                  <c:v>73679</c:v>
                </c:pt>
                <c:pt idx="129">
                  <c:v>73679</c:v>
                </c:pt>
                <c:pt idx="130">
                  <c:v>73679</c:v>
                </c:pt>
                <c:pt idx="131">
                  <c:v>73679</c:v>
                </c:pt>
                <c:pt idx="132">
                  <c:v>73679</c:v>
                </c:pt>
                <c:pt idx="133">
                  <c:v>73679</c:v>
                </c:pt>
                <c:pt idx="134">
                  <c:v>69876</c:v>
                </c:pt>
                <c:pt idx="135">
                  <c:v>74137</c:v>
                </c:pt>
                <c:pt idx="136">
                  <c:v>73327</c:v>
                </c:pt>
                <c:pt idx="137">
                  <c:v>58571</c:v>
                </c:pt>
                <c:pt idx="138">
                  <c:v>50071</c:v>
                </c:pt>
                <c:pt idx="139">
                  <c:v>42137</c:v>
                </c:pt>
                <c:pt idx="140">
                  <c:v>52037</c:v>
                </c:pt>
                <c:pt idx="141">
                  <c:v>59630</c:v>
                </c:pt>
                <c:pt idx="142">
                  <c:v>55047</c:v>
                </c:pt>
                <c:pt idx="143">
                  <c:v>49557</c:v>
                </c:pt>
                <c:pt idx="144">
                  <c:v>49249</c:v>
                </c:pt>
                <c:pt idx="145">
                  <c:v>68431</c:v>
                </c:pt>
                <c:pt idx="146">
                  <c:v>68431</c:v>
                </c:pt>
                <c:pt idx="147">
                  <c:v>71752</c:v>
                </c:pt>
                <c:pt idx="148">
                  <c:v>71752</c:v>
                </c:pt>
                <c:pt idx="149">
                  <c:v>71752</c:v>
                </c:pt>
                <c:pt idx="150">
                  <c:v>71752</c:v>
                </c:pt>
                <c:pt idx="151">
                  <c:v>68197</c:v>
                </c:pt>
                <c:pt idx="152">
                  <c:v>57874</c:v>
                </c:pt>
                <c:pt idx="153">
                  <c:v>57085</c:v>
                </c:pt>
                <c:pt idx="154">
                  <c:v>57085</c:v>
                </c:pt>
                <c:pt idx="155">
                  <c:v>35156</c:v>
                </c:pt>
                <c:pt idx="156">
                  <c:v>44945</c:v>
                </c:pt>
                <c:pt idx="157">
                  <c:v>36877</c:v>
                </c:pt>
                <c:pt idx="158">
                  <c:v>36877</c:v>
                </c:pt>
                <c:pt idx="159">
                  <c:v>33313</c:v>
                </c:pt>
                <c:pt idx="160">
                  <c:v>44536</c:v>
                </c:pt>
                <c:pt idx="161">
                  <c:v>55153</c:v>
                </c:pt>
                <c:pt idx="162">
                  <c:v>55153</c:v>
                </c:pt>
                <c:pt idx="163">
                  <c:v>55153</c:v>
                </c:pt>
                <c:pt idx="164">
                  <c:v>55153</c:v>
                </c:pt>
                <c:pt idx="165">
                  <c:v>65113</c:v>
                </c:pt>
                <c:pt idx="166">
                  <c:v>76788</c:v>
                </c:pt>
                <c:pt idx="167">
                  <c:v>76788</c:v>
                </c:pt>
                <c:pt idx="168">
                  <c:v>70359</c:v>
                </c:pt>
                <c:pt idx="169">
                  <c:v>56255</c:v>
                </c:pt>
                <c:pt idx="170">
                  <c:v>54987</c:v>
                </c:pt>
                <c:pt idx="171">
                  <c:v>45212</c:v>
                </c:pt>
                <c:pt idx="172">
                  <c:v>31262</c:v>
                </c:pt>
                <c:pt idx="173">
                  <c:v>51492</c:v>
                </c:pt>
                <c:pt idx="174">
                  <c:v>43677</c:v>
                </c:pt>
                <c:pt idx="175">
                  <c:v>30439</c:v>
                </c:pt>
                <c:pt idx="176">
                  <c:v>19778</c:v>
                </c:pt>
                <c:pt idx="177">
                  <c:v>19778</c:v>
                </c:pt>
                <c:pt idx="178">
                  <c:v>19778</c:v>
                </c:pt>
                <c:pt idx="179">
                  <c:v>19778</c:v>
                </c:pt>
                <c:pt idx="180">
                  <c:v>19778</c:v>
                </c:pt>
                <c:pt idx="181">
                  <c:v>19778</c:v>
                </c:pt>
                <c:pt idx="182">
                  <c:v>40225</c:v>
                </c:pt>
                <c:pt idx="183">
                  <c:v>46542</c:v>
                </c:pt>
                <c:pt idx="184">
                  <c:v>46542</c:v>
                </c:pt>
                <c:pt idx="185">
                  <c:v>46542</c:v>
                </c:pt>
                <c:pt idx="186">
                  <c:v>36220</c:v>
                </c:pt>
                <c:pt idx="187">
                  <c:v>31064</c:v>
                </c:pt>
                <c:pt idx="188">
                  <c:v>31064</c:v>
                </c:pt>
                <c:pt idx="189">
                  <c:v>31064</c:v>
                </c:pt>
                <c:pt idx="190">
                  <c:v>29206</c:v>
                </c:pt>
                <c:pt idx="191">
                  <c:v>22766</c:v>
                </c:pt>
                <c:pt idx="192">
                  <c:v>14814</c:v>
                </c:pt>
                <c:pt idx="193">
                  <c:v>14814</c:v>
                </c:pt>
                <c:pt idx="194">
                  <c:v>16508</c:v>
                </c:pt>
                <c:pt idx="195">
                  <c:v>16508</c:v>
                </c:pt>
                <c:pt idx="196">
                  <c:v>36939</c:v>
                </c:pt>
                <c:pt idx="197">
                  <c:v>36939</c:v>
                </c:pt>
                <c:pt idx="198">
                  <c:v>36939</c:v>
                </c:pt>
                <c:pt idx="199">
                  <c:v>33380</c:v>
                </c:pt>
                <c:pt idx="200">
                  <c:v>41454</c:v>
                </c:pt>
                <c:pt idx="201">
                  <c:v>31046</c:v>
                </c:pt>
                <c:pt idx="202">
                  <c:v>30248</c:v>
                </c:pt>
                <c:pt idx="203">
                  <c:v>46260</c:v>
                </c:pt>
                <c:pt idx="204">
                  <c:v>46260</c:v>
                </c:pt>
                <c:pt idx="205">
                  <c:v>46260</c:v>
                </c:pt>
                <c:pt idx="206">
                  <c:v>46260</c:v>
                </c:pt>
                <c:pt idx="207">
                  <c:v>46260</c:v>
                </c:pt>
                <c:pt idx="208">
                  <c:v>46260</c:v>
                </c:pt>
                <c:pt idx="209">
                  <c:v>46260</c:v>
                </c:pt>
                <c:pt idx="210">
                  <c:v>46260</c:v>
                </c:pt>
                <c:pt idx="211">
                  <c:v>44639</c:v>
                </c:pt>
                <c:pt idx="212">
                  <c:v>46937</c:v>
                </c:pt>
                <c:pt idx="213">
                  <c:v>46071</c:v>
                </c:pt>
                <c:pt idx="214">
                  <c:v>36069</c:v>
                </c:pt>
                <c:pt idx="215">
                  <c:v>48609</c:v>
                </c:pt>
                <c:pt idx="216">
                  <c:v>43489</c:v>
                </c:pt>
                <c:pt idx="217">
                  <c:v>43489</c:v>
                </c:pt>
                <c:pt idx="218">
                  <c:v>43489</c:v>
                </c:pt>
                <c:pt idx="219">
                  <c:v>43489</c:v>
                </c:pt>
                <c:pt idx="220">
                  <c:v>43489</c:v>
                </c:pt>
                <c:pt idx="221">
                  <c:v>40889</c:v>
                </c:pt>
                <c:pt idx="222">
                  <c:v>31279</c:v>
                </c:pt>
                <c:pt idx="223">
                  <c:v>52923</c:v>
                </c:pt>
                <c:pt idx="224">
                  <c:v>52923</c:v>
                </c:pt>
                <c:pt idx="225">
                  <c:v>52923</c:v>
                </c:pt>
                <c:pt idx="226">
                  <c:v>29196</c:v>
                </c:pt>
                <c:pt idx="227">
                  <c:v>29196</c:v>
                </c:pt>
                <c:pt idx="228">
                  <c:v>23894</c:v>
                </c:pt>
                <c:pt idx="229">
                  <c:v>32378</c:v>
                </c:pt>
                <c:pt idx="230">
                  <c:v>23158</c:v>
                </c:pt>
                <c:pt idx="231">
                  <c:v>36796</c:v>
                </c:pt>
                <c:pt idx="232">
                  <c:v>31889</c:v>
                </c:pt>
                <c:pt idx="233">
                  <c:v>45622</c:v>
                </c:pt>
                <c:pt idx="234">
                  <c:v>45622</c:v>
                </c:pt>
                <c:pt idx="235">
                  <c:v>45622</c:v>
                </c:pt>
                <c:pt idx="236">
                  <c:v>57741</c:v>
                </c:pt>
                <c:pt idx="237">
                  <c:v>47252</c:v>
                </c:pt>
                <c:pt idx="238">
                  <c:v>57119</c:v>
                </c:pt>
                <c:pt idx="239">
                  <c:v>66359</c:v>
                </c:pt>
                <c:pt idx="240">
                  <c:v>61502</c:v>
                </c:pt>
                <c:pt idx="241">
                  <c:v>61502</c:v>
                </c:pt>
                <c:pt idx="242">
                  <c:v>38553</c:v>
                </c:pt>
                <c:pt idx="243">
                  <c:v>38553</c:v>
                </c:pt>
                <c:pt idx="244">
                  <c:v>30284</c:v>
                </c:pt>
                <c:pt idx="245">
                  <c:v>30284</c:v>
                </c:pt>
                <c:pt idx="246">
                  <c:v>25722</c:v>
                </c:pt>
                <c:pt idx="247">
                  <c:v>17222</c:v>
                </c:pt>
                <c:pt idx="248">
                  <c:v>16444</c:v>
                </c:pt>
                <c:pt idx="249">
                  <c:v>10193</c:v>
                </c:pt>
                <c:pt idx="250">
                  <c:v>30582</c:v>
                </c:pt>
                <c:pt idx="251">
                  <c:v>30582</c:v>
                </c:pt>
                <c:pt idx="252">
                  <c:v>30582</c:v>
                </c:pt>
                <c:pt idx="253">
                  <c:v>35382</c:v>
                </c:pt>
                <c:pt idx="254">
                  <c:v>35382</c:v>
                </c:pt>
                <c:pt idx="255">
                  <c:v>35382</c:v>
                </c:pt>
                <c:pt idx="256">
                  <c:v>42500</c:v>
                </c:pt>
                <c:pt idx="257">
                  <c:v>42067</c:v>
                </c:pt>
                <c:pt idx="258">
                  <c:v>42067</c:v>
                </c:pt>
                <c:pt idx="259">
                  <c:v>39204</c:v>
                </c:pt>
                <c:pt idx="260">
                  <c:v>31128</c:v>
                </c:pt>
                <c:pt idx="261">
                  <c:v>31128</c:v>
                </c:pt>
                <c:pt idx="262">
                  <c:v>31128</c:v>
                </c:pt>
                <c:pt idx="263">
                  <c:v>51591</c:v>
                </c:pt>
                <c:pt idx="264">
                  <c:v>42082</c:v>
                </c:pt>
                <c:pt idx="265">
                  <c:v>33685</c:v>
                </c:pt>
                <c:pt idx="266">
                  <c:v>26908</c:v>
                </c:pt>
                <c:pt idx="267">
                  <c:v>26908</c:v>
                </c:pt>
                <c:pt idx="268">
                  <c:v>35375</c:v>
                </c:pt>
                <c:pt idx="269">
                  <c:v>34591</c:v>
                </c:pt>
                <c:pt idx="270">
                  <c:v>36918</c:v>
                </c:pt>
                <c:pt idx="271">
                  <c:v>36918</c:v>
                </c:pt>
                <c:pt idx="272">
                  <c:v>36918</c:v>
                </c:pt>
                <c:pt idx="273">
                  <c:v>36918</c:v>
                </c:pt>
                <c:pt idx="274">
                  <c:v>30487</c:v>
                </c:pt>
                <c:pt idx="275">
                  <c:v>49852</c:v>
                </c:pt>
                <c:pt idx="276">
                  <c:v>45239</c:v>
                </c:pt>
                <c:pt idx="277">
                  <c:v>45239</c:v>
                </c:pt>
                <c:pt idx="278">
                  <c:v>61287</c:v>
                </c:pt>
                <c:pt idx="279">
                  <c:v>39707</c:v>
                </c:pt>
                <c:pt idx="280">
                  <c:v>39707</c:v>
                </c:pt>
                <c:pt idx="281">
                  <c:v>59773</c:v>
                </c:pt>
                <c:pt idx="282">
                  <c:v>59773</c:v>
                </c:pt>
                <c:pt idx="283">
                  <c:v>59773</c:v>
                </c:pt>
                <c:pt idx="284">
                  <c:v>59773</c:v>
                </c:pt>
                <c:pt idx="285">
                  <c:v>59773</c:v>
                </c:pt>
                <c:pt idx="286">
                  <c:v>59773</c:v>
                </c:pt>
                <c:pt idx="287">
                  <c:v>59773</c:v>
                </c:pt>
                <c:pt idx="288">
                  <c:v>59773</c:v>
                </c:pt>
                <c:pt idx="289">
                  <c:v>59773</c:v>
                </c:pt>
                <c:pt idx="290">
                  <c:v>59773</c:v>
                </c:pt>
                <c:pt idx="291">
                  <c:v>59773</c:v>
                </c:pt>
                <c:pt idx="292">
                  <c:v>59773</c:v>
                </c:pt>
                <c:pt idx="293">
                  <c:v>59773</c:v>
                </c:pt>
                <c:pt idx="294">
                  <c:v>59773</c:v>
                </c:pt>
                <c:pt idx="295">
                  <c:v>59773</c:v>
                </c:pt>
                <c:pt idx="296">
                  <c:v>59773</c:v>
                </c:pt>
                <c:pt idx="297">
                  <c:v>59773</c:v>
                </c:pt>
                <c:pt idx="298">
                  <c:v>59773</c:v>
                </c:pt>
                <c:pt idx="299">
                  <c:v>59773</c:v>
                </c:pt>
                <c:pt idx="300">
                  <c:v>59773</c:v>
                </c:pt>
                <c:pt idx="301">
                  <c:v>59773</c:v>
                </c:pt>
                <c:pt idx="302">
                  <c:v>59773</c:v>
                </c:pt>
                <c:pt idx="303">
                  <c:v>59773</c:v>
                </c:pt>
                <c:pt idx="304">
                  <c:v>59773</c:v>
                </c:pt>
                <c:pt idx="305">
                  <c:v>57623</c:v>
                </c:pt>
                <c:pt idx="306">
                  <c:v>66982</c:v>
                </c:pt>
                <c:pt idx="307">
                  <c:v>66238</c:v>
                </c:pt>
                <c:pt idx="308">
                  <c:v>68070</c:v>
                </c:pt>
                <c:pt idx="309">
                  <c:v>59923</c:v>
                </c:pt>
                <c:pt idx="310">
                  <c:v>69740</c:v>
                </c:pt>
                <c:pt idx="311">
                  <c:v>69740</c:v>
                </c:pt>
                <c:pt idx="312">
                  <c:v>82502</c:v>
                </c:pt>
                <c:pt idx="313">
                  <c:v>74384</c:v>
                </c:pt>
                <c:pt idx="314">
                  <c:v>74384</c:v>
                </c:pt>
                <c:pt idx="315">
                  <c:v>96722</c:v>
                </c:pt>
                <c:pt idx="316">
                  <c:v>96722</c:v>
                </c:pt>
                <c:pt idx="317">
                  <c:v>105099</c:v>
                </c:pt>
                <c:pt idx="318">
                  <c:v>108524</c:v>
                </c:pt>
                <c:pt idx="319">
                  <c:v>108524</c:v>
                </c:pt>
                <c:pt idx="320">
                  <c:v>108524</c:v>
                </c:pt>
                <c:pt idx="321">
                  <c:v>105185</c:v>
                </c:pt>
                <c:pt idx="322">
                  <c:v>105185</c:v>
                </c:pt>
                <c:pt idx="323">
                  <c:v>95330</c:v>
                </c:pt>
                <c:pt idx="324">
                  <c:v>95330</c:v>
                </c:pt>
                <c:pt idx="325">
                  <c:v>95330</c:v>
                </c:pt>
                <c:pt idx="326">
                  <c:v>88602</c:v>
                </c:pt>
                <c:pt idx="327">
                  <c:v>88006</c:v>
                </c:pt>
                <c:pt idx="328">
                  <c:v>86140</c:v>
                </c:pt>
                <c:pt idx="329">
                  <c:v>86283</c:v>
                </c:pt>
                <c:pt idx="330">
                  <c:v>78135</c:v>
                </c:pt>
                <c:pt idx="331">
                  <c:v>91660</c:v>
                </c:pt>
                <c:pt idx="332">
                  <c:v>91660</c:v>
                </c:pt>
                <c:pt idx="333">
                  <c:v>107651</c:v>
                </c:pt>
                <c:pt idx="334">
                  <c:v>107651</c:v>
                </c:pt>
                <c:pt idx="335">
                  <c:v>107651</c:v>
                </c:pt>
                <c:pt idx="336">
                  <c:v>106870</c:v>
                </c:pt>
                <c:pt idx="337">
                  <c:v>106870</c:v>
                </c:pt>
                <c:pt idx="338">
                  <c:v>106870</c:v>
                </c:pt>
                <c:pt idx="339">
                  <c:v>106870</c:v>
                </c:pt>
                <c:pt idx="340">
                  <c:v>106870</c:v>
                </c:pt>
                <c:pt idx="341">
                  <c:v>104857</c:v>
                </c:pt>
                <c:pt idx="342">
                  <c:v>112335</c:v>
                </c:pt>
                <c:pt idx="343">
                  <c:v>111655</c:v>
                </c:pt>
                <c:pt idx="344">
                  <c:v>111655</c:v>
                </c:pt>
                <c:pt idx="345">
                  <c:v>92024</c:v>
                </c:pt>
                <c:pt idx="346">
                  <c:v>92024</c:v>
                </c:pt>
                <c:pt idx="347">
                  <c:v>92024</c:v>
                </c:pt>
                <c:pt idx="348">
                  <c:v>98864</c:v>
                </c:pt>
                <c:pt idx="349">
                  <c:v>98864</c:v>
                </c:pt>
                <c:pt idx="350">
                  <c:v>98864</c:v>
                </c:pt>
                <c:pt idx="351">
                  <c:v>95436</c:v>
                </c:pt>
                <c:pt idx="352">
                  <c:v>89989</c:v>
                </c:pt>
                <c:pt idx="353">
                  <c:v>103679</c:v>
                </c:pt>
                <c:pt idx="354">
                  <c:v>108710</c:v>
                </c:pt>
                <c:pt idx="355">
                  <c:v>117917</c:v>
                </c:pt>
                <c:pt idx="356">
                  <c:v>117917</c:v>
                </c:pt>
                <c:pt idx="357">
                  <c:v>117917</c:v>
                </c:pt>
                <c:pt idx="358">
                  <c:v>113621</c:v>
                </c:pt>
                <c:pt idx="359">
                  <c:v>132484</c:v>
                </c:pt>
                <c:pt idx="360">
                  <c:v>132484</c:v>
                </c:pt>
                <c:pt idx="361">
                  <c:v>132484</c:v>
                </c:pt>
                <c:pt idx="362">
                  <c:v>127464</c:v>
                </c:pt>
                <c:pt idx="363">
                  <c:v>119708</c:v>
                </c:pt>
                <c:pt idx="364">
                  <c:v>135160</c:v>
                </c:pt>
                <c:pt idx="365">
                  <c:v>135160</c:v>
                </c:pt>
                <c:pt idx="366">
                  <c:v>135160</c:v>
                </c:pt>
                <c:pt idx="367">
                  <c:v>133160</c:v>
                </c:pt>
                <c:pt idx="368">
                  <c:v>132349</c:v>
                </c:pt>
                <c:pt idx="369">
                  <c:v>123399</c:v>
                </c:pt>
                <c:pt idx="370">
                  <c:v>114597</c:v>
                </c:pt>
                <c:pt idx="371">
                  <c:v>114597</c:v>
                </c:pt>
                <c:pt idx="372">
                  <c:v>107091</c:v>
                </c:pt>
                <c:pt idx="373">
                  <c:v>123366</c:v>
                </c:pt>
                <c:pt idx="374">
                  <c:v>133691</c:v>
                </c:pt>
                <c:pt idx="375">
                  <c:v>128455</c:v>
                </c:pt>
                <c:pt idx="376">
                  <c:v>143973</c:v>
                </c:pt>
                <c:pt idx="377">
                  <c:v>153873</c:v>
                </c:pt>
                <c:pt idx="378">
                  <c:v>133700</c:v>
                </c:pt>
                <c:pt idx="379">
                  <c:v>133700</c:v>
                </c:pt>
                <c:pt idx="380">
                  <c:v>133700</c:v>
                </c:pt>
                <c:pt idx="381">
                  <c:v>133700</c:v>
                </c:pt>
                <c:pt idx="382">
                  <c:v>133700</c:v>
                </c:pt>
                <c:pt idx="383">
                  <c:v>133700</c:v>
                </c:pt>
                <c:pt idx="384">
                  <c:v>133700</c:v>
                </c:pt>
                <c:pt idx="385">
                  <c:v>133700</c:v>
                </c:pt>
                <c:pt idx="386">
                  <c:v>133700</c:v>
                </c:pt>
                <c:pt idx="387">
                  <c:v>127779</c:v>
                </c:pt>
                <c:pt idx="388">
                  <c:v>127779</c:v>
                </c:pt>
                <c:pt idx="389">
                  <c:v>146936</c:v>
                </c:pt>
                <c:pt idx="390">
                  <c:v>137994</c:v>
                </c:pt>
                <c:pt idx="391">
                  <c:v>146387</c:v>
                </c:pt>
                <c:pt idx="392">
                  <c:v>146387</c:v>
                </c:pt>
                <c:pt idx="393">
                  <c:v>146387</c:v>
                </c:pt>
                <c:pt idx="394">
                  <c:v>146387</c:v>
                </c:pt>
                <c:pt idx="395">
                  <c:v>146387</c:v>
                </c:pt>
                <c:pt idx="396">
                  <c:v>146387</c:v>
                </c:pt>
                <c:pt idx="397">
                  <c:v>143724</c:v>
                </c:pt>
                <c:pt idx="398">
                  <c:v>143724</c:v>
                </c:pt>
                <c:pt idx="399">
                  <c:v>143724</c:v>
                </c:pt>
                <c:pt idx="400">
                  <c:v>143724</c:v>
                </c:pt>
                <c:pt idx="401">
                  <c:v>160371</c:v>
                </c:pt>
                <c:pt idx="402">
                  <c:v>160371</c:v>
                </c:pt>
                <c:pt idx="403">
                  <c:v>160371</c:v>
                </c:pt>
                <c:pt idx="404">
                  <c:v>160371</c:v>
                </c:pt>
                <c:pt idx="405">
                  <c:v>180764</c:v>
                </c:pt>
                <c:pt idx="406">
                  <c:v>173332</c:v>
                </c:pt>
                <c:pt idx="407">
                  <c:v>182797</c:v>
                </c:pt>
                <c:pt idx="408">
                  <c:v>181225</c:v>
                </c:pt>
                <c:pt idx="409">
                  <c:v>186147</c:v>
                </c:pt>
                <c:pt idx="410">
                  <c:v>186147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3-4C04-8B16-3A592B75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940336"/>
        <c:axId val="470944080"/>
      </c:lineChart>
      <c:catAx>
        <c:axId val="470940336"/>
        <c:scaling>
          <c:orientation val="minMax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0944080"/>
        <c:crosses val="autoZero"/>
        <c:auto val="1"/>
        <c:lblAlgn val="ctr"/>
        <c:lblOffset val="100"/>
        <c:tickLblSkip val="30"/>
        <c:tickMarkSkip val="1"/>
        <c:noMultiLvlLbl val="0"/>
      </c:catAx>
      <c:valAx>
        <c:axId val="47094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094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680356</xdr:colOff>
      <xdr:row>4</xdr:row>
      <xdr:rowOff>-1</xdr:rowOff>
    </xdr:from>
    <xdr:to>
      <xdr:col>25</xdr:col>
      <xdr:colOff>666749</xdr:colOff>
      <xdr:row>41</xdr:row>
      <xdr:rowOff>13606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13606</xdr:colOff>
      <xdr:row>3</xdr:row>
      <xdr:rowOff>204106</xdr:rowOff>
    </xdr:from>
    <xdr:to>
      <xdr:col>26</xdr:col>
      <xdr:colOff>13607</xdr:colOff>
      <xdr:row>40</xdr:row>
      <xdr:rowOff>190500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680356</xdr:colOff>
      <xdr:row>4</xdr:row>
      <xdr:rowOff>0</xdr:rowOff>
    </xdr:from>
    <xdr:to>
      <xdr:col>26</xdr:col>
      <xdr:colOff>0</xdr:colOff>
      <xdr:row>41</xdr:row>
      <xdr:rowOff>13607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1"/>
  <sheetViews>
    <sheetView zoomScale="70" zoomScaleNormal="70" workbookViewId="0">
      <selection activeCell="P23" sqref="P23"/>
    </sheetView>
  </sheetViews>
  <sheetFormatPr defaultRowHeight="16.5" x14ac:dyDescent="0.3"/>
  <cols>
    <col min="15" max="15" width="11.75" bestFit="1" customWidth="1"/>
    <col min="21" max="21" width="12.375" bestFit="1" customWidth="1"/>
    <col min="22" max="22" width="16" bestFit="1" customWidth="1"/>
  </cols>
  <sheetData>
    <row r="1" spans="1:23" x14ac:dyDescent="0.3">
      <c r="A1" s="1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x14ac:dyDescent="0.3">
      <c r="A2" s="1">
        <v>70.00001157407408</v>
      </c>
    </row>
    <row r="3" spans="1:23" x14ac:dyDescent="0.3">
      <c r="A3" s="1">
        <v>70.000023148148202</v>
      </c>
    </row>
    <row r="4" spans="1:23" x14ac:dyDescent="0.3">
      <c r="A4" s="1">
        <v>70.000034722222196</v>
      </c>
    </row>
    <row r="5" spans="1:23" x14ac:dyDescent="0.3">
      <c r="A5" s="1">
        <v>70.000046296296304</v>
      </c>
      <c r="O5" t="s">
        <v>7</v>
      </c>
    </row>
    <row r="6" spans="1:23" x14ac:dyDescent="0.3">
      <c r="A6" s="1">
        <v>70.000057870370398</v>
      </c>
      <c r="O6" t="s">
        <v>5</v>
      </c>
      <c r="P6" t="s">
        <v>1</v>
      </c>
      <c r="Q6" t="s">
        <v>0</v>
      </c>
      <c r="R6" t="s">
        <v>2</v>
      </c>
      <c r="S6" t="s">
        <v>6</v>
      </c>
      <c r="T6" t="s">
        <v>3</v>
      </c>
      <c r="U6" t="s">
        <v>9</v>
      </c>
      <c r="V6" t="s">
        <v>14</v>
      </c>
    </row>
    <row r="7" spans="1:23" x14ac:dyDescent="0.3">
      <c r="A7" s="1">
        <v>70.000069444444506</v>
      </c>
      <c r="O7">
        <f>COUNTIF($H$1:$H$600,O6)</f>
        <v>14</v>
      </c>
      <c r="P7">
        <f t="shared" ref="P7:U7" si="0">COUNTIF($H$1:$H$600,P6)</f>
        <v>14</v>
      </c>
      <c r="Q7">
        <f t="shared" si="0"/>
        <v>17</v>
      </c>
      <c r="R7">
        <f t="shared" si="0"/>
        <v>11</v>
      </c>
      <c r="S7">
        <f t="shared" si="0"/>
        <v>10</v>
      </c>
      <c r="T7">
        <f t="shared" si="0"/>
        <v>12</v>
      </c>
      <c r="U7">
        <f t="shared" si="0"/>
        <v>11</v>
      </c>
      <c r="V7">
        <v>1</v>
      </c>
    </row>
    <row r="8" spans="1:23" x14ac:dyDescent="0.3">
      <c r="A8" s="1">
        <v>70.0000810185186</v>
      </c>
    </row>
    <row r="9" spans="1:23" x14ac:dyDescent="0.3">
      <c r="A9" s="1">
        <v>70.000092592592594</v>
      </c>
    </row>
    <row r="10" spans="1:23" x14ac:dyDescent="0.3">
      <c r="A10" s="1">
        <v>70.000104166666702</v>
      </c>
      <c r="O10" t="s">
        <v>8</v>
      </c>
      <c r="V10" s="4" t="s">
        <v>15</v>
      </c>
    </row>
    <row r="11" spans="1:23" x14ac:dyDescent="0.3">
      <c r="A11" s="1">
        <v>70.000115740740796</v>
      </c>
      <c r="O11" t="s">
        <v>5</v>
      </c>
      <c r="P11" t="s">
        <v>1</v>
      </c>
      <c r="Q11" t="s">
        <v>0</v>
      </c>
      <c r="R11" t="s">
        <v>2</v>
      </c>
      <c r="S11" t="s">
        <v>6</v>
      </c>
      <c r="T11" t="s">
        <v>3</v>
      </c>
      <c r="U11" t="s">
        <v>13</v>
      </c>
      <c r="V11" s="3" t="s">
        <v>10</v>
      </c>
    </row>
    <row r="12" spans="1:23" x14ac:dyDescent="0.3">
      <c r="A12" s="1">
        <v>70.000127314814904</v>
      </c>
      <c r="O12" s="2">
        <f>SUMIF($H$1:$H$600,O11,$G$1:$G$600)</f>
        <v>278298</v>
      </c>
      <c r="P12" s="2">
        <f t="shared" ref="P12:T12" si="1">SUMIF($H$1:$H$600,P11,$G$1:$G$600)</f>
        <v>218037</v>
      </c>
      <c r="Q12" s="2">
        <f t="shared" si="1"/>
        <v>283766</v>
      </c>
      <c r="R12" s="2">
        <f t="shared" si="1"/>
        <v>192266</v>
      </c>
      <c r="S12" s="2">
        <f t="shared" si="1"/>
        <v>98290</v>
      </c>
      <c r="T12" s="2">
        <f>SUMIF($H$1:$H$600,T11,$G$1:$G$600)</f>
        <v>98442</v>
      </c>
      <c r="U12" s="2">
        <v>15602</v>
      </c>
      <c r="V12" s="2">
        <f>SUM(O12:U12)</f>
        <v>1184701</v>
      </c>
    </row>
    <row r="13" spans="1:23" x14ac:dyDescent="0.3">
      <c r="A13" s="1">
        <v>70.000138888888998</v>
      </c>
      <c r="U13" t="s">
        <v>12</v>
      </c>
      <c r="V13" s="3" t="s">
        <v>11</v>
      </c>
    </row>
    <row r="14" spans="1:23" x14ac:dyDescent="0.3">
      <c r="A14" s="1">
        <v>70.000150462963006</v>
      </c>
      <c r="U14" s="2">
        <f>SUMIF($H$1:$H$600,U6,$G$1:$G$600)</f>
        <v>110220</v>
      </c>
      <c r="V14" s="2">
        <f>SUM(V12,U14)</f>
        <v>1294921</v>
      </c>
    </row>
    <row r="15" spans="1:23" x14ac:dyDescent="0.3">
      <c r="A15" s="1">
        <v>70.0001620370371</v>
      </c>
      <c r="B15">
        <v>1000</v>
      </c>
      <c r="C15">
        <v>1460</v>
      </c>
      <c r="V15" s="3"/>
    </row>
    <row r="16" spans="1:23" x14ac:dyDescent="0.3">
      <c r="A16" s="1">
        <v>70.000173611111194</v>
      </c>
      <c r="B16">
        <v>16852</v>
      </c>
      <c r="G16">
        <f>SUM(B15:F16)</f>
        <v>19312</v>
      </c>
      <c r="H16" t="s">
        <v>19</v>
      </c>
      <c r="J16" t="s">
        <v>29</v>
      </c>
      <c r="U16" s="2" t="s">
        <v>61</v>
      </c>
      <c r="V16" s="2">
        <f>1350000-V14</f>
        <v>55079</v>
      </c>
      <c r="W16" s="5">
        <f>V16/1350000</f>
        <v>4.0799259259259257E-2</v>
      </c>
    </row>
    <row r="17" spans="1:9" x14ac:dyDescent="0.3">
      <c r="A17" s="1">
        <v>70.000185185185302</v>
      </c>
    </row>
    <row r="18" spans="1:9" x14ac:dyDescent="0.3">
      <c r="A18" s="1">
        <v>70.000196759259396</v>
      </c>
      <c r="B18">
        <v>400</v>
      </c>
      <c r="C18">
        <v>1400</v>
      </c>
      <c r="D18">
        <v>1400</v>
      </c>
    </row>
    <row r="19" spans="1:9" x14ac:dyDescent="0.3">
      <c r="A19" s="1">
        <v>70.000208333333404</v>
      </c>
      <c r="B19">
        <v>1400</v>
      </c>
      <c r="C19">
        <v>1400</v>
      </c>
      <c r="D19">
        <v>1400</v>
      </c>
      <c r="E19">
        <v>1400</v>
      </c>
      <c r="F19">
        <v>12222</v>
      </c>
      <c r="G19">
        <f>SUM(B18:F19)</f>
        <v>21022</v>
      </c>
      <c r="H19" t="s">
        <v>20</v>
      </c>
    </row>
    <row r="20" spans="1:9" x14ac:dyDescent="0.3">
      <c r="A20" s="1">
        <v>70.000219907407498</v>
      </c>
    </row>
    <row r="21" spans="1:9" x14ac:dyDescent="0.3">
      <c r="A21" s="1">
        <v>70.000231481481606</v>
      </c>
      <c r="B21">
        <v>2073</v>
      </c>
      <c r="C21">
        <v>2093</v>
      </c>
    </row>
    <row r="22" spans="1:9" x14ac:dyDescent="0.3">
      <c r="A22" s="1">
        <v>70.0002430555557</v>
      </c>
      <c r="B22">
        <v>3299</v>
      </c>
      <c r="C22">
        <v>3289</v>
      </c>
      <c r="D22">
        <v>9564</v>
      </c>
      <c r="G22">
        <f>SUM(B21:F22)</f>
        <v>20318</v>
      </c>
      <c r="H22" t="s">
        <v>21</v>
      </c>
    </row>
    <row r="23" spans="1:9" x14ac:dyDescent="0.3">
      <c r="A23" s="1">
        <v>70.000254629629794</v>
      </c>
    </row>
    <row r="24" spans="1:9" x14ac:dyDescent="0.3">
      <c r="A24" s="1">
        <v>70.000266203703802</v>
      </c>
      <c r="B24">
        <v>4415</v>
      </c>
      <c r="C24">
        <v>1932</v>
      </c>
      <c r="D24">
        <v>4396</v>
      </c>
    </row>
    <row r="25" spans="1:9" x14ac:dyDescent="0.3">
      <c r="A25" s="1">
        <v>70.000277777777896</v>
      </c>
      <c r="B25">
        <v>8708</v>
      </c>
      <c r="G25">
        <f>SUM(B24:F25)</f>
        <v>19451</v>
      </c>
      <c r="H25" t="s">
        <v>22</v>
      </c>
    </row>
    <row r="26" spans="1:9" x14ac:dyDescent="0.3">
      <c r="A26" s="1">
        <v>70.000289351852004</v>
      </c>
    </row>
    <row r="27" spans="1:9" x14ac:dyDescent="0.3">
      <c r="A27" s="1">
        <v>70.000300925926098</v>
      </c>
    </row>
    <row r="28" spans="1:9" x14ac:dyDescent="0.3">
      <c r="A28" s="1">
        <v>70.000312500000106</v>
      </c>
      <c r="B28">
        <v>3786</v>
      </c>
    </row>
    <row r="29" spans="1:9" x14ac:dyDescent="0.3">
      <c r="A29" s="1">
        <v>70.0003240740742</v>
      </c>
      <c r="B29">
        <v>742</v>
      </c>
      <c r="G29">
        <f>SUM(B26:B29)</f>
        <v>4528</v>
      </c>
      <c r="H29" t="s">
        <v>23</v>
      </c>
    </row>
    <row r="30" spans="1:9" x14ac:dyDescent="0.3">
      <c r="A30" s="1">
        <v>70.000335648148294</v>
      </c>
      <c r="B30">
        <v>1907</v>
      </c>
      <c r="C30">
        <v>9088</v>
      </c>
      <c r="G30">
        <v>9088</v>
      </c>
      <c r="H30" t="s">
        <v>24</v>
      </c>
    </row>
    <row r="31" spans="1:9" x14ac:dyDescent="0.3">
      <c r="A31" s="1">
        <v>70.000347222222402</v>
      </c>
      <c r="B31">
        <v>1984</v>
      </c>
      <c r="G31">
        <f>I31*33</f>
        <v>10890</v>
      </c>
      <c r="H31" t="s">
        <v>25</v>
      </c>
      <c r="I31">
        <v>330</v>
      </c>
    </row>
    <row r="32" spans="1:9" x14ac:dyDescent="0.3">
      <c r="A32" s="1">
        <v>70.000358796296496</v>
      </c>
    </row>
    <row r="33" spans="1:8" x14ac:dyDescent="0.3">
      <c r="A33" s="1">
        <v>70.000370370370504</v>
      </c>
    </row>
    <row r="34" spans="1:8" x14ac:dyDescent="0.3">
      <c r="A34" s="1">
        <v>70.000381944444598</v>
      </c>
    </row>
    <row r="35" spans="1:8" x14ac:dyDescent="0.3">
      <c r="A35" s="1">
        <v>70.000393518518706</v>
      </c>
    </row>
    <row r="36" spans="1:8" x14ac:dyDescent="0.3">
      <c r="A36" s="1">
        <v>70.0004050925928</v>
      </c>
    </row>
    <row r="37" spans="1:8" x14ac:dyDescent="0.3">
      <c r="A37" s="1">
        <v>70.000416666666894</v>
      </c>
    </row>
    <row r="38" spans="1:8" x14ac:dyDescent="0.3">
      <c r="A38" s="1">
        <v>70.000428240740902</v>
      </c>
      <c r="B38">
        <v>1076</v>
      </c>
      <c r="C38">
        <v>1459</v>
      </c>
    </row>
    <row r="39" spans="1:8" x14ac:dyDescent="0.3">
      <c r="A39" s="1">
        <v>70.000439814814996</v>
      </c>
      <c r="B39">
        <v>16952</v>
      </c>
      <c r="G39">
        <f>SUM(B38:F39)</f>
        <v>19487</v>
      </c>
      <c r="H39" t="s">
        <v>19</v>
      </c>
    </row>
    <row r="40" spans="1:8" x14ac:dyDescent="0.3">
      <c r="A40" s="1">
        <v>70.000451388889104</v>
      </c>
    </row>
    <row r="41" spans="1:8" x14ac:dyDescent="0.3">
      <c r="A41" s="1">
        <v>70.000462962963198</v>
      </c>
    </row>
    <row r="42" spans="1:8" x14ac:dyDescent="0.3">
      <c r="A42" s="1">
        <v>70.000474537037306</v>
      </c>
    </row>
    <row r="43" spans="1:8" x14ac:dyDescent="0.3">
      <c r="A43" s="1">
        <v>70.0004861111113</v>
      </c>
      <c r="B43">
        <v>1140</v>
      </c>
      <c r="C43">
        <v>1181</v>
      </c>
      <c r="D43">
        <v>1180</v>
      </c>
    </row>
    <row r="44" spans="1:8" x14ac:dyDescent="0.3">
      <c r="A44" s="1">
        <v>70.000497685185394</v>
      </c>
      <c r="B44">
        <v>1175</v>
      </c>
      <c r="C44">
        <v>941</v>
      </c>
      <c r="D44">
        <v>1142</v>
      </c>
      <c r="E44">
        <v>2678</v>
      </c>
      <c r="F44">
        <v>9888</v>
      </c>
      <c r="G44">
        <f>SUM(B43:F44)</f>
        <v>19325</v>
      </c>
      <c r="H44" t="s">
        <v>26</v>
      </c>
    </row>
    <row r="45" spans="1:8" x14ac:dyDescent="0.3">
      <c r="A45" s="1">
        <v>70.000509259259502</v>
      </c>
    </row>
    <row r="46" spans="1:8" x14ac:dyDescent="0.3">
      <c r="A46" s="1">
        <v>70.000520833333596</v>
      </c>
    </row>
    <row r="47" spans="1:8" x14ac:dyDescent="0.3">
      <c r="A47" s="1">
        <v>70.000532407407704</v>
      </c>
    </row>
    <row r="48" spans="1:8" x14ac:dyDescent="0.3">
      <c r="A48" s="1">
        <v>70.000543981481698</v>
      </c>
    </row>
    <row r="49" spans="1:8" x14ac:dyDescent="0.3">
      <c r="A49" s="1">
        <v>70.000555555555806</v>
      </c>
    </row>
    <row r="50" spans="1:8" x14ac:dyDescent="0.3">
      <c r="A50" s="1">
        <v>70.0005671296299</v>
      </c>
    </row>
    <row r="51" spans="1:8" x14ac:dyDescent="0.3">
      <c r="A51" s="1">
        <v>70.000578703703994</v>
      </c>
    </row>
    <row r="52" spans="1:8" x14ac:dyDescent="0.3">
      <c r="A52" s="1">
        <v>70.000590277778102</v>
      </c>
    </row>
    <row r="53" spans="1:8" x14ac:dyDescent="0.3">
      <c r="A53" s="1">
        <v>70.000601851852096</v>
      </c>
    </row>
    <row r="54" spans="1:8" x14ac:dyDescent="0.3">
      <c r="A54" s="1">
        <v>70.000613425926204</v>
      </c>
    </row>
    <row r="55" spans="1:8" x14ac:dyDescent="0.3">
      <c r="A55" s="1">
        <v>70.000625000000298</v>
      </c>
    </row>
    <row r="56" spans="1:8" x14ac:dyDescent="0.3">
      <c r="A56" s="1">
        <v>70.000636574074406</v>
      </c>
    </row>
    <row r="57" spans="1:8" x14ac:dyDescent="0.3">
      <c r="A57" s="1">
        <v>70.0006481481485</v>
      </c>
    </row>
    <row r="58" spans="1:8" x14ac:dyDescent="0.3">
      <c r="A58" s="1">
        <v>70.000659722222494</v>
      </c>
    </row>
    <row r="59" spans="1:8" x14ac:dyDescent="0.3">
      <c r="A59" s="1">
        <v>70.000671296296602</v>
      </c>
    </row>
    <row r="60" spans="1:8" x14ac:dyDescent="0.3">
      <c r="A60" s="1">
        <v>70.000682870370696</v>
      </c>
    </row>
    <row r="61" spans="1:8" x14ac:dyDescent="0.3">
      <c r="A61" s="1">
        <v>70.000694444444804</v>
      </c>
    </row>
    <row r="62" spans="1:8" x14ac:dyDescent="0.3">
      <c r="A62" s="1">
        <v>70.000706018518898</v>
      </c>
      <c r="B62">
        <v>744</v>
      </c>
      <c r="C62">
        <v>1020</v>
      </c>
    </row>
    <row r="63" spans="1:8" x14ac:dyDescent="0.3">
      <c r="A63" s="1">
        <v>70.000717592592906</v>
      </c>
      <c r="B63">
        <v>11702</v>
      </c>
      <c r="G63">
        <f>SUM(B62:F63)</f>
        <v>13466</v>
      </c>
      <c r="H63" t="s">
        <v>27</v>
      </c>
    </row>
    <row r="64" spans="1:8" x14ac:dyDescent="0.3">
      <c r="A64" s="1">
        <v>70.000729166667</v>
      </c>
    </row>
    <row r="65" spans="1:9" x14ac:dyDescent="0.3">
      <c r="A65" s="1">
        <v>70.000740740741094</v>
      </c>
      <c r="B65">
        <v>1220</v>
      </c>
      <c r="C65">
        <v>1226</v>
      </c>
    </row>
    <row r="66" spans="1:9" x14ac:dyDescent="0.3">
      <c r="A66" s="1">
        <v>70.000752314815202</v>
      </c>
      <c r="B66">
        <v>1874</v>
      </c>
      <c r="C66">
        <v>1935</v>
      </c>
      <c r="D66">
        <v>4524</v>
      </c>
      <c r="G66">
        <f>SUM(B65:F66)</f>
        <v>10779</v>
      </c>
      <c r="H66" t="s">
        <v>28</v>
      </c>
    </row>
    <row r="67" spans="1:9" x14ac:dyDescent="0.3">
      <c r="A67" s="1">
        <v>70.000763888889296</v>
      </c>
    </row>
    <row r="68" spans="1:9" x14ac:dyDescent="0.3">
      <c r="A68" s="1">
        <v>70.000775462963304</v>
      </c>
    </row>
    <row r="69" spans="1:9" x14ac:dyDescent="0.3">
      <c r="A69" s="1">
        <v>70.000787037037398</v>
      </c>
    </row>
    <row r="70" spans="1:9" x14ac:dyDescent="0.3">
      <c r="A70" s="1">
        <v>70.000798611111506</v>
      </c>
    </row>
    <row r="71" spans="1:9" x14ac:dyDescent="0.3">
      <c r="A71" s="1">
        <v>70.0008101851856</v>
      </c>
    </row>
    <row r="72" spans="1:9" x14ac:dyDescent="0.3">
      <c r="A72" s="1">
        <v>70.000821759259694</v>
      </c>
    </row>
    <row r="73" spans="1:9" x14ac:dyDescent="0.3">
      <c r="A73" s="1">
        <v>70.000833333333702</v>
      </c>
    </row>
    <row r="74" spans="1:9" x14ac:dyDescent="0.3">
      <c r="A74" s="1">
        <v>70.000844907407796</v>
      </c>
    </row>
    <row r="75" spans="1:9" x14ac:dyDescent="0.3">
      <c r="A75" s="1">
        <v>70.000856481481904</v>
      </c>
    </row>
    <row r="76" spans="1:9" x14ac:dyDescent="0.3">
      <c r="A76" s="1">
        <v>70.000868055555998</v>
      </c>
    </row>
    <row r="77" spans="1:9" x14ac:dyDescent="0.3">
      <c r="A77" s="1">
        <v>70.000879629630006</v>
      </c>
    </row>
    <row r="78" spans="1:9" x14ac:dyDescent="0.3">
      <c r="A78" s="1">
        <v>70.0008912037041</v>
      </c>
      <c r="G78">
        <f>I78*33</f>
        <v>6600</v>
      </c>
      <c r="H78" t="s">
        <v>30</v>
      </c>
      <c r="I78">
        <v>200</v>
      </c>
    </row>
    <row r="79" spans="1:9" x14ac:dyDescent="0.3">
      <c r="A79" s="1">
        <v>70.000902777778194</v>
      </c>
    </row>
    <row r="80" spans="1:9" x14ac:dyDescent="0.3">
      <c r="A80" s="1">
        <v>70.000914351852302</v>
      </c>
    </row>
    <row r="81" spans="1:8" x14ac:dyDescent="0.3">
      <c r="A81" s="1">
        <v>70.000925925926396</v>
      </c>
    </row>
    <row r="82" spans="1:8" x14ac:dyDescent="0.3">
      <c r="A82" s="1">
        <v>70.000937500000404</v>
      </c>
    </row>
    <row r="83" spans="1:8" x14ac:dyDescent="0.3">
      <c r="A83" s="1">
        <v>70.000949074074498</v>
      </c>
    </row>
    <row r="84" spans="1:8" x14ac:dyDescent="0.3">
      <c r="A84" s="1">
        <v>70.000960648148606</v>
      </c>
    </row>
    <row r="85" spans="1:8" x14ac:dyDescent="0.3">
      <c r="A85" s="1">
        <v>70.0009722222227</v>
      </c>
      <c r="B85">
        <v>694</v>
      </c>
      <c r="C85">
        <v>1016</v>
      </c>
    </row>
    <row r="86" spans="1:8" x14ac:dyDescent="0.3">
      <c r="A86" s="1">
        <v>70.000983796296794</v>
      </c>
      <c r="B86">
        <v>11384</v>
      </c>
      <c r="G86">
        <f>SUM(B85:F86)</f>
        <v>13094</v>
      </c>
      <c r="H86" t="s">
        <v>27</v>
      </c>
    </row>
    <row r="87" spans="1:8" x14ac:dyDescent="0.3">
      <c r="A87" s="1">
        <v>70.000995370370802</v>
      </c>
    </row>
    <row r="88" spans="1:8" x14ac:dyDescent="0.3">
      <c r="A88" s="1">
        <v>70.001006944444896</v>
      </c>
    </row>
    <row r="89" spans="1:8" x14ac:dyDescent="0.3">
      <c r="A89" s="1">
        <v>70.001018518519004</v>
      </c>
      <c r="B89">
        <v>3053</v>
      </c>
    </row>
    <row r="90" spans="1:8" x14ac:dyDescent="0.3">
      <c r="A90" s="1">
        <v>70.001030092593098</v>
      </c>
      <c r="B90">
        <v>1870</v>
      </c>
      <c r="C90">
        <v>3168</v>
      </c>
      <c r="D90">
        <v>3217</v>
      </c>
      <c r="E90">
        <v>3087</v>
      </c>
      <c r="G90">
        <f>SUM(B89:B92)</f>
        <v>8396</v>
      </c>
      <c r="H90" t="s">
        <v>31</v>
      </c>
    </row>
    <row r="91" spans="1:8" x14ac:dyDescent="0.3">
      <c r="A91" s="1">
        <v>70.001041666667206</v>
      </c>
      <c r="B91">
        <v>1811</v>
      </c>
      <c r="C91">
        <v>7814</v>
      </c>
      <c r="G91">
        <f>SUM(C90:E91)</f>
        <v>17286</v>
      </c>
      <c r="H91" t="s">
        <v>32</v>
      </c>
    </row>
    <row r="92" spans="1:8" x14ac:dyDescent="0.3">
      <c r="A92" s="1">
        <v>70.0010532407412</v>
      </c>
      <c r="B92">
        <v>1662</v>
      </c>
    </row>
    <row r="93" spans="1:8" x14ac:dyDescent="0.3">
      <c r="A93" s="1">
        <v>70.001064814815294</v>
      </c>
      <c r="B93">
        <v>1271</v>
      </c>
      <c r="C93">
        <v>1265</v>
      </c>
      <c r="D93">
        <v>1271</v>
      </c>
    </row>
    <row r="94" spans="1:8" x14ac:dyDescent="0.3">
      <c r="A94" s="1">
        <v>70.001076388889402</v>
      </c>
      <c r="B94">
        <v>1234</v>
      </c>
      <c r="C94">
        <v>1235</v>
      </c>
      <c r="D94">
        <v>2870</v>
      </c>
      <c r="E94">
        <v>10424</v>
      </c>
      <c r="G94">
        <f>SUM(B93:F94)</f>
        <v>19570</v>
      </c>
      <c r="H94" t="s">
        <v>26</v>
      </c>
    </row>
    <row r="95" spans="1:8" x14ac:dyDescent="0.3">
      <c r="A95" s="1">
        <v>70.001087962963496</v>
      </c>
      <c r="B95">
        <v>1762</v>
      </c>
      <c r="C95">
        <v>1808</v>
      </c>
    </row>
    <row r="96" spans="1:8" x14ac:dyDescent="0.3">
      <c r="A96" s="1">
        <v>70.001099537037604</v>
      </c>
      <c r="B96">
        <v>2711</v>
      </c>
      <c r="C96">
        <v>2747</v>
      </c>
      <c r="D96">
        <v>8093</v>
      </c>
      <c r="G96">
        <f>SUM(B95:F96)</f>
        <v>17121</v>
      </c>
      <c r="H96" t="s">
        <v>21</v>
      </c>
    </row>
    <row r="97" spans="1:8" x14ac:dyDescent="0.3">
      <c r="A97" s="1">
        <v>70.001111111111598</v>
      </c>
    </row>
    <row r="98" spans="1:8" x14ac:dyDescent="0.3">
      <c r="A98" s="1">
        <v>70.001122685185706</v>
      </c>
    </row>
    <row r="99" spans="1:8" x14ac:dyDescent="0.3">
      <c r="A99" s="1">
        <v>70.0011342592598</v>
      </c>
    </row>
    <row r="100" spans="1:8" x14ac:dyDescent="0.3">
      <c r="A100" s="1">
        <v>70.001145833333894</v>
      </c>
    </row>
    <row r="101" spans="1:8" x14ac:dyDescent="0.3">
      <c r="A101" s="1">
        <v>70.001157407408002</v>
      </c>
    </row>
    <row r="102" spans="1:8" x14ac:dyDescent="0.3">
      <c r="A102" s="1">
        <v>70.001168981481996</v>
      </c>
    </row>
    <row r="103" spans="1:8" x14ac:dyDescent="0.3">
      <c r="A103" s="1">
        <v>70.001180555556104</v>
      </c>
    </row>
    <row r="104" spans="1:8" x14ac:dyDescent="0.3">
      <c r="A104" s="1">
        <v>70.001192129630198</v>
      </c>
    </row>
    <row r="105" spans="1:8" x14ac:dyDescent="0.3">
      <c r="A105" s="1">
        <v>70.001203703704306</v>
      </c>
    </row>
    <row r="106" spans="1:8" x14ac:dyDescent="0.3">
      <c r="A106" s="1">
        <v>70.0012152777784</v>
      </c>
    </row>
    <row r="107" spans="1:8" x14ac:dyDescent="0.3">
      <c r="A107" s="1">
        <v>70.001226851852394</v>
      </c>
      <c r="B107">
        <v>10354</v>
      </c>
      <c r="G107">
        <f>SUM(B106:F107)</f>
        <v>10354</v>
      </c>
      <c r="H107" t="s">
        <v>33</v>
      </c>
    </row>
    <row r="108" spans="1:8" x14ac:dyDescent="0.3">
      <c r="A108" s="1">
        <v>70.001238425926502</v>
      </c>
    </row>
    <row r="109" spans="1:8" x14ac:dyDescent="0.3">
      <c r="A109" s="1">
        <v>70.001250000000596</v>
      </c>
    </row>
    <row r="110" spans="1:8" x14ac:dyDescent="0.3">
      <c r="A110" s="1">
        <v>70.001261574074704</v>
      </c>
      <c r="B110">
        <v>1173</v>
      </c>
      <c r="C110">
        <v>569</v>
      </c>
    </row>
    <row r="111" spans="1:8" x14ac:dyDescent="0.3">
      <c r="A111" s="1">
        <v>70.001273148148798</v>
      </c>
      <c r="B111">
        <v>18437</v>
      </c>
      <c r="G111">
        <f>SUM(B110:F111)</f>
        <v>20179</v>
      </c>
      <c r="H111" t="s">
        <v>27</v>
      </c>
    </row>
    <row r="112" spans="1:8" x14ac:dyDescent="0.3">
      <c r="A112" s="1">
        <v>70.001284722222806</v>
      </c>
    </row>
    <row r="113" spans="1:8" x14ac:dyDescent="0.3">
      <c r="A113" s="1">
        <v>70.0012962962969</v>
      </c>
    </row>
    <row r="114" spans="1:8" x14ac:dyDescent="0.3">
      <c r="A114" s="1">
        <v>70.001307870370994</v>
      </c>
      <c r="B114">
        <v>3899</v>
      </c>
    </row>
    <row r="115" spans="1:8" x14ac:dyDescent="0.3">
      <c r="A115" s="1">
        <v>70.001319444445102</v>
      </c>
      <c r="B115">
        <v>1621</v>
      </c>
    </row>
    <row r="116" spans="1:8" x14ac:dyDescent="0.3">
      <c r="A116" s="1">
        <v>70.001331018519195</v>
      </c>
      <c r="B116">
        <v>2042</v>
      </c>
    </row>
    <row r="117" spans="1:8" x14ac:dyDescent="0.3">
      <c r="A117" s="1">
        <v>70.001342592593204</v>
      </c>
      <c r="B117">
        <v>716</v>
      </c>
      <c r="G117">
        <f>SUM(B114:B117)</f>
        <v>8278</v>
      </c>
      <c r="H117" t="s">
        <v>34</v>
      </c>
    </row>
    <row r="118" spans="1:8" x14ac:dyDescent="0.3">
      <c r="A118" s="1">
        <v>70.001354166667298</v>
      </c>
    </row>
    <row r="119" spans="1:8" x14ac:dyDescent="0.3">
      <c r="A119" s="1">
        <v>70.001365740741406</v>
      </c>
      <c r="B119">
        <v>1032</v>
      </c>
      <c r="C119">
        <v>996</v>
      </c>
      <c r="D119">
        <v>1236</v>
      </c>
    </row>
    <row r="120" spans="1:8" x14ac:dyDescent="0.3">
      <c r="A120" s="1">
        <v>70.0013773148155</v>
      </c>
      <c r="B120">
        <v>1247</v>
      </c>
      <c r="C120">
        <v>1249</v>
      </c>
      <c r="D120">
        <v>1224</v>
      </c>
      <c r="E120">
        <v>2871</v>
      </c>
      <c r="F120">
        <v>10444</v>
      </c>
      <c r="G120">
        <f>SUM(B119:F120)</f>
        <v>20299</v>
      </c>
      <c r="H120" t="s">
        <v>26</v>
      </c>
    </row>
    <row r="121" spans="1:8" x14ac:dyDescent="0.3">
      <c r="A121" s="1">
        <v>70.001388888889593</v>
      </c>
      <c r="B121">
        <v>1350</v>
      </c>
      <c r="C121">
        <v>1902</v>
      </c>
    </row>
    <row r="122" spans="1:8" x14ac:dyDescent="0.3">
      <c r="A122" s="1">
        <v>70.001400462963602</v>
      </c>
      <c r="B122">
        <v>2364</v>
      </c>
      <c r="C122">
        <v>2975</v>
      </c>
      <c r="D122">
        <v>9031</v>
      </c>
      <c r="G122">
        <f>SUM(B121:F122)</f>
        <v>17622</v>
      </c>
      <c r="H122" t="s">
        <v>35</v>
      </c>
    </row>
    <row r="123" spans="1:8" x14ac:dyDescent="0.3">
      <c r="A123" s="1">
        <v>70.001412037037696</v>
      </c>
    </row>
    <row r="124" spans="1:8" x14ac:dyDescent="0.3">
      <c r="A124" s="1">
        <v>70.001423611111804</v>
      </c>
    </row>
    <row r="125" spans="1:8" x14ac:dyDescent="0.3">
      <c r="A125" s="1">
        <v>70.001435185185898</v>
      </c>
    </row>
    <row r="126" spans="1:8" x14ac:dyDescent="0.3">
      <c r="A126" s="1">
        <v>70.001446759259906</v>
      </c>
      <c r="B126">
        <v>3458</v>
      </c>
      <c r="C126">
        <v>3932</v>
      </c>
    </row>
    <row r="127" spans="1:8" x14ac:dyDescent="0.3">
      <c r="A127" s="1">
        <v>70.001458333334</v>
      </c>
      <c r="B127">
        <v>3852</v>
      </c>
      <c r="C127">
        <v>3800</v>
      </c>
      <c r="G127">
        <f>SUM(B126:F127)</f>
        <v>15042</v>
      </c>
      <c r="H127" t="s">
        <v>36</v>
      </c>
    </row>
    <row r="128" spans="1:8" x14ac:dyDescent="0.3">
      <c r="A128" s="1">
        <v>70.001469907408094</v>
      </c>
    </row>
    <row r="129" spans="1:9" x14ac:dyDescent="0.3">
      <c r="A129" s="1">
        <v>70.001481481482202</v>
      </c>
    </row>
    <row r="130" spans="1:9" x14ac:dyDescent="0.3">
      <c r="A130" s="1">
        <v>70.001493055556296</v>
      </c>
    </row>
    <row r="131" spans="1:9" x14ac:dyDescent="0.3">
      <c r="A131" s="1">
        <v>70.001504629630304</v>
      </c>
    </row>
    <row r="132" spans="1:9" x14ac:dyDescent="0.3">
      <c r="A132" s="1">
        <v>70.001516203704398</v>
      </c>
    </row>
    <row r="133" spans="1:9" x14ac:dyDescent="0.3">
      <c r="A133" s="1">
        <v>70.001527777778506</v>
      </c>
    </row>
    <row r="134" spans="1:9" x14ac:dyDescent="0.3">
      <c r="A134" s="1">
        <v>70.0015393518526</v>
      </c>
    </row>
    <row r="135" spans="1:9" x14ac:dyDescent="0.3">
      <c r="A135" s="1">
        <v>70.001550925926693</v>
      </c>
      <c r="B135">
        <v>859</v>
      </c>
      <c r="C135">
        <v>420</v>
      </c>
    </row>
    <row r="136" spans="1:9" x14ac:dyDescent="0.3">
      <c r="A136" s="1">
        <v>70.001562500000702</v>
      </c>
      <c r="B136">
        <v>13854</v>
      </c>
      <c r="G136">
        <f>SUM(B135:F136)</f>
        <v>15133</v>
      </c>
      <c r="H136" t="s">
        <v>27</v>
      </c>
    </row>
    <row r="137" spans="1:9" x14ac:dyDescent="0.3">
      <c r="A137" s="1">
        <v>70.001574074074796</v>
      </c>
    </row>
    <row r="138" spans="1:9" x14ac:dyDescent="0.3">
      <c r="A138" s="1">
        <v>70.001585648148904</v>
      </c>
      <c r="B138">
        <v>7014</v>
      </c>
      <c r="G138">
        <f>SUM(B137:F138)</f>
        <v>7014</v>
      </c>
      <c r="H138" t="s">
        <v>37</v>
      </c>
    </row>
    <row r="139" spans="1:9" x14ac:dyDescent="0.3">
      <c r="A139" s="1">
        <v>70.001597222222998</v>
      </c>
    </row>
    <row r="140" spans="1:9" x14ac:dyDescent="0.3">
      <c r="A140" s="1">
        <v>70.001608796297106</v>
      </c>
      <c r="B140">
        <v>3743</v>
      </c>
    </row>
    <row r="141" spans="1:9" x14ac:dyDescent="0.3">
      <c r="A141" s="1">
        <v>70.0016203703711</v>
      </c>
      <c r="B141">
        <v>1818</v>
      </c>
      <c r="G141">
        <f>I141*33</f>
        <v>9900</v>
      </c>
      <c r="H141" t="s">
        <v>38</v>
      </c>
      <c r="I141">
        <v>300</v>
      </c>
    </row>
    <row r="142" spans="1:9" x14ac:dyDescent="0.3">
      <c r="A142" s="1">
        <v>70.001631944445194</v>
      </c>
      <c r="B142">
        <v>2032</v>
      </c>
      <c r="G142">
        <f>SUM(B139:B142)</f>
        <v>7593</v>
      </c>
      <c r="H142" t="s">
        <v>39</v>
      </c>
    </row>
    <row r="143" spans="1:9" x14ac:dyDescent="0.3">
      <c r="A143" s="1">
        <v>70.001643518519302</v>
      </c>
    </row>
    <row r="144" spans="1:9" x14ac:dyDescent="0.3">
      <c r="A144" s="1">
        <v>70.001655092593396</v>
      </c>
    </row>
    <row r="145" spans="1:8" x14ac:dyDescent="0.3">
      <c r="A145" s="1">
        <v>70.001666666667504</v>
      </c>
      <c r="B145">
        <v>911</v>
      </c>
      <c r="C145">
        <v>1153</v>
      </c>
      <c r="D145">
        <v>1154</v>
      </c>
    </row>
    <row r="146" spans="1:8" x14ac:dyDescent="0.3">
      <c r="A146" s="1">
        <v>70.001678240741498</v>
      </c>
      <c r="B146">
        <v>1142</v>
      </c>
      <c r="C146">
        <v>1126</v>
      </c>
      <c r="D146">
        <v>1146</v>
      </c>
      <c r="E146">
        <v>2716</v>
      </c>
      <c r="F146">
        <v>9834</v>
      </c>
      <c r="G146">
        <f>SUM(B145:F146)</f>
        <v>19182</v>
      </c>
      <c r="H146" t="s">
        <v>26</v>
      </c>
    </row>
    <row r="147" spans="1:8" x14ac:dyDescent="0.3">
      <c r="A147" s="1">
        <v>70.001689814815606</v>
      </c>
    </row>
    <row r="148" spans="1:8" x14ac:dyDescent="0.3">
      <c r="A148" s="1">
        <v>70.0017013888897</v>
      </c>
      <c r="B148">
        <v>1660</v>
      </c>
      <c r="C148">
        <v>1661</v>
      </c>
      <c r="G148">
        <f>SUM(B147:F148)</f>
        <v>3321</v>
      </c>
      <c r="H148" t="s">
        <v>21</v>
      </c>
    </row>
    <row r="149" spans="1:8" x14ac:dyDescent="0.3">
      <c r="A149" s="1">
        <v>70.001712962963794</v>
      </c>
    </row>
    <row r="150" spans="1:8" x14ac:dyDescent="0.3">
      <c r="A150" s="1">
        <v>70.001724537037902</v>
      </c>
    </row>
    <row r="151" spans="1:8" x14ac:dyDescent="0.3">
      <c r="A151" s="1">
        <v>70.001736111111896</v>
      </c>
    </row>
    <row r="152" spans="1:8" x14ac:dyDescent="0.3">
      <c r="A152" s="1">
        <v>70.001747685186004</v>
      </c>
    </row>
    <row r="153" spans="1:8" x14ac:dyDescent="0.3">
      <c r="A153" s="1">
        <v>70.001759259260098</v>
      </c>
    </row>
    <row r="154" spans="1:8" x14ac:dyDescent="0.3">
      <c r="A154" s="1">
        <v>70.001770833334206</v>
      </c>
    </row>
    <row r="155" spans="1:8" x14ac:dyDescent="0.3">
      <c r="A155" s="1">
        <v>70.001782407408299</v>
      </c>
    </row>
    <row r="156" spans="1:8" x14ac:dyDescent="0.3">
      <c r="A156" s="1">
        <v>70.001793981482294</v>
      </c>
      <c r="B156">
        <v>3342</v>
      </c>
      <c r="C156">
        <v>3428</v>
      </c>
      <c r="D156">
        <v>2712</v>
      </c>
    </row>
    <row r="157" spans="1:8" x14ac:dyDescent="0.3">
      <c r="A157" s="1">
        <v>70.001805555556402</v>
      </c>
      <c r="B157">
        <v>8682</v>
      </c>
      <c r="G157">
        <f>SUM(B156:F157)</f>
        <v>18164</v>
      </c>
      <c r="H157" t="s">
        <v>40</v>
      </c>
    </row>
    <row r="158" spans="1:8" x14ac:dyDescent="0.3">
      <c r="A158" s="1">
        <v>70.001817129630496</v>
      </c>
    </row>
    <row r="159" spans="1:8" x14ac:dyDescent="0.3">
      <c r="A159" s="1">
        <v>70.001828703704604</v>
      </c>
    </row>
    <row r="160" spans="1:8" x14ac:dyDescent="0.3">
      <c r="A160" s="1">
        <v>70.001840277778697</v>
      </c>
      <c r="B160">
        <v>1003</v>
      </c>
      <c r="C160">
        <v>1420</v>
      </c>
    </row>
    <row r="161" spans="1:9" x14ac:dyDescent="0.3">
      <c r="A161" s="1">
        <v>70.001851851852706</v>
      </c>
      <c r="B161">
        <v>15939</v>
      </c>
      <c r="G161">
        <f>SUM(B160:F161)</f>
        <v>18362</v>
      </c>
      <c r="H161" t="s">
        <v>19</v>
      </c>
    </row>
    <row r="162" spans="1:9" x14ac:dyDescent="0.3">
      <c r="A162" s="1">
        <v>70.0018634259268</v>
      </c>
      <c r="G162">
        <f>I162*33</f>
        <v>11550</v>
      </c>
      <c r="H162" t="s">
        <v>41</v>
      </c>
      <c r="I162">
        <v>350</v>
      </c>
    </row>
    <row r="163" spans="1:9" x14ac:dyDescent="0.3">
      <c r="A163" s="1">
        <v>70.001875000000894</v>
      </c>
    </row>
    <row r="164" spans="1:9" x14ac:dyDescent="0.3">
      <c r="A164" s="1">
        <v>70.001886574075002</v>
      </c>
      <c r="B164">
        <v>4253</v>
      </c>
    </row>
    <row r="165" spans="1:9" x14ac:dyDescent="0.3">
      <c r="A165" s="1">
        <v>70.001898148149095</v>
      </c>
      <c r="B165">
        <v>839</v>
      </c>
    </row>
    <row r="166" spans="1:9" x14ac:dyDescent="0.3">
      <c r="A166" s="1">
        <v>70.001909722223104</v>
      </c>
      <c r="B166">
        <v>2842</v>
      </c>
      <c r="G166">
        <f>SUM(B163:B167)</f>
        <v>9960</v>
      </c>
      <c r="H166" t="s">
        <v>34</v>
      </c>
    </row>
    <row r="167" spans="1:9" x14ac:dyDescent="0.3">
      <c r="A167" s="1">
        <v>70.001921296297198</v>
      </c>
      <c r="B167">
        <v>2026</v>
      </c>
      <c r="C167">
        <v>11675</v>
      </c>
      <c r="G167">
        <v>11675</v>
      </c>
      <c r="H167" t="s">
        <v>42</v>
      </c>
    </row>
    <row r="168" spans="1:9" x14ac:dyDescent="0.3">
      <c r="A168" s="1">
        <v>70.001932870371306</v>
      </c>
    </row>
    <row r="169" spans="1:9" x14ac:dyDescent="0.3">
      <c r="A169" s="1">
        <v>70.0019444444454</v>
      </c>
    </row>
    <row r="170" spans="1:9" x14ac:dyDescent="0.3">
      <c r="A170" s="1">
        <v>70.001956018519493</v>
      </c>
    </row>
    <row r="171" spans="1:9" x14ac:dyDescent="0.3">
      <c r="A171" s="1">
        <v>70.001967592593502</v>
      </c>
      <c r="B171">
        <v>1558</v>
      </c>
      <c r="C171">
        <v>1524</v>
      </c>
      <c r="D171">
        <v>1568</v>
      </c>
    </row>
    <row r="172" spans="1:9" x14ac:dyDescent="0.3">
      <c r="A172" s="1">
        <v>70.001979166667596</v>
      </c>
      <c r="B172">
        <v>1579</v>
      </c>
      <c r="C172">
        <v>1535</v>
      </c>
      <c r="D172">
        <v>1577</v>
      </c>
      <c r="E172">
        <v>3557</v>
      </c>
      <c r="F172">
        <v>13244</v>
      </c>
      <c r="G172">
        <f>SUM(B171:F172)</f>
        <v>26142</v>
      </c>
      <c r="H172" t="s">
        <v>26</v>
      </c>
    </row>
    <row r="173" spans="1:9" x14ac:dyDescent="0.3">
      <c r="A173" s="1">
        <v>70.001990740741704</v>
      </c>
      <c r="B173">
        <v>1736</v>
      </c>
      <c r="C173">
        <v>2194</v>
      </c>
    </row>
    <row r="174" spans="1:9" x14ac:dyDescent="0.3">
      <c r="A174" s="1">
        <v>70.002002314815797</v>
      </c>
      <c r="B174">
        <v>3359</v>
      </c>
      <c r="C174">
        <v>2697</v>
      </c>
      <c r="D174">
        <v>10244</v>
      </c>
      <c r="G174">
        <f>SUM(B173:F174)</f>
        <v>20230</v>
      </c>
      <c r="H174" t="s">
        <v>35</v>
      </c>
    </row>
    <row r="175" spans="1:9" x14ac:dyDescent="0.3">
      <c r="A175" s="1">
        <v>70.002013888889806</v>
      </c>
    </row>
    <row r="176" spans="1:9" x14ac:dyDescent="0.3">
      <c r="A176" s="1">
        <v>70.0020254629639</v>
      </c>
    </row>
    <row r="177" spans="1:9" x14ac:dyDescent="0.3">
      <c r="A177" s="1">
        <v>70.002037037037994</v>
      </c>
    </row>
    <row r="178" spans="1:9" x14ac:dyDescent="0.3">
      <c r="A178" s="1">
        <v>70.002048611112102</v>
      </c>
    </row>
    <row r="179" spans="1:9" x14ac:dyDescent="0.3">
      <c r="A179" s="1">
        <v>70.002060185186195</v>
      </c>
    </row>
    <row r="180" spans="1:9" x14ac:dyDescent="0.3">
      <c r="A180" s="1">
        <v>70.002071759260204</v>
      </c>
    </row>
    <row r="181" spans="1:9" x14ac:dyDescent="0.3">
      <c r="A181" s="1">
        <v>70.002083333334298</v>
      </c>
    </row>
    <row r="182" spans="1:9" x14ac:dyDescent="0.3">
      <c r="A182" s="1">
        <v>70.002094907408406</v>
      </c>
      <c r="B182">
        <v>1106</v>
      </c>
      <c r="C182">
        <v>1251</v>
      </c>
    </row>
    <row r="183" spans="1:9" x14ac:dyDescent="0.3">
      <c r="A183" s="1">
        <v>70.0021064814825</v>
      </c>
      <c r="B183">
        <v>18090</v>
      </c>
      <c r="G183">
        <f>SUM(B182:F183)</f>
        <v>20447</v>
      </c>
      <c r="H183" t="s">
        <v>27</v>
      </c>
    </row>
    <row r="184" spans="1:9" x14ac:dyDescent="0.3">
      <c r="A184" s="1">
        <v>70.002118055556593</v>
      </c>
      <c r="G184">
        <f>I184*33</f>
        <v>9900</v>
      </c>
      <c r="H184" t="s">
        <v>30</v>
      </c>
      <c r="I184">
        <v>300</v>
      </c>
    </row>
    <row r="185" spans="1:9" x14ac:dyDescent="0.3">
      <c r="A185" s="1">
        <v>70.002129629630602</v>
      </c>
    </row>
    <row r="186" spans="1:9" x14ac:dyDescent="0.3">
      <c r="A186" s="1">
        <v>70.002141203704696</v>
      </c>
    </row>
    <row r="187" spans="1:9" x14ac:dyDescent="0.3">
      <c r="A187" s="1">
        <v>70.002152777778804</v>
      </c>
      <c r="B187">
        <v>3429</v>
      </c>
      <c r="C187">
        <v>3390</v>
      </c>
      <c r="D187">
        <v>1180</v>
      </c>
    </row>
    <row r="188" spans="1:9" x14ac:dyDescent="0.3">
      <c r="A188" s="1">
        <v>70.002164351852898</v>
      </c>
      <c r="B188">
        <v>8672</v>
      </c>
      <c r="G188">
        <f>SUM(B187:F188)</f>
        <v>16671</v>
      </c>
      <c r="H188" t="s">
        <v>43</v>
      </c>
    </row>
    <row r="189" spans="1:9" x14ac:dyDescent="0.3">
      <c r="A189" s="1">
        <v>70.002175925927006</v>
      </c>
    </row>
    <row r="190" spans="1:9" x14ac:dyDescent="0.3">
      <c r="A190" s="1">
        <v>70.002187500001</v>
      </c>
    </row>
    <row r="191" spans="1:9" x14ac:dyDescent="0.3">
      <c r="A191" s="1">
        <v>70.002199074075094</v>
      </c>
    </row>
    <row r="192" spans="1:9" x14ac:dyDescent="0.3">
      <c r="A192" s="1">
        <v>70.002210648149202</v>
      </c>
      <c r="B192">
        <v>3603</v>
      </c>
    </row>
    <row r="193" spans="1:8" x14ac:dyDescent="0.3">
      <c r="A193" s="1">
        <v>70.002222222223295</v>
      </c>
      <c r="B193">
        <v>1229</v>
      </c>
    </row>
    <row r="194" spans="1:8" x14ac:dyDescent="0.3">
      <c r="A194" s="1">
        <v>70.002233796297404</v>
      </c>
      <c r="B194">
        <v>1565</v>
      </c>
    </row>
    <row r="195" spans="1:8" x14ac:dyDescent="0.3">
      <c r="A195" s="1">
        <v>70.002245370371398</v>
      </c>
      <c r="B195">
        <v>1524</v>
      </c>
      <c r="G195">
        <f>SUM(B192:B195)</f>
        <v>7921</v>
      </c>
      <c r="H195" t="s">
        <v>34</v>
      </c>
    </row>
    <row r="196" spans="1:8" x14ac:dyDescent="0.3">
      <c r="A196" s="1">
        <v>70.002256944445506</v>
      </c>
      <c r="B196">
        <v>1167</v>
      </c>
      <c r="C196">
        <v>1203</v>
      </c>
      <c r="D196">
        <v>1220</v>
      </c>
    </row>
    <row r="197" spans="1:8" x14ac:dyDescent="0.3">
      <c r="A197" s="1">
        <v>70.0022685185196</v>
      </c>
      <c r="B197">
        <v>1284</v>
      </c>
      <c r="C197">
        <v>1233</v>
      </c>
      <c r="D197">
        <v>1188</v>
      </c>
      <c r="E197">
        <v>2765</v>
      </c>
      <c r="F197">
        <v>10371</v>
      </c>
      <c r="G197">
        <f>SUM(B196:F197)</f>
        <v>20431</v>
      </c>
      <c r="H197" t="s">
        <v>26</v>
      </c>
    </row>
    <row r="198" spans="1:8" x14ac:dyDescent="0.3">
      <c r="A198" s="1">
        <v>70.002280092593693</v>
      </c>
    </row>
    <row r="199" spans="1:8" x14ac:dyDescent="0.3">
      <c r="A199" s="1">
        <v>70.002291666667801</v>
      </c>
    </row>
    <row r="200" spans="1:8" x14ac:dyDescent="0.3">
      <c r="A200" s="1">
        <v>70.002303240741796</v>
      </c>
    </row>
    <row r="201" spans="1:8" x14ac:dyDescent="0.3">
      <c r="A201" s="1">
        <v>70.002314814815904</v>
      </c>
      <c r="B201">
        <v>8074</v>
      </c>
      <c r="G201">
        <f>SUM(B200:F201)</f>
        <v>8074</v>
      </c>
      <c r="H201" t="s">
        <v>44</v>
      </c>
    </row>
    <row r="202" spans="1:8" x14ac:dyDescent="0.3">
      <c r="A202" s="1">
        <v>70.002326388889998</v>
      </c>
    </row>
    <row r="203" spans="1:8" x14ac:dyDescent="0.3">
      <c r="A203" s="1">
        <v>70.002337962964106</v>
      </c>
      <c r="B203">
        <v>1652</v>
      </c>
      <c r="C203">
        <v>1632</v>
      </c>
    </row>
    <row r="204" spans="1:8" x14ac:dyDescent="0.3">
      <c r="A204" s="1">
        <v>70.002349537038199</v>
      </c>
      <c r="B204">
        <v>2555</v>
      </c>
      <c r="C204">
        <v>2510</v>
      </c>
      <c r="D204">
        <v>7663</v>
      </c>
      <c r="G204">
        <f>SUM(B203:F204)</f>
        <v>16012</v>
      </c>
      <c r="H204" t="s">
        <v>21</v>
      </c>
    </row>
    <row r="205" spans="1:8" x14ac:dyDescent="0.3">
      <c r="A205" s="1">
        <v>70.002361111112194</v>
      </c>
    </row>
    <row r="206" spans="1:8" x14ac:dyDescent="0.3">
      <c r="A206" s="1">
        <v>70.002372685186302</v>
      </c>
    </row>
    <row r="207" spans="1:8" x14ac:dyDescent="0.3">
      <c r="A207" s="1">
        <v>70.002384259260396</v>
      </c>
    </row>
    <row r="208" spans="1:8" x14ac:dyDescent="0.3">
      <c r="A208" s="1">
        <v>70.002395833334504</v>
      </c>
    </row>
    <row r="209" spans="1:9" x14ac:dyDescent="0.3">
      <c r="A209" s="1">
        <v>70.002407407408597</v>
      </c>
    </row>
    <row r="210" spans="1:9" x14ac:dyDescent="0.3">
      <c r="A210" s="1">
        <v>70.002418981482606</v>
      </c>
    </row>
    <row r="211" spans="1:9" x14ac:dyDescent="0.3">
      <c r="A211" s="1">
        <v>70.0024305555567</v>
      </c>
    </row>
    <row r="212" spans="1:9" x14ac:dyDescent="0.3">
      <c r="A212" s="1">
        <v>70.002442129630793</v>
      </c>
      <c r="B212">
        <v>64</v>
      </c>
      <c r="C212">
        <v>127</v>
      </c>
    </row>
    <row r="213" spans="1:9" x14ac:dyDescent="0.3">
      <c r="A213" s="1">
        <v>70.002453703704901</v>
      </c>
      <c r="B213">
        <v>11557</v>
      </c>
      <c r="G213">
        <f>SUM(B212:F213)</f>
        <v>11748</v>
      </c>
      <c r="H213" t="s">
        <v>27</v>
      </c>
    </row>
    <row r="214" spans="1:9" x14ac:dyDescent="0.3">
      <c r="A214" s="1">
        <v>70.002465277778995</v>
      </c>
    </row>
    <row r="215" spans="1:9" x14ac:dyDescent="0.3">
      <c r="A215" s="1">
        <v>70.002476851853004</v>
      </c>
    </row>
    <row r="216" spans="1:9" x14ac:dyDescent="0.3">
      <c r="A216" s="1">
        <v>70.002488425927098</v>
      </c>
      <c r="G216">
        <f>I216*33</f>
        <v>12540</v>
      </c>
      <c r="H216" t="s">
        <v>38</v>
      </c>
      <c r="I216">
        <v>380</v>
      </c>
    </row>
    <row r="217" spans="1:9" x14ac:dyDescent="0.3">
      <c r="A217" s="1">
        <v>70.002500000001206</v>
      </c>
    </row>
    <row r="218" spans="1:9" x14ac:dyDescent="0.3">
      <c r="A218" s="1">
        <v>70.002511574075299</v>
      </c>
    </row>
    <row r="219" spans="1:9" x14ac:dyDescent="0.3">
      <c r="A219" s="1">
        <v>70.002523148149393</v>
      </c>
    </row>
    <row r="220" spans="1:9" x14ac:dyDescent="0.3">
      <c r="A220" s="1">
        <v>70.002534722223402</v>
      </c>
    </row>
    <row r="221" spans="1:9" x14ac:dyDescent="0.3">
      <c r="A221" s="1">
        <v>70.002546296297496</v>
      </c>
    </row>
    <row r="222" spans="1:9" x14ac:dyDescent="0.3">
      <c r="A222" s="1">
        <v>70.002557870371604</v>
      </c>
    </row>
    <row r="223" spans="1:9" x14ac:dyDescent="0.3">
      <c r="A223" s="1">
        <v>70.002569444445697</v>
      </c>
      <c r="B223">
        <v>1146</v>
      </c>
      <c r="C223">
        <v>921</v>
      </c>
      <c r="D223">
        <v>1124</v>
      </c>
    </row>
    <row r="224" spans="1:9" x14ac:dyDescent="0.3">
      <c r="A224" s="1">
        <v>70.002581018519706</v>
      </c>
      <c r="B224">
        <v>1426</v>
      </c>
      <c r="C224">
        <v>1374</v>
      </c>
      <c r="D224">
        <v>1419</v>
      </c>
      <c r="E224">
        <v>3202</v>
      </c>
      <c r="F224">
        <v>11744</v>
      </c>
      <c r="G224">
        <f>SUM(B223:F224)</f>
        <v>22356</v>
      </c>
      <c r="H224" t="s">
        <v>26</v>
      </c>
    </row>
    <row r="225" spans="1:9" x14ac:dyDescent="0.3">
      <c r="A225" s="1">
        <v>70.0025925925938</v>
      </c>
    </row>
    <row r="226" spans="1:9" x14ac:dyDescent="0.3">
      <c r="A226" s="1">
        <v>70.002604166667894</v>
      </c>
    </row>
    <row r="227" spans="1:9" x14ac:dyDescent="0.3">
      <c r="A227" s="1">
        <v>70.002615740742002</v>
      </c>
    </row>
    <row r="228" spans="1:9" x14ac:dyDescent="0.3">
      <c r="A228" s="1">
        <v>70.002627314816095</v>
      </c>
    </row>
    <row r="229" spans="1:9" x14ac:dyDescent="0.3">
      <c r="A229" s="1">
        <v>70.002638888890104</v>
      </c>
      <c r="B229">
        <v>1722</v>
      </c>
      <c r="C229">
        <v>1716</v>
      </c>
    </row>
    <row r="230" spans="1:9" x14ac:dyDescent="0.3">
      <c r="A230" s="1">
        <v>70.002650462964198</v>
      </c>
      <c r="B230">
        <v>2750</v>
      </c>
      <c r="C230">
        <v>2682</v>
      </c>
      <c r="D230">
        <v>6653</v>
      </c>
      <c r="G230">
        <f>SUM(B229:F230)</f>
        <v>15523</v>
      </c>
      <c r="H230" t="s">
        <v>21</v>
      </c>
    </row>
    <row r="231" spans="1:9" x14ac:dyDescent="0.3">
      <c r="A231" s="1">
        <v>70.002662037038306</v>
      </c>
      <c r="B231">
        <v>1382</v>
      </c>
      <c r="C231">
        <v>4071</v>
      </c>
      <c r="D231">
        <v>4395</v>
      </c>
    </row>
    <row r="232" spans="1:9" x14ac:dyDescent="0.3">
      <c r="A232" s="1">
        <v>70.002673611112399</v>
      </c>
      <c r="B232">
        <v>3790</v>
      </c>
      <c r="G232">
        <f>SUM(B231:F232)</f>
        <v>13638</v>
      </c>
      <c r="H232" t="s">
        <v>43</v>
      </c>
    </row>
    <row r="233" spans="1:9" x14ac:dyDescent="0.3">
      <c r="A233" s="1">
        <v>70.002685185186493</v>
      </c>
      <c r="B233">
        <v>906</v>
      </c>
      <c r="C233">
        <v>1633</v>
      </c>
    </row>
    <row r="234" spans="1:9" x14ac:dyDescent="0.3">
      <c r="A234" s="1">
        <v>70.002696759260502</v>
      </c>
      <c r="B234">
        <v>18273</v>
      </c>
      <c r="G234">
        <f>SUM(B233:F234)</f>
        <v>20812</v>
      </c>
      <c r="H234" t="s">
        <v>27</v>
      </c>
    </row>
    <row r="235" spans="1:9" x14ac:dyDescent="0.3">
      <c r="A235" s="1">
        <v>70.002708333334596</v>
      </c>
    </row>
    <row r="236" spans="1:9" x14ac:dyDescent="0.3">
      <c r="A236" s="1">
        <v>70.002719907408704</v>
      </c>
      <c r="B236">
        <v>4793</v>
      </c>
    </row>
    <row r="237" spans="1:9" x14ac:dyDescent="0.3">
      <c r="A237" s="1">
        <v>70.002731481482797</v>
      </c>
      <c r="B237">
        <v>2623</v>
      </c>
      <c r="C237">
        <v>12119</v>
      </c>
      <c r="G237">
        <v>12119</v>
      </c>
      <c r="H237" t="s">
        <v>44</v>
      </c>
    </row>
    <row r="238" spans="1:9" x14ac:dyDescent="0.3">
      <c r="A238" s="1">
        <v>70.002743055556905</v>
      </c>
      <c r="B238">
        <v>1594</v>
      </c>
    </row>
    <row r="239" spans="1:9" x14ac:dyDescent="0.3">
      <c r="A239" s="1">
        <v>70.0027546296309</v>
      </c>
      <c r="B239">
        <v>1627</v>
      </c>
      <c r="G239">
        <f>SUM(B236:B239)</f>
        <v>10637</v>
      </c>
      <c r="H239" t="s">
        <v>45</v>
      </c>
    </row>
    <row r="240" spans="1:9" x14ac:dyDescent="0.3">
      <c r="A240" s="1">
        <v>70.002766203704994</v>
      </c>
      <c r="G240">
        <f>I240*33</f>
        <v>9240</v>
      </c>
      <c r="H240" t="s">
        <v>30</v>
      </c>
      <c r="I240">
        <v>280</v>
      </c>
    </row>
    <row r="241" spans="1:8" x14ac:dyDescent="0.3">
      <c r="A241" s="1">
        <v>70.002777777779102</v>
      </c>
    </row>
    <row r="242" spans="1:8" x14ac:dyDescent="0.3">
      <c r="A242" s="1">
        <v>70.002789351853195</v>
      </c>
    </row>
    <row r="243" spans="1:8" x14ac:dyDescent="0.3">
      <c r="A243" s="1">
        <v>70.002800925927303</v>
      </c>
    </row>
    <row r="244" spans="1:8" x14ac:dyDescent="0.3">
      <c r="A244" s="1">
        <v>70.002812500001298</v>
      </c>
    </row>
    <row r="245" spans="1:8" x14ac:dyDescent="0.3">
      <c r="A245" s="1">
        <v>70.002824074075406</v>
      </c>
    </row>
    <row r="246" spans="1:8" x14ac:dyDescent="0.3">
      <c r="A246" s="1">
        <v>70.0028356481495</v>
      </c>
    </row>
    <row r="247" spans="1:8" x14ac:dyDescent="0.3">
      <c r="A247" s="1">
        <v>70.002847222223593</v>
      </c>
    </row>
    <row r="248" spans="1:8" x14ac:dyDescent="0.3">
      <c r="A248" s="1">
        <v>70.002858796297701</v>
      </c>
    </row>
    <row r="249" spans="1:8" x14ac:dyDescent="0.3">
      <c r="A249" s="1">
        <v>70.002870370371696</v>
      </c>
    </row>
    <row r="250" spans="1:8" x14ac:dyDescent="0.3">
      <c r="A250" s="1">
        <v>70.002881944445804</v>
      </c>
      <c r="B250">
        <v>1228</v>
      </c>
      <c r="C250">
        <v>1205</v>
      </c>
      <c r="D250">
        <v>1234</v>
      </c>
    </row>
    <row r="251" spans="1:8" x14ac:dyDescent="0.3">
      <c r="A251" s="1">
        <v>70.002893518519897</v>
      </c>
      <c r="B251">
        <v>1194</v>
      </c>
      <c r="C251">
        <v>1221</v>
      </c>
      <c r="D251">
        <v>1234</v>
      </c>
      <c r="E251">
        <v>2831</v>
      </c>
      <c r="F251">
        <v>10242</v>
      </c>
      <c r="G251">
        <f>SUM(B250:F251)</f>
        <v>20389</v>
      </c>
      <c r="H251" t="s">
        <v>20</v>
      </c>
    </row>
    <row r="252" spans="1:8" x14ac:dyDescent="0.3">
      <c r="A252" s="1">
        <v>70.002905092594006</v>
      </c>
    </row>
    <row r="253" spans="1:8" x14ac:dyDescent="0.3">
      <c r="A253" s="1">
        <v>70.002916666668099</v>
      </c>
      <c r="B253">
        <v>1331</v>
      </c>
      <c r="C253">
        <v>1310</v>
      </c>
    </row>
    <row r="254" spans="1:8" x14ac:dyDescent="0.3">
      <c r="A254" s="1">
        <v>70.002928240742094</v>
      </c>
      <c r="B254">
        <v>2086</v>
      </c>
      <c r="C254">
        <v>2012</v>
      </c>
      <c r="D254">
        <v>6125</v>
      </c>
      <c r="G254">
        <f>SUM(B253:F254)</f>
        <v>12864</v>
      </c>
      <c r="H254" t="s">
        <v>21</v>
      </c>
    </row>
    <row r="255" spans="1:8" x14ac:dyDescent="0.3">
      <c r="A255" s="1">
        <v>70.002939814816202</v>
      </c>
    </row>
    <row r="256" spans="1:8" x14ac:dyDescent="0.3">
      <c r="A256" s="1">
        <v>70.002951388890295</v>
      </c>
      <c r="B256">
        <v>874</v>
      </c>
      <c r="C256">
        <v>1263</v>
      </c>
    </row>
    <row r="257" spans="1:9" x14ac:dyDescent="0.3">
      <c r="A257" s="1">
        <v>70.002962962964403</v>
      </c>
      <c r="B257">
        <v>4981</v>
      </c>
      <c r="G257">
        <f>SUM(B256:F257)</f>
        <v>7118</v>
      </c>
      <c r="H257" t="s">
        <v>46</v>
      </c>
    </row>
    <row r="258" spans="1:9" x14ac:dyDescent="0.3">
      <c r="A258" s="1">
        <v>70.002974537038497</v>
      </c>
    </row>
    <row r="259" spans="1:9" x14ac:dyDescent="0.3">
      <c r="A259" s="1">
        <v>70.002986111112506</v>
      </c>
    </row>
    <row r="260" spans="1:9" x14ac:dyDescent="0.3">
      <c r="A260" s="1">
        <v>70.0029976851866</v>
      </c>
    </row>
    <row r="261" spans="1:9" x14ac:dyDescent="0.3">
      <c r="A261" s="1">
        <v>70.003009259260693</v>
      </c>
    </row>
    <row r="262" spans="1:9" x14ac:dyDescent="0.3">
      <c r="A262" s="1">
        <v>70.003020833334801</v>
      </c>
    </row>
    <row r="263" spans="1:9" x14ac:dyDescent="0.3">
      <c r="A263" s="1">
        <v>70.003032407408895</v>
      </c>
      <c r="B263">
        <v>3701</v>
      </c>
      <c r="C263">
        <v>3673</v>
      </c>
    </row>
    <row r="264" spans="1:9" x14ac:dyDescent="0.3">
      <c r="A264" s="1">
        <v>70.003043981482904</v>
      </c>
      <c r="B264">
        <v>3753</v>
      </c>
      <c r="C264">
        <v>9336</v>
      </c>
      <c r="G264">
        <f>SUM(B263:F264)</f>
        <v>20463</v>
      </c>
      <c r="H264" t="s">
        <v>40</v>
      </c>
    </row>
    <row r="265" spans="1:9" x14ac:dyDescent="0.3">
      <c r="A265" s="1">
        <v>70.003055555556998</v>
      </c>
      <c r="B265">
        <v>12303</v>
      </c>
      <c r="G265">
        <v>12303</v>
      </c>
      <c r="H265" t="s">
        <v>47</v>
      </c>
    </row>
    <row r="266" spans="1:9" x14ac:dyDescent="0.3">
      <c r="A266" s="1">
        <v>70.003067129631106</v>
      </c>
    </row>
    <row r="267" spans="1:9" x14ac:dyDescent="0.3">
      <c r="A267" s="1">
        <v>70.003078703705199</v>
      </c>
    </row>
    <row r="268" spans="1:9" x14ac:dyDescent="0.3">
      <c r="A268" s="1">
        <v>70.003090277779293</v>
      </c>
      <c r="B268">
        <v>4550</v>
      </c>
    </row>
    <row r="269" spans="1:9" x14ac:dyDescent="0.3">
      <c r="A269" s="1">
        <v>70.003101851853302</v>
      </c>
      <c r="B269">
        <v>2132</v>
      </c>
      <c r="G269">
        <f>I269*33</f>
        <v>9900</v>
      </c>
      <c r="H269" t="s">
        <v>48</v>
      </c>
      <c r="I269">
        <v>300</v>
      </c>
    </row>
    <row r="270" spans="1:9" x14ac:dyDescent="0.3">
      <c r="A270" s="1">
        <v>70.003113425927395</v>
      </c>
      <c r="B270">
        <v>2258</v>
      </c>
    </row>
    <row r="271" spans="1:9" x14ac:dyDescent="0.3">
      <c r="A271" s="1">
        <v>70.003125000001504</v>
      </c>
      <c r="B271">
        <v>1725</v>
      </c>
      <c r="G271">
        <f>SUM(B268:B271)</f>
        <v>10665</v>
      </c>
      <c r="H271" t="s">
        <v>34</v>
      </c>
    </row>
    <row r="272" spans="1:9" x14ac:dyDescent="0.3">
      <c r="A272" s="1">
        <v>70.003136574075597</v>
      </c>
    </row>
    <row r="273" spans="1:8" x14ac:dyDescent="0.3">
      <c r="A273" s="1">
        <v>70.003148148149606</v>
      </c>
    </row>
    <row r="274" spans="1:8" x14ac:dyDescent="0.3">
      <c r="A274" s="1">
        <v>70.0031597222237</v>
      </c>
    </row>
    <row r="275" spans="1:8" x14ac:dyDescent="0.3">
      <c r="A275" s="1">
        <v>70.003171296297793</v>
      </c>
      <c r="B275">
        <v>1138</v>
      </c>
      <c r="C275">
        <v>965</v>
      </c>
      <c r="D275">
        <v>963</v>
      </c>
    </row>
    <row r="276" spans="1:8" x14ac:dyDescent="0.3">
      <c r="A276" s="1">
        <v>70.003182870371901</v>
      </c>
      <c r="B276">
        <v>972</v>
      </c>
      <c r="C276">
        <v>974</v>
      </c>
      <c r="D276">
        <v>1193</v>
      </c>
      <c r="E276">
        <v>2810</v>
      </c>
      <c r="F276">
        <v>10350</v>
      </c>
      <c r="G276">
        <f>SUM(B275:F276)</f>
        <v>19365</v>
      </c>
      <c r="H276" t="s">
        <v>26</v>
      </c>
    </row>
    <row r="277" spans="1:8" x14ac:dyDescent="0.3">
      <c r="A277" s="1">
        <v>70.003194444445995</v>
      </c>
    </row>
    <row r="278" spans="1:8" x14ac:dyDescent="0.3">
      <c r="A278" s="1">
        <v>70.003206018520004</v>
      </c>
      <c r="B278">
        <v>1700</v>
      </c>
      <c r="C278">
        <v>1731</v>
      </c>
    </row>
    <row r="279" spans="1:8" x14ac:dyDescent="0.3">
      <c r="A279" s="1">
        <v>70.003217592594098</v>
      </c>
      <c r="B279">
        <v>2614</v>
      </c>
      <c r="C279">
        <v>2618</v>
      </c>
      <c r="D279">
        <v>8166</v>
      </c>
      <c r="G279">
        <f>SUM(B278:F279)</f>
        <v>16829</v>
      </c>
      <c r="H279" t="s">
        <v>21</v>
      </c>
    </row>
    <row r="280" spans="1:8" x14ac:dyDescent="0.3">
      <c r="A280" s="1">
        <v>70.003229166668206</v>
      </c>
    </row>
    <row r="281" spans="1:8" x14ac:dyDescent="0.3">
      <c r="A281" s="1">
        <v>70.003240740742299</v>
      </c>
      <c r="B281">
        <v>1100</v>
      </c>
      <c r="C281">
        <v>560</v>
      </c>
    </row>
    <row r="282" spans="1:8" x14ac:dyDescent="0.3">
      <c r="A282" s="1">
        <v>70.003252314816393</v>
      </c>
      <c r="B282">
        <v>18406</v>
      </c>
      <c r="G282">
        <f>SUM(B281:F282)</f>
        <v>20066</v>
      </c>
      <c r="H282" t="s">
        <v>19</v>
      </c>
    </row>
    <row r="283" spans="1:8" x14ac:dyDescent="0.3">
      <c r="A283" s="1">
        <v>70.003263888890402</v>
      </c>
    </row>
    <row r="284" spans="1:8" x14ac:dyDescent="0.3">
      <c r="A284" s="1">
        <v>70.003275462964496</v>
      </c>
    </row>
    <row r="285" spans="1:8" x14ac:dyDescent="0.3">
      <c r="A285" s="1">
        <v>70.003287037038604</v>
      </c>
    </row>
    <row r="286" spans="1:8" x14ac:dyDescent="0.3">
      <c r="A286" s="1">
        <v>70.003298611112697</v>
      </c>
    </row>
    <row r="287" spans="1:8" x14ac:dyDescent="0.3">
      <c r="A287" s="1">
        <v>70.003310185186805</v>
      </c>
    </row>
    <row r="288" spans="1:8" x14ac:dyDescent="0.3">
      <c r="A288" s="1">
        <v>70.0033217592608</v>
      </c>
    </row>
    <row r="289" spans="1:1" x14ac:dyDescent="0.3">
      <c r="A289" s="1">
        <v>70.003333333334893</v>
      </c>
    </row>
    <row r="290" spans="1:1" x14ac:dyDescent="0.3">
      <c r="A290" s="1">
        <v>70.003344907409002</v>
      </c>
    </row>
    <row r="291" spans="1:1" x14ac:dyDescent="0.3">
      <c r="A291" s="1">
        <v>70.003356481483095</v>
      </c>
    </row>
    <row r="292" spans="1:1" x14ac:dyDescent="0.3">
      <c r="A292" s="1">
        <v>70.003368055557203</v>
      </c>
    </row>
    <row r="293" spans="1:1" x14ac:dyDescent="0.3">
      <c r="A293" s="1">
        <v>70.003379629631198</v>
      </c>
    </row>
    <row r="294" spans="1:1" x14ac:dyDescent="0.3">
      <c r="A294" s="1">
        <v>70.003391203705306</v>
      </c>
    </row>
    <row r="295" spans="1:1" x14ac:dyDescent="0.3">
      <c r="A295" s="1">
        <v>70.003402777779399</v>
      </c>
    </row>
    <row r="296" spans="1:1" x14ac:dyDescent="0.3">
      <c r="A296" s="1">
        <v>70.003414351853493</v>
      </c>
    </row>
    <row r="297" spans="1:1" x14ac:dyDescent="0.3">
      <c r="A297" s="1">
        <v>70.003425925927601</v>
      </c>
    </row>
    <row r="298" spans="1:1" x14ac:dyDescent="0.3">
      <c r="A298" s="1">
        <v>70.003437500001596</v>
      </c>
    </row>
    <row r="299" spans="1:1" x14ac:dyDescent="0.3">
      <c r="A299" s="1">
        <v>70.003449074075704</v>
      </c>
    </row>
    <row r="300" spans="1:1" x14ac:dyDescent="0.3">
      <c r="A300" s="1">
        <v>70.003460648149797</v>
      </c>
    </row>
    <row r="301" spans="1:1" x14ac:dyDescent="0.3">
      <c r="A301" s="1">
        <v>70.003472222223905</v>
      </c>
    </row>
    <row r="302" spans="1:1" x14ac:dyDescent="0.3">
      <c r="A302" s="1">
        <v>70.003483796297999</v>
      </c>
    </row>
    <row r="303" spans="1:1" x14ac:dyDescent="0.3">
      <c r="A303" s="1">
        <v>70.003495370371994</v>
      </c>
    </row>
    <row r="304" spans="1:1" x14ac:dyDescent="0.3">
      <c r="A304" s="1">
        <v>70.003506944446102</v>
      </c>
    </row>
    <row r="305" spans="1:10" x14ac:dyDescent="0.3">
      <c r="A305" s="1">
        <v>70.003518518520195</v>
      </c>
    </row>
    <row r="306" spans="1:10" x14ac:dyDescent="0.3">
      <c r="A306" s="1">
        <v>70.003530092594303</v>
      </c>
      <c r="B306">
        <v>994</v>
      </c>
      <c r="C306">
        <v>1386</v>
      </c>
    </row>
    <row r="307" spans="1:10" x14ac:dyDescent="0.3">
      <c r="A307" s="1">
        <v>70.003541666668397</v>
      </c>
      <c r="B307">
        <v>17006</v>
      </c>
      <c r="G307">
        <f>SUM(B306:F307)</f>
        <v>19386</v>
      </c>
      <c r="H307" t="s">
        <v>49</v>
      </c>
      <c r="J307" t="s">
        <v>50</v>
      </c>
    </row>
    <row r="308" spans="1:10" x14ac:dyDescent="0.3">
      <c r="A308" s="1">
        <v>70.003553240742406</v>
      </c>
      <c r="B308">
        <v>1353</v>
      </c>
      <c r="C308">
        <v>1130</v>
      </c>
      <c r="D308">
        <v>1393</v>
      </c>
    </row>
    <row r="309" spans="1:10" x14ac:dyDescent="0.3">
      <c r="A309" s="1">
        <v>70.0035648148165</v>
      </c>
      <c r="B309">
        <v>1128</v>
      </c>
      <c r="C309">
        <v>1129</v>
      </c>
      <c r="D309">
        <v>1424</v>
      </c>
      <c r="E309">
        <v>3325</v>
      </c>
      <c r="F309">
        <v>11923</v>
      </c>
      <c r="G309">
        <f>SUM(B308:F309)</f>
        <v>22805</v>
      </c>
      <c r="H309" t="s">
        <v>51</v>
      </c>
    </row>
    <row r="310" spans="1:10" x14ac:dyDescent="0.3">
      <c r="A310" s="1">
        <v>70.003576388890593</v>
      </c>
      <c r="B310">
        <v>2026</v>
      </c>
      <c r="C310">
        <v>1967</v>
      </c>
    </row>
    <row r="311" spans="1:10" x14ac:dyDescent="0.3">
      <c r="A311" s="1">
        <v>70.003587962964701</v>
      </c>
      <c r="B311">
        <v>3045</v>
      </c>
      <c r="C311">
        <v>3130</v>
      </c>
      <c r="D311">
        <v>9160</v>
      </c>
      <c r="G311">
        <f>SUM(B310:F311)</f>
        <v>19328</v>
      </c>
      <c r="H311" t="s">
        <v>35</v>
      </c>
    </row>
    <row r="312" spans="1:10" x14ac:dyDescent="0.3">
      <c r="A312" s="1">
        <v>70.003599537038795</v>
      </c>
      <c r="B312">
        <v>4673</v>
      </c>
      <c r="C312">
        <v>4615</v>
      </c>
    </row>
    <row r="313" spans="1:10" x14ac:dyDescent="0.3">
      <c r="A313" s="1">
        <v>70.003611111112804</v>
      </c>
      <c r="B313">
        <v>4755</v>
      </c>
      <c r="C313">
        <v>4174</v>
      </c>
      <c r="G313">
        <f>SUM(B312:F313)</f>
        <v>18217</v>
      </c>
      <c r="H313" t="s">
        <v>52</v>
      </c>
    </row>
    <row r="314" spans="1:10" x14ac:dyDescent="0.3">
      <c r="A314" s="1">
        <v>70.003622685186897</v>
      </c>
    </row>
    <row r="315" spans="1:10" x14ac:dyDescent="0.3">
      <c r="A315" s="1">
        <v>70.003634259261005</v>
      </c>
    </row>
    <row r="316" spans="1:10" x14ac:dyDescent="0.3">
      <c r="A316" s="1">
        <v>70.003645833335099</v>
      </c>
      <c r="B316">
        <v>22338</v>
      </c>
      <c r="G316">
        <f>SUM(B315:F316)</f>
        <v>22338</v>
      </c>
      <c r="H316" t="s">
        <v>53</v>
      </c>
    </row>
    <row r="317" spans="1:10" x14ac:dyDescent="0.3">
      <c r="A317" s="1">
        <v>70.003657407409193</v>
      </c>
      <c r="B317">
        <v>5662</v>
      </c>
    </row>
    <row r="318" spans="1:10" x14ac:dyDescent="0.3">
      <c r="A318" s="1">
        <v>70.003668981483202</v>
      </c>
      <c r="B318">
        <v>2715</v>
      </c>
      <c r="G318">
        <f>SUM(B317:B318)</f>
        <v>8377</v>
      </c>
      <c r="H318" t="s">
        <v>34</v>
      </c>
    </row>
    <row r="319" spans="1:10" x14ac:dyDescent="0.3">
      <c r="A319" s="1">
        <v>70.003680555557295</v>
      </c>
      <c r="B319">
        <v>4171</v>
      </c>
      <c r="G319">
        <v>4171</v>
      </c>
      <c r="H319" t="s">
        <v>42</v>
      </c>
    </row>
    <row r="320" spans="1:10" x14ac:dyDescent="0.3">
      <c r="A320" s="1">
        <v>70.003692129631403</v>
      </c>
    </row>
    <row r="321" spans="1:9" x14ac:dyDescent="0.3">
      <c r="A321" s="1">
        <v>70.003703703705497</v>
      </c>
    </row>
    <row r="322" spans="1:9" x14ac:dyDescent="0.3">
      <c r="A322" s="1">
        <v>70.003715277779506</v>
      </c>
    </row>
    <row r="323" spans="1:9" x14ac:dyDescent="0.3">
      <c r="A323" s="1">
        <v>70.0037268518536</v>
      </c>
    </row>
    <row r="324" spans="1:9" x14ac:dyDescent="0.3">
      <c r="A324" s="1">
        <v>70.003738425927693</v>
      </c>
    </row>
    <row r="325" spans="1:9" x14ac:dyDescent="0.3">
      <c r="A325" s="1">
        <v>70.003750000001801</v>
      </c>
    </row>
    <row r="326" spans="1:9" x14ac:dyDescent="0.3">
      <c r="A326" s="1">
        <v>70.003761574075895</v>
      </c>
    </row>
    <row r="327" spans="1:9" x14ac:dyDescent="0.3">
      <c r="A327" s="1">
        <v>70.003773148149904</v>
      </c>
      <c r="G327">
        <f>I327*33</f>
        <v>9900</v>
      </c>
      <c r="H327" t="s">
        <v>38</v>
      </c>
      <c r="I327">
        <v>300</v>
      </c>
    </row>
    <row r="328" spans="1:9" x14ac:dyDescent="0.3">
      <c r="A328" s="1">
        <v>70.003784722223998</v>
      </c>
    </row>
    <row r="329" spans="1:9" x14ac:dyDescent="0.3">
      <c r="A329" s="1">
        <v>70.003796296298106</v>
      </c>
      <c r="B329">
        <v>381</v>
      </c>
      <c r="C329">
        <v>1008</v>
      </c>
    </row>
    <row r="330" spans="1:9" x14ac:dyDescent="0.3">
      <c r="A330" s="1">
        <v>70.003807870372199</v>
      </c>
      <c r="B330">
        <v>5164</v>
      </c>
      <c r="G330">
        <f>SUM(B329:F330)</f>
        <v>6553</v>
      </c>
      <c r="H330" t="s">
        <v>54</v>
      </c>
    </row>
    <row r="331" spans="1:9" x14ac:dyDescent="0.3">
      <c r="A331" s="1">
        <v>70.003819444446293</v>
      </c>
      <c r="B331">
        <v>1170</v>
      </c>
      <c r="C331">
        <v>1166</v>
      </c>
      <c r="D331">
        <v>1135</v>
      </c>
    </row>
    <row r="332" spans="1:9" x14ac:dyDescent="0.3">
      <c r="A332" s="1">
        <v>70.003831018520302</v>
      </c>
      <c r="B332">
        <v>1181</v>
      </c>
      <c r="C332">
        <v>1156</v>
      </c>
      <c r="D332">
        <v>1165</v>
      </c>
      <c r="E332">
        <v>2692</v>
      </c>
      <c r="F332">
        <v>9818</v>
      </c>
      <c r="G332">
        <f>SUM(B331:F332)</f>
        <v>19483</v>
      </c>
      <c r="H332" t="s">
        <v>20</v>
      </c>
    </row>
    <row r="333" spans="1:9" x14ac:dyDescent="0.3">
      <c r="A333" s="1">
        <v>70.003842592594395</v>
      </c>
      <c r="B333">
        <v>1644</v>
      </c>
      <c r="C333">
        <v>1636</v>
      </c>
    </row>
    <row r="334" spans="1:9" x14ac:dyDescent="0.3">
      <c r="A334" s="1">
        <v>70.003854166668503</v>
      </c>
      <c r="B334">
        <v>2555</v>
      </c>
      <c r="C334">
        <v>2604</v>
      </c>
      <c r="D334">
        <v>7552</v>
      </c>
      <c r="G334">
        <f>SUM(B333:F334)</f>
        <v>15991</v>
      </c>
      <c r="H334" t="s">
        <v>21</v>
      </c>
    </row>
    <row r="335" spans="1:9" x14ac:dyDescent="0.3">
      <c r="A335" s="1">
        <v>70.003865740742597</v>
      </c>
    </row>
    <row r="336" spans="1:9" x14ac:dyDescent="0.3">
      <c r="A336" s="1">
        <v>70.003877314816705</v>
      </c>
    </row>
    <row r="337" spans="1:8" x14ac:dyDescent="0.3">
      <c r="A337" s="1">
        <v>70.0038888888907</v>
      </c>
    </row>
    <row r="338" spans="1:8" x14ac:dyDescent="0.3">
      <c r="A338" s="1">
        <v>70.003900462964793</v>
      </c>
    </row>
    <row r="339" spans="1:8" x14ac:dyDescent="0.3">
      <c r="A339" s="1">
        <v>70.003912037038901</v>
      </c>
    </row>
    <row r="340" spans="1:8" x14ac:dyDescent="0.3">
      <c r="A340" s="1">
        <v>70.003923611112995</v>
      </c>
    </row>
    <row r="341" spans="1:8" x14ac:dyDescent="0.3">
      <c r="A341" s="1">
        <v>70.003935185187103</v>
      </c>
    </row>
    <row r="342" spans="1:8" x14ac:dyDescent="0.3">
      <c r="A342" s="1">
        <v>70.003946759261098</v>
      </c>
    </row>
    <row r="343" spans="1:8" x14ac:dyDescent="0.3">
      <c r="A343" s="1">
        <v>70.003958333335206</v>
      </c>
      <c r="G343">
        <v>16666</v>
      </c>
      <c r="H343" t="s">
        <v>22</v>
      </c>
    </row>
    <row r="344" spans="1:8" x14ac:dyDescent="0.3">
      <c r="A344" s="1">
        <v>70.003969907409299</v>
      </c>
    </row>
    <row r="345" spans="1:8" x14ac:dyDescent="0.3">
      <c r="A345" s="1">
        <v>70.003981481483393</v>
      </c>
    </row>
    <row r="346" spans="1:8" x14ac:dyDescent="0.3">
      <c r="A346" s="1">
        <v>70.003993055557501</v>
      </c>
    </row>
    <row r="347" spans="1:8" x14ac:dyDescent="0.3">
      <c r="A347" s="1">
        <v>70.004004629631496</v>
      </c>
      <c r="B347">
        <v>3440</v>
      </c>
    </row>
    <row r="348" spans="1:8" x14ac:dyDescent="0.3">
      <c r="A348" s="1">
        <v>70.004016203705604</v>
      </c>
      <c r="B348">
        <v>1700</v>
      </c>
    </row>
    <row r="349" spans="1:8" x14ac:dyDescent="0.3">
      <c r="A349" s="1">
        <v>70.004027777779697</v>
      </c>
      <c r="B349">
        <v>1700</v>
      </c>
      <c r="G349">
        <f>SUM(B346:B349)</f>
        <v>6840</v>
      </c>
      <c r="H349" t="s">
        <v>55</v>
      </c>
    </row>
    <row r="350" spans="1:8" x14ac:dyDescent="0.3">
      <c r="A350" s="1">
        <v>70.004039351853805</v>
      </c>
    </row>
    <row r="351" spans="1:8" x14ac:dyDescent="0.3">
      <c r="A351" s="1">
        <v>70.004050925927899</v>
      </c>
    </row>
    <row r="352" spans="1:8" x14ac:dyDescent="0.3">
      <c r="A352" s="1">
        <v>70.004062500001893</v>
      </c>
    </row>
    <row r="353" spans="1:9" x14ac:dyDescent="0.3">
      <c r="A353" s="1">
        <v>70.004074074076001</v>
      </c>
      <c r="B353">
        <v>728</v>
      </c>
      <c r="C353">
        <v>1503</v>
      </c>
    </row>
    <row r="354" spans="1:9" x14ac:dyDescent="0.3">
      <c r="A354" s="1">
        <v>70.004085648150095</v>
      </c>
      <c r="B354">
        <v>17498</v>
      </c>
      <c r="G354">
        <f>SUM(B353:F354)</f>
        <v>19729</v>
      </c>
      <c r="H354" t="s">
        <v>27</v>
      </c>
    </row>
    <row r="355" spans="1:9" x14ac:dyDescent="0.3">
      <c r="A355" s="1">
        <v>70.004097222224203</v>
      </c>
      <c r="B355">
        <v>11376</v>
      </c>
      <c r="G355">
        <v>11376</v>
      </c>
      <c r="H355" t="s">
        <v>56</v>
      </c>
    </row>
    <row r="356" spans="1:9" x14ac:dyDescent="0.3">
      <c r="A356" s="1">
        <v>70.004108796298297</v>
      </c>
      <c r="G356">
        <f>I356*33</f>
        <v>9900</v>
      </c>
      <c r="H356" t="s">
        <v>30</v>
      </c>
      <c r="I356">
        <v>300</v>
      </c>
    </row>
    <row r="357" spans="1:9" x14ac:dyDescent="0.3">
      <c r="A357" s="1">
        <v>70.004120370372306</v>
      </c>
    </row>
    <row r="358" spans="1:9" x14ac:dyDescent="0.3">
      <c r="A358" s="1">
        <v>70.004131944446399</v>
      </c>
    </row>
    <row r="359" spans="1:9" x14ac:dyDescent="0.3">
      <c r="A359" s="1">
        <v>70.004143518520493</v>
      </c>
      <c r="B359">
        <v>1114</v>
      </c>
      <c r="C359">
        <v>1094</v>
      </c>
      <c r="D359">
        <v>1132</v>
      </c>
    </row>
    <row r="360" spans="1:9" x14ac:dyDescent="0.3">
      <c r="A360" s="1">
        <v>70.004155092594601</v>
      </c>
      <c r="B360">
        <v>1109</v>
      </c>
      <c r="C360">
        <v>1100</v>
      </c>
      <c r="D360">
        <v>1111</v>
      </c>
      <c r="E360">
        <v>2622</v>
      </c>
      <c r="F360">
        <v>9581</v>
      </c>
      <c r="G360">
        <f>SUM(B359:F360)</f>
        <v>18863</v>
      </c>
      <c r="H360" t="s">
        <v>26</v>
      </c>
    </row>
    <row r="361" spans="1:9" x14ac:dyDescent="0.3">
      <c r="A361" s="1">
        <v>70.004166666668695</v>
      </c>
    </row>
    <row r="362" spans="1:9" x14ac:dyDescent="0.3">
      <c r="A362" s="1">
        <v>70.004178240742704</v>
      </c>
    </row>
    <row r="363" spans="1:9" x14ac:dyDescent="0.3">
      <c r="A363" s="1">
        <v>70.004189814816797</v>
      </c>
    </row>
    <row r="364" spans="1:9" x14ac:dyDescent="0.3">
      <c r="A364" s="1">
        <v>70.004201388890905</v>
      </c>
      <c r="B364">
        <v>1609</v>
      </c>
      <c r="C364">
        <v>1560</v>
      </c>
    </row>
    <row r="365" spans="1:9" x14ac:dyDescent="0.3">
      <c r="A365" s="1">
        <v>70.004212962964999</v>
      </c>
      <c r="B365">
        <v>2449</v>
      </c>
      <c r="C365">
        <v>2495</v>
      </c>
      <c r="D365">
        <v>7339</v>
      </c>
      <c r="G365">
        <f>SUM(B364:F365)</f>
        <v>15452</v>
      </c>
      <c r="H365" t="s">
        <v>21</v>
      </c>
    </row>
    <row r="366" spans="1:9" x14ac:dyDescent="0.3">
      <c r="A366" s="1">
        <v>70.004224537039093</v>
      </c>
    </row>
    <row r="367" spans="1:9" x14ac:dyDescent="0.3">
      <c r="A367" s="1">
        <v>70.004236111113102</v>
      </c>
    </row>
    <row r="368" spans="1:9" x14ac:dyDescent="0.3">
      <c r="A368" s="1">
        <v>70.004247685187195</v>
      </c>
    </row>
    <row r="369" spans="1:9" x14ac:dyDescent="0.3">
      <c r="A369" s="1">
        <v>70.004259259261303</v>
      </c>
    </row>
    <row r="370" spans="1:9" x14ac:dyDescent="0.3">
      <c r="A370" s="1">
        <v>70.004270833335397</v>
      </c>
    </row>
    <row r="371" spans="1:9" x14ac:dyDescent="0.3">
      <c r="A371" s="1">
        <v>70.004282407409406</v>
      </c>
    </row>
    <row r="372" spans="1:9" x14ac:dyDescent="0.3">
      <c r="A372" s="1">
        <v>70.004293981483499</v>
      </c>
      <c r="B372">
        <v>3845</v>
      </c>
    </row>
    <row r="373" spans="1:9" x14ac:dyDescent="0.3">
      <c r="A373" s="1">
        <v>70.004305555557593</v>
      </c>
      <c r="B373">
        <v>2165</v>
      </c>
      <c r="C373">
        <v>3096</v>
      </c>
      <c r="D373">
        <v>3019</v>
      </c>
    </row>
    <row r="374" spans="1:9" x14ac:dyDescent="0.3">
      <c r="A374" s="1">
        <v>70.004317129631701</v>
      </c>
      <c r="B374">
        <v>2166</v>
      </c>
      <c r="C374">
        <v>3151</v>
      </c>
      <c r="D374">
        <v>2678</v>
      </c>
      <c r="G374">
        <f>SUM(B373:F374)</f>
        <v>16275</v>
      </c>
      <c r="H374" t="s">
        <v>43</v>
      </c>
    </row>
    <row r="375" spans="1:9" x14ac:dyDescent="0.3">
      <c r="A375" s="1">
        <v>70.004328703705795</v>
      </c>
      <c r="B375">
        <v>2149</v>
      </c>
      <c r="G375">
        <f>SUM(B372:B375)</f>
        <v>10325</v>
      </c>
      <c r="H375" t="s">
        <v>34</v>
      </c>
    </row>
    <row r="376" spans="1:9" x14ac:dyDescent="0.3">
      <c r="A376" s="1">
        <v>70.004340277779804</v>
      </c>
      <c r="B376">
        <v>316</v>
      </c>
      <c r="C376">
        <v>1263</v>
      </c>
    </row>
    <row r="377" spans="1:9" x14ac:dyDescent="0.3">
      <c r="A377" s="1">
        <v>70.004351851853897</v>
      </c>
      <c r="B377">
        <v>14245</v>
      </c>
      <c r="G377">
        <f>SUM(B376:F377)</f>
        <v>15824</v>
      </c>
      <c r="H377" t="s">
        <v>27</v>
      </c>
    </row>
    <row r="378" spans="1:9" x14ac:dyDescent="0.3">
      <c r="A378" s="1">
        <v>70.004363425928005</v>
      </c>
      <c r="G378">
        <f>I378*33</f>
        <v>9900</v>
      </c>
      <c r="H378" t="s">
        <v>38</v>
      </c>
      <c r="I378">
        <v>300</v>
      </c>
    </row>
    <row r="379" spans="1:9" x14ac:dyDescent="0.3">
      <c r="A379" s="1">
        <v>70.004375000002099</v>
      </c>
    </row>
    <row r="380" spans="1:9" x14ac:dyDescent="0.3">
      <c r="A380" s="1">
        <v>70.004386574076193</v>
      </c>
    </row>
    <row r="381" spans="1:9" x14ac:dyDescent="0.3">
      <c r="A381" s="1">
        <v>70.004398148150202</v>
      </c>
    </row>
    <row r="382" spans="1:9" x14ac:dyDescent="0.3">
      <c r="A382" s="1">
        <v>70.004409722224295</v>
      </c>
    </row>
    <row r="383" spans="1:9" x14ac:dyDescent="0.3">
      <c r="A383" s="1">
        <v>70.004421296298403</v>
      </c>
    </row>
    <row r="384" spans="1:9" x14ac:dyDescent="0.3">
      <c r="A384" s="1">
        <v>70.004432870372497</v>
      </c>
    </row>
    <row r="385" spans="1:10" x14ac:dyDescent="0.3">
      <c r="A385" s="1">
        <v>70.004444444446605</v>
      </c>
    </row>
    <row r="386" spans="1:10" x14ac:dyDescent="0.3">
      <c r="A386" s="1">
        <v>70.0044560185206</v>
      </c>
    </row>
    <row r="387" spans="1:10" x14ac:dyDescent="0.3">
      <c r="A387" s="1">
        <v>70.004467592594693</v>
      </c>
    </row>
    <row r="388" spans="1:10" x14ac:dyDescent="0.3">
      <c r="A388" s="1">
        <v>70.004479166668801</v>
      </c>
    </row>
    <row r="389" spans="1:10" x14ac:dyDescent="0.3">
      <c r="A389" s="1">
        <v>70.004490740742895</v>
      </c>
      <c r="B389">
        <v>1037</v>
      </c>
      <c r="C389">
        <v>1517</v>
      </c>
    </row>
    <row r="390" spans="1:10" x14ac:dyDescent="0.3">
      <c r="A390" s="1">
        <v>70.004502314817003</v>
      </c>
      <c r="B390">
        <v>20496</v>
      </c>
      <c r="G390">
        <f>SUM(B389:F390)</f>
        <v>23050</v>
      </c>
      <c r="H390" t="s">
        <v>19</v>
      </c>
      <c r="J390" t="s">
        <v>57</v>
      </c>
    </row>
    <row r="391" spans="1:10" x14ac:dyDescent="0.3">
      <c r="A391" s="1">
        <v>70.004513888890997</v>
      </c>
      <c r="B391">
        <v>1612</v>
      </c>
      <c r="C391">
        <v>1649</v>
      </c>
      <c r="D391">
        <v>1619</v>
      </c>
    </row>
    <row r="392" spans="1:10" x14ac:dyDescent="0.3">
      <c r="A392" s="1">
        <v>70.004525462965105</v>
      </c>
      <c r="B392">
        <v>1279</v>
      </c>
      <c r="C392">
        <v>1292</v>
      </c>
      <c r="D392">
        <v>1615</v>
      </c>
      <c r="G392">
        <f>SUM(B391:F392)</f>
        <v>9066</v>
      </c>
      <c r="H392" t="s">
        <v>26</v>
      </c>
    </row>
    <row r="393" spans="1:10" x14ac:dyDescent="0.3">
      <c r="A393" s="1">
        <v>70.004537037039199</v>
      </c>
    </row>
    <row r="394" spans="1:10" x14ac:dyDescent="0.3">
      <c r="A394" s="1">
        <v>70.004548611113293</v>
      </c>
    </row>
    <row r="395" spans="1:10" x14ac:dyDescent="0.3">
      <c r="A395" s="1">
        <v>70.004560185187401</v>
      </c>
    </row>
    <row r="396" spans="1:10" x14ac:dyDescent="0.3">
      <c r="A396" s="1">
        <v>70.004571759261395</v>
      </c>
    </row>
    <row r="397" spans="1:10" x14ac:dyDescent="0.3">
      <c r="A397" s="1">
        <v>70.004583333335503</v>
      </c>
    </row>
    <row r="398" spans="1:10" x14ac:dyDescent="0.3">
      <c r="A398" s="1">
        <v>70.004594907409597</v>
      </c>
    </row>
    <row r="399" spans="1:10" x14ac:dyDescent="0.3">
      <c r="A399" s="1">
        <v>70.004606481483705</v>
      </c>
    </row>
    <row r="400" spans="1:10" x14ac:dyDescent="0.3">
      <c r="A400" s="1">
        <v>70.004618055557799</v>
      </c>
    </row>
    <row r="401" spans="1:10" x14ac:dyDescent="0.3">
      <c r="A401" s="1">
        <v>70.004629629631793</v>
      </c>
      <c r="B401">
        <v>1504</v>
      </c>
      <c r="C401">
        <v>1509</v>
      </c>
    </row>
    <row r="402" spans="1:10" x14ac:dyDescent="0.3">
      <c r="A402" s="1">
        <v>70.004641203705901</v>
      </c>
      <c r="B402">
        <v>2807</v>
      </c>
      <c r="C402">
        <v>2326</v>
      </c>
      <c r="D402">
        <v>8501</v>
      </c>
      <c r="G402">
        <f>SUM(B401:F402)</f>
        <v>16647</v>
      </c>
      <c r="H402" t="s">
        <v>58</v>
      </c>
    </row>
    <row r="403" spans="1:10" x14ac:dyDescent="0.3">
      <c r="A403" s="1">
        <v>70.004652777779995</v>
      </c>
    </row>
    <row r="404" spans="1:10" x14ac:dyDescent="0.3">
      <c r="A404" s="1">
        <v>70.004664351854103</v>
      </c>
    </row>
    <row r="405" spans="1:10" x14ac:dyDescent="0.3">
      <c r="A405" s="1">
        <v>70.004675925928197</v>
      </c>
      <c r="B405">
        <v>3729</v>
      </c>
      <c r="C405">
        <v>3748</v>
      </c>
    </row>
    <row r="406" spans="1:10" x14ac:dyDescent="0.3">
      <c r="A406" s="1">
        <v>70.004687500002206</v>
      </c>
      <c r="B406">
        <v>3798</v>
      </c>
      <c r="C406">
        <v>9118</v>
      </c>
      <c r="G406">
        <f>SUM(B405:F406)</f>
        <v>20393</v>
      </c>
      <c r="H406" t="s">
        <v>22</v>
      </c>
    </row>
    <row r="407" spans="1:10" x14ac:dyDescent="0.3">
      <c r="A407" s="1">
        <v>70.004699074076299</v>
      </c>
    </row>
    <row r="408" spans="1:10" x14ac:dyDescent="0.3">
      <c r="A408" s="1">
        <v>70.004710648150393</v>
      </c>
      <c r="B408">
        <v>12116</v>
      </c>
      <c r="G408">
        <f>SUM(B407:F408)</f>
        <v>12116</v>
      </c>
      <c r="H408" t="s">
        <v>59</v>
      </c>
    </row>
    <row r="409" spans="1:10" x14ac:dyDescent="0.3">
      <c r="A409" s="1">
        <v>70.004722222224501</v>
      </c>
    </row>
    <row r="410" spans="1:10" x14ac:dyDescent="0.3">
      <c r="A410" s="1">
        <v>70.004733796298595</v>
      </c>
      <c r="B410">
        <v>4922</v>
      </c>
      <c r="G410">
        <f>SUM(B409:F410)</f>
        <v>4922</v>
      </c>
      <c r="H410" t="s">
        <v>34</v>
      </c>
      <c r="J410" t="s">
        <v>60</v>
      </c>
    </row>
    <row r="411" spans="1:10" x14ac:dyDescent="0.3">
      <c r="A411" s="1">
        <v>70.004745370372603</v>
      </c>
    </row>
    <row r="412" spans="1:10" x14ac:dyDescent="0.3">
      <c r="A412" s="1">
        <v>70.004756944446697</v>
      </c>
    </row>
    <row r="413" spans="1:10" x14ac:dyDescent="0.3">
      <c r="A413" s="1">
        <v>70.004768518520805</v>
      </c>
    </row>
    <row r="414" spans="1:10" x14ac:dyDescent="0.3">
      <c r="A414" s="1">
        <v>70.004780092594899</v>
      </c>
    </row>
    <row r="415" spans="1:10" x14ac:dyDescent="0.3">
      <c r="A415" s="1">
        <v>70.004791666669007</v>
      </c>
    </row>
    <row r="416" spans="1:10" x14ac:dyDescent="0.3">
      <c r="A416" s="1">
        <v>70.004803240743001</v>
      </c>
    </row>
    <row r="417" spans="1:1" x14ac:dyDescent="0.3">
      <c r="A417" s="1">
        <v>70.004814814817095</v>
      </c>
    </row>
    <row r="418" spans="1:1" x14ac:dyDescent="0.3">
      <c r="A418" s="1">
        <v>70.004826388891203</v>
      </c>
    </row>
    <row r="419" spans="1:1" x14ac:dyDescent="0.3">
      <c r="A419" s="1">
        <v>70.004837962965297</v>
      </c>
    </row>
    <row r="420" spans="1:1" x14ac:dyDescent="0.3">
      <c r="A420" s="1">
        <v>70.004849537039306</v>
      </c>
    </row>
    <row r="421" spans="1:1" x14ac:dyDescent="0.3">
      <c r="A421" s="1">
        <v>70.004861111113399</v>
      </c>
    </row>
    <row r="422" spans="1:1" x14ac:dyDescent="0.3">
      <c r="A422" s="1">
        <v>70.004872685187493</v>
      </c>
    </row>
    <row r="423" spans="1:1" x14ac:dyDescent="0.3">
      <c r="A423" s="1">
        <v>70.004884259261601</v>
      </c>
    </row>
    <row r="424" spans="1:1" x14ac:dyDescent="0.3">
      <c r="A424" s="1">
        <v>70.004895833335695</v>
      </c>
    </row>
    <row r="425" spans="1:1" x14ac:dyDescent="0.3">
      <c r="A425" s="1">
        <v>70.004907407409704</v>
      </c>
    </row>
    <row r="426" spans="1:1" x14ac:dyDescent="0.3">
      <c r="A426" s="1">
        <v>70.004918981483797</v>
      </c>
    </row>
    <row r="427" spans="1:1" x14ac:dyDescent="0.3">
      <c r="A427" s="1">
        <v>70.004930555557905</v>
      </c>
    </row>
    <row r="428" spans="1:1" x14ac:dyDescent="0.3">
      <c r="A428" s="1">
        <v>70.004942129631999</v>
      </c>
    </row>
    <row r="429" spans="1:1" x14ac:dyDescent="0.3">
      <c r="A429" s="1">
        <v>70.004953703706093</v>
      </c>
    </row>
    <row r="430" spans="1:1" x14ac:dyDescent="0.3">
      <c r="A430" s="1">
        <v>70.004965277780101</v>
      </c>
    </row>
    <row r="431" spans="1:1" x14ac:dyDescent="0.3">
      <c r="A431" s="1">
        <v>70.004976851854195</v>
      </c>
    </row>
    <row r="432" spans="1:1" x14ac:dyDescent="0.3">
      <c r="A432" s="1">
        <v>70.004988425928303</v>
      </c>
    </row>
    <row r="433" spans="1:1" x14ac:dyDescent="0.3">
      <c r="A433" s="1">
        <v>70.005000000002397</v>
      </c>
    </row>
    <row r="434" spans="1:1" x14ac:dyDescent="0.3">
      <c r="A434" s="1">
        <v>70.005011574076505</v>
      </c>
    </row>
    <row r="435" spans="1:1" x14ac:dyDescent="0.3">
      <c r="A435" s="1">
        <v>70.005023148150499</v>
      </c>
    </row>
    <row r="436" spans="1:1" x14ac:dyDescent="0.3">
      <c r="A436" s="1">
        <v>70.005034722224593</v>
      </c>
    </row>
    <row r="437" spans="1:1" x14ac:dyDescent="0.3">
      <c r="A437" s="1">
        <v>70.005046296298701</v>
      </c>
    </row>
    <row r="438" spans="1:1" x14ac:dyDescent="0.3">
      <c r="A438" s="1">
        <v>70.005057870372795</v>
      </c>
    </row>
    <row r="439" spans="1:1" x14ac:dyDescent="0.3">
      <c r="A439" s="1">
        <v>70.005069444446903</v>
      </c>
    </row>
    <row r="440" spans="1:1" x14ac:dyDescent="0.3">
      <c r="A440" s="1">
        <v>70.005081018520897</v>
      </c>
    </row>
    <row r="441" spans="1:1" x14ac:dyDescent="0.3">
      <c r="A441" s="1">
        <v>70.005092592595005</v>
      </c>
    </row>
    <row r="442" spans="1:1" x14ac:dyDescent="0.3">
      <c r="A442" s="1">
        <v>70.005104166669099</v>
      </c>
    </row>
    <row r="443" spans="1:1" x14ac:dyDescent="0.3">
      <c r="A443" s="1">
        <v>70.005115740743193</v>
      </c>
    </row>
    <row r="444" spans="1:1" x14ac:dyDescent="0.3">
      <c r="A444" s="1">
        <v>70.005127314817301</v>
      </c>
    </row>
    <row r="445" spans="1:1" x14ac:dyDescent="0.3">
      <c r="A445" s="1">
        <v>70.005138888891295</v>
      </c>
    </row>
    <row r="446" spans="1:1" x14ac:dyDescent="0.3">
      <c r="A446" s="1">
        <v>70.005150462965403</v>
      </c>
    </row>
    <row r="447" spans="1:1" x14ac:dyDescent="0.3">
      <c r="A447" s="1">
        <v>70.005162037039497</v>
      </c>
    </row>
    <row r="448" spans="1:1" x14ac:dyDescent="0.3">
      <c r="A448" s="1">
        <v>70.005173611113605</v>
      </c>
    </row>
    <row r="449" spans="1:1" x14ac:dyDescent="0.3">
      <c r="A449" s="1">
        <v>70.005185185187699</v>
      </c>
    </row>
    <row r="450" spans="1:1" x14ac:dyDescent="0.3">
      <c r="A450" s="1">
        <v>70.005196759261693</v>
      </c>
    </row>
    <row r="451" spans="1:1" x14ac:dyDescent="0.3">
      <c r="A451" s="1">
        <v>70.005208333335801</v>
      </c>
    </row>
    <row r="452" spans="1:1" x14ac:dyDescent="0.3">
      <c r="A452" s="1">
        <v>70.005219907409895</v>
      </c>
    </row>
    <row r="453" spans="1:1" x14ac:dyDescent="0.3">
      <c r="A453" s="1">
        <v>70.005231481484003</v>
      </c>
    </row>
    <row r="454" spans="1:1" x14ac:dyDescent="0.3">
      <c r="A454" s="1">
        <v>70.005243055558097</v>
      </c>
    </row>
    <row r="455" spans="1:1" x14ac:dyDescent="0.3">
      <c r="A455" s="1">
        <v>70.005254629632105</v>
      </c>
    </row>
    <row r="456" spans="1:1" x14ac:dyDescent="0.3">
      <c r="A456" s="1">
        <v>70.005266203706199</v>
      </c>
    </row>
    <row r="457" spans="1:1" x14ac:dyDescent="0.3">
      <c r="A457" s="1">
        <v>70.005277777780293</v>
      </c>
    </row>
    <row r="458" spans="1:1" x14ac:dyDescent="0.3">
      <c r="A458" s="1">
        <v>70.005289351854401</v>
      </c>
    </row>
    <row r="459" spans="1:1" x14ac:dyDescent="0.3">
      <c r="A459" s="1">
        <v>70.005300925928495</v>
      </c>
    </row>
    <row r="460" spans="1:1" x14ac:dyDescent="0.3">
      <c r="A460" s="1">
        <v>70.005312500002503</v>
      </c>
    </row>
    <row r="461" spans="1:1" x14ac:dyDescent="0.3">
      <c r="A461" s="1">
        <v>70.005324074076597</v>
      </c>
    </row>
    <row r="462" spans="1:1" x14ac:dyDescent="0.3">
      <c r="A462" s="1">
        <v>70.005335648150705</v>
      </c>
    </row>
    <row r="463" spans="1:1" x14ac:dyDescent="0.3">
      <c r="A463" s="1">
        <v>70.005347222224799</v>
      </c>
    </row>
    <row r="464" spans="1:1" x14ac:dyDescent="0.3">
      <c r="A464" s="1">
        <v>70.005358796298907</v>
      </c>
    </row>
    <row r="465" spans="1:1" x14ac:dyDescent="0.3">
      <c r="A465" s="1">
        <v>70.005370370372901</v>
      </c>
    </row>
    <row r="466" spans="1:1" x14ac:dyDescent="0.3">
      <c r="A466" s="1">
        <v>70.005381944446995</v>
      </c>
    </row>
    <row r="467" spans="1:1" x14ac:dyDescent="0.3">
      <c r="A467" s="1">
        <v>70.005393518521103</v>
      </c>
    </row>
    <row r="468" spans="1:1" x14ac:dyDescent="0.3">
      <c r="A468" s="1">
        <v>70.005405092595197</v>
      </c>
    </row>
    <row r="469" spans="1:1" x14ac:dyDescent="0.3">
      <c r="A469" s="1">
        <v>70.005416666669205</v>
      </c>
    </row>
    <row r="470" spans="1:1" x14ac:dyDescent="0.3">
      <c r="A470" s="1">
        <v>70.005428240743299</v>
      </c>
    </row>
    <row r="471" spans="1:1" x14ac:dyDescent="0.3">
      <c r="A471" s="1">
        <v>70.005439814817393</v>
      </c>
    </row>
    <row r="472" spans="1:1" x14ac:dyDescent="0.3">
      <c r="A472" s="1">
        <v>70.005451388891501</v>
      </c>
    </row>
    <row r="473" spans="1:1" x14ac:dyDescent="0.3">
      <c r="A473" s="1">
        <v>70.005462962965595</v>
      </c>
    </row>
    <row r="474" spans="1:1" x14ac:dyDescent="0.3">
      <c r="A474" s="1">
        <v>70.005474537039603</v>
      </c>
    </row>
    <row r="475" spans="1:1" x14ac:dyDescent="0.3">
      <c r="A475" s="1">
        <v>70.005486111113697</v>
      </c>
    </row>
    <row r="476" spans="1:1" x14ac:dyDescent="0.3">
      <c r="A476" s="1">
        <v>70.005497685187805</v>
      </c>
    </row>
    <row r="477" spans="1:1" x14ac:dyDescent="0.3">
      <c r="A477" s="1">
        <v>70.005509259261899</v>
      </c>
    </row>
    <row r="478" spans="1:1" x14ac:dyDescent="0.3">
      <c r="A478" s="1">
        <v>70.005520833336007</v>
      </c>
    </row>
    <row r="479" spans="1:1" x14ac:dyDescent="0.3">
      <c r="A479" s="1">
        <v>70.005532407410001</v>
      </c>
    </row>
    <row r="480" spans="1:1" x14ac:dyDescent="0.3">
      <c r="A480" s="1">
        <v>70.005543981484095</v>
      </c>
    </row>
    <row r="481" spans="1:1" x14ac:dyDescent="0.3">
      <c r="A481" s="1">
        <v>70.005555555558203</v>
      </c>
    </row>
    <row r="482" spans="1:1" x14ac:dyDescent="0.3">
      <c r="A482" s="1">
        <v>70.005567129632297</v>
      </c>
    </row>
    <row r="483" spans="1:1" x14ac:dyDescent="0.3">
      <c r="A483" s="1">
        <v>70.005578703706405</v>
      </c>
    </row>
    <row r="484" spans="1:1" x14ac:dyDescent="0.3">
      <c r="A484" s="1">
        <v>70.005590277780499</v>
      </c>
    </row>
    <row r="485" spans="1:1" x14ac:dyDescent="0.3">
      <c r="A485" s="1">
        <v>70.005601851854607</v>
      </c>
    </row>
    <row r="486" spans="1:1" x14ac:dyDescent="0.3">
      <c r="A486" s="1">
        <v>70.005613425928701</v>
      </c>
    </row>
    <row r="487" spans="1:1" x14ac:dyDescent="0.3">
      <c r="A487" s="1">
        <v>70.005625000002894</v>
      </c>
    </row>
    <row r="488" spans="1:1" x14ac:dyDescent="0.3">
      <c r="A488" s="1">
        <v>70.005636574077002</v>
      </c>
    </row>
    <row r="489" spans="1:1" x14ac:dyDescent="0.3">
      <c r="A489" s="1">
        <v>70.005648148151096</v>
      </c>
    </row>
    <row r="490" spans="1:1" x14ac:dyDescent="0.3">
      <c r="A490" s="1">
        <v>70.005659722225204</v>
      </c>
    </row>
    <row r="491" spans="1:1" x14ac:dyDescent="0.3">
      <c r="A491" s="1">
        <v>70.005671296299298</v>
      </c>
    </row>
    <row r="492" spans="1:1" x14ac:dyDescent="0.3">
      <c r="A492" s="1">
        <v>70.005682870373406</v>
      </c>
    </row>
    <row r="493" spans="1:1" x14ac:dyDescent="0.3">
      <c r="A493" s="1">
        <v>70.005694444447499</v>
      </c>
    </row>
    <row r="494" spans="1:1" x14ac:dyDescent="0.3">
      <c r="A494" s="1">
        <v>70.005706018521593</v>
      </c>
    </row>
    <row r="495" spans="1:1" x14ac:dyDescent="0.3">
      <c r="A495" s="1">
        <v>70.005717592595701</v>
      </c>
    </row>
    <row r="496" spans="1:1" x14ac:dyDescent="0.3">
      <c r="A496" s="1">
        <v>70.005729166669795</v>
      </c>
    </row>
    <row r="497" spans="1:1" x14ac:dyDescent="0.3">
      <c r="A497" s="1">
        <v>70.005740740743903</v>
      </c>
    </row>
    <row r="498" spans="1:1" x14ac:dyDescent="0.3">
      <c r="A498" s="1">
        <v>70.005752314817997</v>
      </c>
    </row>
    <row r="499" spans="1:1" x14ac:dyDescent="0.3">
      <c r="A499" s="1">
        <v>70.005763888892105</v>
      </c>
    </row>
    <row r="500" spans="1:1" x14ac:dyDescent="0.3">
      <c r="A500" s="1">
        <v>70.005775462966298</v>
      </c>
    </row>
    <row r="501" spans="1:1" x14ac:dyDescent="0.3">
      <c r="A501" s="1">
        <v>70.005787037040406</v>
      </c>
    </row>
    <row r="502" spans="1:1" x14ac:dyDescent="0.3">
      <c r="A502" s="1">
        <v>70.0057986111145</v>
      </c>
    </row>
    <row r="503" spans="1:1" x14ac:dyDescent="0.3">
      <c r="A503" s="1">
        <v>70.005810185188594</v>
      </c>
    </row>
    <row r="504" spans="1:1" x14ac:dyDescent="0.3">
      <c r="A504" s="1">
        <v>70.005821759262702</v>
      </c>
    </row>
    <row r="505" spans="1:1" x14ac:dyDescent="0.3">
      <c r="A505" s="1">
        <v>70.005833333336795</v>
      </c>
    </row>
    <row r="506" spans="1:1" x14ac:dyDescent="0.3">
      <c r="A506" s="1">
        <v>70.005844907410903</v>
      </c>
    </row>
    <row r="507" spans="1:1" x14ac:dyDescent="0.3">
      <c r="A507" s="1">
        <v>70.005856481484997</v>
      </c>
    </row>
    <row r="508" spans="1:1" x14ac:dyDescent="0.3">
      <c r="A508" s="1">
        <v>70.005868055559105</v>
      </c>
    </row>
    <row r="509" spans="1:1" x14ac:dyDescent="0.3">
      <c r="A509" s="1">
        <v>70.005879629633199</v>
      </c>
    </row>
    <row r="510" spans="1:1" x14ac:dyDescent="0.3">
      <c r="A510" s="1">
        <v>70.005891203707293</v>
      </c>
    </row>
    <row r="511" spans="1:1" x14ac:dyDescent="0.3">
      <c r="A511" s="1">
        <v>70.005902777781401</v>
      </c>
    </row>
    <row r="512" spans="1:1" x14ac:dyDescent="0.3">
      <c r="A512" s="1">
        <v>70.005914351855594</v>
      </c>
    </row>
    <row r="513" spans="1:1" x14ac:dyDescent="0.3">
      <c r="A513" s="1">
        <v>70.005925925929702</v>
      </c>
    </row>
    <row r="514" spans="1:1" x14ac:dyDescent="0.3">
      <c r="A514" s="1">
        <v>70.005937500003796</v>
      </c>
    </row>
    <row r="515" spans="1:1" x14ac:dyDescent="0.3">
      <c r="A515" s="1">
        <v>70.005949074077904</v>
      </c>
    </row>
    <row r="516" spans="1:1" x14ac:dyDescent="0.3">
      <c r="A516" s="1">
        <v>70.005960648151998</v>
      </c>
    </row>
    <row r="517" spans="1:1" x14ac:dyDescent="0.3">
      <c r="A517" s="1">
        <v>70.005972222226106</v>
      </c>
    </row>
    <row r="518" spans="1:1" x14ac:dyDescent="0.3">
      <c r="A518" s="1">
        <v>70.0059837963002</v>
      </c>
    </row>
    <row r="519" spans="1:1" x14ac:dyDescent="0.3">
      <c r="A519" s="1">
        <v>70.005995370374293</v>
      </c>
    </row>
    <row r="520" spans="1:1" x14ac:dyDescent="0.3">
      <c r="A520" s="1">
        <v>70.006006944448401</v>
      </c>
    </row>
    <row r="521" spans="1:1" x14ac:dyDescent="0.3">
      <c r="A521" s="1">
        <v>70.006018518522495</v>
      </c>
    </row>
    <row r="522" spans="1:1" x14ac:dyDescent="0.3">
      <c r="A522" s="1">
        <v>70.006030092596603</v>
      </c>
    </row>
    <row r="523" spans="1:1" x14ac:dyDescent="0.3">
      <c r="A523" s="1">
        <v>70.006041666670697</v>
      </c>
    </row>
    <row r="524" spans="1:1" x14ac:dyDescent="0.3">
      <c r="A524" s="1">
        <v>70.006053240744805</v>
      </c>
    </row>
    <row r="525" spans="1:1" x14ac:dyDescent="0.3">
      <c r="A525" s="1">
        <v>70.006064814818998</v>
      </c>
    </row>
    <row r="526" spans="1:1" x14ac:dyDescent="0.3">
      <c r="A526" s="1">
        <v>70.006076388893106</v>
      </c>
    </row>
    <row r="527" spans="1:1" x14ac:dyDescent="0.3">
      <c r="A527" s="1">
        <v>70.0060879629672</v>
      </c>
    </row>
    <row r="528" spans="1:1" x14ac:dyDescent="0.3">
      <c r="A528" s="1">
        <v>70.006099537041294</v>
      </c>
    </row>
    <row r="529" spans="1:1" x14ac:dyDescent="0.3">
      <c r="A529" s="1">
        <v>70.006111111115402</v>
      </c>
    </row>
    <row r="530" spans="1:1" x14ac:dyDescent="0.3">
      <c r="A530" s="1">
        <v>70.006122685189496</v>
      </c>
    </row>
    <row r="531" spans="1:1" x14ac:dyDescent="0.3">
      <c r="A531" s="1">
        <v>70.006134259263604</v>
      </c>
    </row>
    <row r="532" spans="1:1" x14ac:dyDescent="0.3">
      <c r="A532" s="1">
        <v>70.006145833337698</v>
      </c>
    </row>
    <row r="533" spans="1:1" x14ac:dyDescent="0.3">
      <c r="A533" s="1">
        <v>70.006157407411806</v>
      </c>
    </row>
    <row r="534" spans="1:1" x14ac:dyDescent="0.3">
      <c r="A534" s="1">
        <v>70.006168981485899</v>
      </c>
    </row>
    <row r="535" spans="1:1" x14ac:dyDescent="0.3">
      <c r="A535" s="1">
        <v>70.006180555559993</v>
      </c>
    </row>
    <row r="536" spans="1:1" x14ac:dyDescent="0.3">
      <c r="A536" s="1">
        <v>70.006192129634101</v>
      </c>
    </row>
    <row r="537" spans="1:1" x14ac:dyDescent="0.3">
      <c r="A537" s="1">
        <v>70.006203703708294</v>
      </c>
    </row>
    <row r="538" spans="1:1" x14ac:dyDescent="0.3">
      <c r="A538" s="1">
        <v>70.006215277782402</v>
      </c>
    </row>
    <row r="539" spans="1:1" x14ac:dyDescent="0.3">
      <c r="A539" s="1">
        <v>70.006226851856496</v>
      </c>
    </row>
    <row r="540" spans="1:1" x14ac:dyDescent="0.3">
      <c r="A540" s="1">
        <v>70.006238425930604</v>
      </c>
    </row>
    <row r="541" spans="1:1" x14ac:dyDescent="0.3">
      <c r="A541" s="1">
        <v>70.006250000004698</v>
      </c>
    </row>
    <row r="542" spans="1:1" x14ac:dyDescent="0.3">
      <c r="A542" s="1">
        <v>70.006261574078806</v>
      </c>
    </row>
    <row r="543" spans="1:1" x14ac:dyDescent="0.3">
      <c r="A543" s="1">
        <v>70.0062731481529</v>
      </c>
    </row>
    <row r="544" spans="1:1" x14ac:dyDescent="0.3">
      <c r="A544" s="1">
        <v>70.006284722226994</v>
      </c>
    </row>
    <row r="545" spans="1:1" x14ac:dyDescent="0.3">
      <c r="A545" s="1">
        <v>70.006296296301102</v>
      </c>
    </row>
    <row r="546" spans="1:1" x14ac:dyDescent="0.3">
      <c r="A546" s="1">
        <v>70.006307870375196</v>
      </c>
    </row>
    <row r="547" spans="1:1" x14ac:dyDescent="0.3">
      <c r="A547" s="1">
        <v>70.006319444449304</v>
      </c>
    </row>
    <row r="548" spans="1:1" x14ac:dyDescent="0.3">
      <c r="A548" s="1">
        <v>70.006331018523397</v>
      </c>
    </row>
    <row r="549" spans="1:1" x14ac:dyDescent="0.3">
      <c r="A549" s="1">
        <v>70.006342592597505</v>
      </c>
    </row>
    <row r="550" spans="1:1" x14ac:dyDescent="0.3">
      <c r="A550" s="1">
        <v>70.006354166671699</v>
      </c>
    </row>
    <row r="551" spans="1:1" x14ac:dyDescent="0.3">
      <c r="A551" s="1">
        <v>70.006365740745807</v>
      </c>
    </row>
    <row r="552" spans="1:1" x14ac:dyDescent="0.3">
      <c r="A552" s="1">
        <v>70.0063773148199</v>
      </c>
    </row>
    <row r="553" spans="1:1" x14ac:dyDescent="0.3">
      <c r="A553" s="1">
        <v>70.006388888893994</v>
      </c>
    </row>
    <row r="554" spans="1:1" x14ac:dyDescent="0.3">
      <c r="A554" s="1">
        <v>70.006400462968102</v>
      </c>
    </row>
    <row r="555" spans="1:1" x14ac:dyDescent="0.3">
      <c r="A555" s="1">
        <v>70.006412037042196</v>
      </c>
    </row>
    <row r="556" spans="1:1" x14ac:dyDescent="0.3">
      <c r="A556" s="1">
        <v>70.006423611116304</v>
      </c>
    </row>
    <row r="557" spans="1:1" x14ac:dyDescent="0.3">
      <c r="A557" s="1">
        <v>70.006435185190398</v>
      </c>
    </row>
    <row r="558" spans="1:1" x14ac:dyDescent="0.3">
      <c r="A558" s="1">
        <v>70.006446759264506</v>
      </c>
    </row>
    <row r="559" spans="1:1" x14ac:dyDescent="0.3">
      <c r="A559" s="1">
        <v>70.0064583333386</v>
      </c>
    </row>
    <row r="560" spans="1:1" x14ac:dyDescent="0.3">
      <c r="A560" s="1">
        <v>70.006469907412693</v>
      </c>
    </row>
    <row r="561" spans="1:1" x14ac:dyDescent="0.3">
      <c r="A561" s="1">
        <v>70.006481481486801</v>
      </c>
    </row>
    <row r="562" spans="1:1" x14ac:dyDescent="0.3">
      <c r="A562" s="1">
        <v>70.006493055560995</v>
      </c>
    </row>
    <row r="563" spans="1:1" x14ac:dyDescent="0.3">
      <c r="A563" s="1">
        <v>70.006504629635103</v>
      </c>
    </row>
    <row r="564" spans="1:1" x14ac:dyDescent="0.3">
      <c r="A564" s="1">
        <v>70.006516203709197</v>
      </c>
    </row>
    <row r="565" spans="1:1" x14ac:dyDescent="0.3">
      <c r="A565" s="1">
        <v>70.006527777783305</v>
      </c>
    </row>
    <row r="566" spans="1:1" x14ac:dyDescent="0.3">
      <c r="A566" s="1">
        <v>70.006539351857398</v>
      </c>
    </row>
    <row r="567" spans="1:1" x14ac:dyDescent="0.3">
      <c r="A567" s="1">
        <v>70.006550925931506</v>
      </c>
    </row>
    <row r="568" spans="1:1" x14ac:dyDescent="0.3">
      <c r="A568" s="1">
        <v>70.0065625000056</v>
      </c>
    </row>
    <row r="569" spans="1:1" x14ac:dyDescent="0.3">
      <c r="A569" s="1">
        <v>70.006574074079694</v>
      </c>
    </row>
    <row r="570" spans="1:1" x14ac:dyDescent="0.3">
      <c r="A570" s="1">
        <v>70.006585648153802</v>
      </c>
    </row>
    <row r="571" spans="1:1" x14ac:dyDescent="0.3">
      <c r="A571" s="1">
        <v>70.006597222227896</v>
      </c>
    </row>
    <row r="572" spans="1:1" x14ac:dyDescent="0.3">
      <c r="A572" s="1">
        <v>70.006608796302004</v>
      </c>
    </row>
    <row r="573" spans="1:1" x14ac:dyDescent="0.3">
      <c r="A573" s="1">
        <v>70.006620370376098</v>
      </c>
    </row>
    <row r="574" spans="1:1" x14ac:dyDescent="0.3">
      <c r="A574" s="1">
        <v>70.006631944450206</v>
      </c>
    </row>
    <row r="575" spans="1:1" x14ac:dyDescent="0.3">
      <c r="A575" s="1">
        <v>70.006643518524399</v>
      </c>
    </row>
    <row r="576" spans="1:1" x14ac:dyDescent="0.3">
      <c r="A576" s="1">
        <v>70.006655092598507</v>
      </c>
    </row>
    <row r="577" spans="1:1" x14ac:dyDescent="0.3">
      <c r="A577" s="1">
        <v>70.006666666672601</v>
      </c>
    </row>
    <row r="578" spans="1:1" x14ac:dyDescent="0.3">
      <c r="A578" s="1">
        <v>70.006678240746695</v>
      </c>
    </row>
    <row r="579" spans="1:1" x14ac:dyDescent="0.3">
      <c r="A579" s="1">
        <v>70.006689814820803</v>
      </c>
    </row>
    <row r="580" spans="1:1" x14ac:dyDescent="0.3">
      <c r="A580" s="1">
        <v>70.006701388894896</v>
      </c>
    </row>
    <row r="581" spans="1:1" x14ac:dyDescent="0.3">
      <c r="A581" s="1">
        <v>70.006712962969004</v>
      </c>
    </row>
    <row r="582" spans="1:1" x14ac:dyDescent="0.3">
      <c r="A582" s="1">
        <v>70.006724537043098</v>
      </c>
    </row>
    <row r="583" spans="1:1" x14ac:dyDescent="0.3">
      <c r="A583" s="1">
        <v>70.006736111117206</v>
      </c>
    </row>
    <row r="584" spans="1:1" x14ac:dyDescent="0.3">
      <c r="A584" s="1">
        <v>70.0067476851913</v>
      </c>
    </row>
    <row r="585" spans="1:1" x14ac:dyDescent="0.3">
      <c r="A585" s="1">
        <v>70.006759259265394</v>
      </c>
    </row>
    <row r="586" spans="1:1" x14ac:dyDescent="0.3">
      <c r="A586" s="1">
        <v>70.006770833339502</v>
      </c>
    </row>
    <row r="587" spans="1:1" x14ac:dyDescent="0.3">
      <c r="A587" s="1">
        <v>70.006782407413695</v>
      </c>
    </row>
    <row r="588" spans="1:1" x14ac:dyDescent="0.3">
      <c r="A588" s="1">
        <v>70.006793981487803</v>
      </c>
    </row>
    <row r="589" spans="1:1" x14ac:dyDescent="0.3">
      <c r="A589" s="1">
        <v>70.006805555561897</v>
      </c>
    </row>
    <row r="590" spans="1:1" x14ac:dyDescent="0.3">
      <c r="A590" s="1">
        <v>70.006817129636005</v>
      </c>
    </row>
    <row r="591" spans="1:1" x14ac:dyDescent="0.3">
      <c r="A591" s="1">
        <v>70.006828703710099</v>
      </c>
    </row>
    <row r="592" spans="1:1" x14ac:dyDescent="0.3">
      <c r="A592" s="1">
        <v>70.006840277784207</v>
      </c>
    </row>
    <row r="593" spans="1:1" x14ac:dyDescent="0.3">
      <c r="A593" s="1">
        <v>70.006851851858301</v>
      </c>
    </row>
    <row r="594" spans="1:1" x14ac:dyDescent="0.3">
      <c r="A594" s="1">
        <v>70.006863425932394</v>
      </c>
    </row>
    <row r="595" spans="1:1" x14ac:dyDescent="0.3">
      <c r="A595" s="1">
        <v>70.006875000006502</v>
      </c>
    </row>
    <row r="596" spans="1:1" x14ac:dyDescent="0.3">
      <c r="A596" s="1">
        <v>70.006886574080596</v>
      </c>
    </row>
    <row r="597" spans="1:1" x14ac:dyDescent="0.3">
      <c r="A597" s="1">
        <v>70.006898148154704</v>
      </c>
    </row>
    <row r="598" spans="1:1" x14ac:dyDescent="0.3">
      <c r="A598" s="1">
        <v>70.006909722228798</v>
      </c>
    </row>
    <row r="599" spans="1:1" x14ac:dyDescent="0.3">
      <c r="A599" s="1">
        <v>70.006921296302906</v>
      </c>
    </row>
    <row r="600" spans="1:1" x14ac:dyDescent="0.3">
      <c r="A600" s="1">
        <v>70.006932870377099</v>
      </c>
    </row>
    <row r="601" spans="1:1" x14ac:dyDescent="0.3">
      <c r="A601" s="1">
        <v>70.006944444451193</v>
      </c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"/>
  <sheetViews>
    <sheetView zoomScale="70" zoomScaleNormal="70" workbookViewId="0">
      <selection activeCell="AA41" sqref="AA41"/>
    </sheetView>
  </sheetViews>
  <sheetFormatPr defaultRowHeight="16.5" x14ac:dyDescent="0.3"/>
  <cols>
    <col min="3" max="3" width="14.625" bestFit="1" customWidth="1"/>
  </cols>
  <sheetData>
    <row r="1" spans="1:3" x14ac:dyDescent="0.3">
      <c r="A1" s="3" t="s">
        <v>16</v>
      </c>
      <c r="B1" s="3" t="s">
        <v>8</v>
      </c>
      <c r="C1" s="3" t="s">
        <v>17</v>
      </c>
    </row>
    <row r="2" spans="1:3" x14ac:dyDescent="0.3">
      <c r="A2" s="1">
        <v>70</v>
      </c>
      <c r="B2">
        <f>SUM('건슬 딜 데이터'!$G$1:'건슬 딜 데이터'!G1)</f>
        <v>0</v>
      </c>
      <c r="C2">
        <f>SUM('건슬 딜 데이터'!G1:'건슬 딜 데이터'!G10)</f>
        <v>0</v>
      </c>
    </row>
    <row r="3" spans="1:3" x14ac:dyDescent="0.3">
      <c r="A3" s="1">
        <v>70.00001157407408</v>
      </c>
      <c r="B3">
        <f>SUM('건슬 딜 데이터'!$G$1:'건슬 딜 데이터'!G2)</f>
        <v>0</v>
      </c>
      <c r="C3">
        <f>SUM('건슬 딜 데이터'!G2:'건슬 딜 데이터'!G11)</f>
        <v>0</v>
      </c>
    </row>
    <row r="4" spans="1:3" x14ac:dyDescent="0.3">
      <c r="A4" s="1">
        <v>70.000023148148202</v>
      </c>
      <c r="B4">
        <f>SUM('건슬 딜 데이터'!$G$1:'건슬 딜 데이터'!G3)</f>
        <v>0</v>
      </c>
      <c r="C4">
        <f>SUM('건슬 딜 데이터'!G3:'건슬 딜 데이터'!G12)</f>
        <v>0</v>
      </c>
    </row>
    <row r="5" spans="1:3" x14ac:dyDescent="0.3">
      <c r="A5" s="1">
        <v>70.000034722222196</v>
      </c>
      <c r="B5">
        <f>SUM('건슬 딜 데이터'!$G$1:'건슬 딜 데이터'!G4)</f>
        <v>0</v>
      </c>
      <c r="C5">
        <f>SUM('건슬 딜 데이터'!G4:'건슬 딜 데이터'!G13)</f>
        <v>0</v>
      </c>
    </row>
    <row r="6" spans="1:3" x14ac:dyDescent="0.3">
      <c r="A6" s="1">
        <v>70.000046296296304</v>
      </c>
      <c r="B6">
        <f>SUM('건슬 딜 데이터'!$G$1:'건슬 딜 데이터'!G5)</f>
        <v>0</v>
      </c>
      <c r="C6">
        <f>SUM('건슬 딜 데이터'!G5:'건슬 딜 데이터'!G14)</f>
        <v>0</v>
      </c>
    </row>
    <row r="7" spans="1:3" x14ac:dyDescent="0.3">
      <c r="A7" s="1">
        <v>70.000057870370398</v>
      </c>
      <c r="B7">
        <f>SUM('건슬 딜 데이터'!$G$1:'건슬 딜 데이터'!G6)</f>
        <v>0</v>
      </c>
      <c r="C7">
        <f>SUM('건슬 딜 데이터'!G6:'건슬 딜 데이터'!G15)</f>
        <v>0</v>
      </c>
    </row>
    <row r="8" spans="1:3" x14ac:dyDescent="0.3">
      <c r="A8" s="1">
        <v>70.000069444444506</v>
      </c>
      <c r="B8">
        <f>SUM('건슬 딜 데이터'!$G$1:'건슬 딜 데이터'!G7)</f>
        <v>0</v>
      </c>
      <c r="C8">
        <f>SUM('건슬 딜 데이터'!G7:'건슬 딜 데이터'!G16)</f>
        <v>19312</v>
      </c>
    </row>
    <row r="9" spans="1:3" x14ac:dyDescent="0.3">
      <c r="A9" s="1">
        <v>70.0000810185186</v>
      </c>
      <c r="B9">
        <f>SUM('건슬 딜 데이터'!$G$1:'건슬 딜 데이터'!G8)</f>
        <v>0</v>
      </c>
      <c r="C9">
        <f>SUM('건슬 딜 데이터'!G8:'건슬 딜 데이터'!G17)</f>
        <v>19312</v>
      </c>
    </row>
    <row r="10" spans="1:3" x14ac:dyDescent="0.3">
      <c r="A10" s="1">
        <v>70.000092592592594</v>
      </c>
      <c r="B10">
        <f>SUM('건슬 딜 데이터'!$G$1:'건슬 딜 데이터'!G9)</f>
        <v>0</v>
      </c>
      <c r="C10">
        <f>SUM('건슬 딜 데이터'!G9:'건슬 딜 데이터'!G18)</f>
        <v>19312</v>
      </c>
    </row>
    <row r="11" spans="1:3" x14ac:dyDescent="0.3">
      <c r="A11" s="1">
        <v>70.000104166666702</v>
      </c>
      <c r="B11">
        <f>SUM('건슬 딜 데이터'!$G$1:'건슬 딜 데이터'!G10)</f>
        <v>0</v>
      </c>
      <c r="C11">
        <f>SUM('건슬 딜 데이터'!G10:'건슬 딜 데이터'!G19)</f>
        <v>40334</v>
      </c>
    </row>
    <row r="12" spans="1:3" x14ac:dyDescent="0.3">
      <c r="A12" s="1">
        <v>70.000115740740796</v>
      </c>
      <c r="B12">
        <f>SUM('건슬 딜 데이터'!$G$1:'건슬 딜 데이터'!G11)</f>
        <v>0</v>
      </c>
      <c r="C12">
        <f>SUM('건슬 딜 데이터'!G11:'건슬 딜 데이터'!G20)</f>
        <v>40334</v>
      </c>
    </row>
    <row r="13" spans="1:3" x14ac:dyDescent="0.3">
      <c r="A13" s="1">
        <v>70.000127314814904</v>
      </c>
      <c r="B13">
        <f>SUM('건슬 딜 데이터'!$G$1:'건슬 딜 데이터'!G12)</f>
        <v>0</v>
      </c>
      <c r="C13">
        <f>SUM('건슬 딜 데이터'!G12:'건슬 딜 데이터'!G21)</f>
        <v>40334</v>
      </c>
    </row>
    <row r="14" spans="1:3" x14ac:dyDescent="0.3">
      <c r="A14" s="1">
        <v>70.000138888888998</v>
      </c>
      <c r="B14">
        <f>SUM('건슬 딜 데이터'!$G$1:'건슬 딜 데이터'!G13)</f>
        <v>0</v>
      </c>
      <c r="C14">
        <f>SUM('건슬 딜 데이터'!G13:'건슬 딜 데이터'!G22)</f>
        <v>60652</v>
      </c>
    </row>
    <row r="15" spans="1:3" x14ac:dyDescent="0.3">
      <c r="A15" s="1">
        <v>70.000150462963006</v>
      </c>
      <c r="B15">
        <f>SUM('건슬 딜 데이터'!$G$1:'건슬 딜 데이터'!G14)</f>
        <v>0</v>
      </c>
      <c r="C15">
        <f>SUM('건슬 딜 데이터'!G14:'건슬 딜 데이터'!G23)</f>
        <v>60652</v>
      </c>
    </row>
    <row r="16" spans="1:3" x14ac:dyDescent="0.3">
      <c r="A16" s="1">
        <v>70.0001620370371</v>
      </c>
      <c r="B16">
        <f>SUM('건슬 딜 데이터'!$G$1:'건슬 딜 데이터'!G15)</f>
        <v>0</v>
      </c>
      <c r="C16">
        <f>SUM('건슬 딜 데이터'!G15:'건슬 딜 데이터'!G24)</f>
        <v>60652</v>
      </c>
    </row>
    <row r="17" spans="1:3" x14ac:dyDescent="0.3">
      <c r="A17" s="1">
        <v>70.000173611111194</v>
      </c>
      <c r="B17">
        <f>SUM('건슬 딜 데이터'!$G$1:'건슬 딜 데이터'!G16)</f>
        <v>19312</v>
      </c>
      <c r="C17">
        <f>SUM('건슬 딜 데이터'!G16:'건슬 딜 데이터'!G25)</f>
        <v>80103</v>
      </c>
    </row>
    <row r="18" spans="1:3" x14ac:dyDescent="0.3">
      <c r="A18" s="1">
        <v>70.000185185185302</v>
      </c>
      <c r="B18">
        <f>SUM('건슬 딜 데이터'!$G$1:'건슬 딜 데이터'!G17)</f>
        <v>19312</v>
      </c>
      <c r="C18">
        <f>SUM('건슬 딜 데이터'!G17:'건슬 딜 데이터'!G26)</f>
        <v>60791</v>
      </c>
    </row>
    <row r="19" spans="1:3" x14ac:dyDescent="0.3">
      <c r="A19" s="1">
        <v>70.000196759259396</v>
      </c>
      <c r="B19">
        <f>SUM('건슬 딜 데이터'!$G$1:'건슬 딜 데이터'!G18)</f>
        <v>19312</v>
      </c>
      <c r="C19">
        <f>SUM('건슬 딜 데이터'!G18:'건슬 딜 데이터'!G27)</f>
        <v>60791</v>
      </c>
    </row>
    <row r="20" spans="1:3" x14ac:dyDescent="0.3">
      <c r="A20" s="1">
        <v>70.000208333333404</v>
      </c>
      <c r="B20">
        <f>SUM('건슬 딜 데이터'!$G$1:'건슬 딜 데이터'!G19)</f>
        <v>40334</v>
      </c>
      <c r="C20">
        <f>SUM('건슬 딜 데이터'!G19:'건슬 딜 데이터'!G28)</f>
        <v>60791</v>
      </c>
    </row>
    <row r="21" spans="1:3" x14ac:dyDescent="0.3">
      <c r="A21" s="1">
        <v>70.000219907407498</v>
      </c>
      <c r="B21">
        <f>SUM('건슬 딜 데이터'!$G$1:'건슬 딜 데이터'!G20)</f>
        <v>40334</v>
      </c>
      <c r="C21">
        <f>SUM('건슬 딜 데이터'!G20:'건슬 딜 데이터'!G29)</f>
        <v>44297</v>
      </c>
    </row>
    <row r="22" spans="1:3" x14ac:dyDescent="0.3">
      <c r="A22" s="1">
        <v>70.000231481481606</v>
      </c>
      <c r="B22">
        <f>SUM('건슬 딜 데이터'!$G$1:'건슬 딜 데이터'!G21)</f>
        <v>40334</v>
      </c>
      <c r="C22">
        <f>SUM('건슬 딜 데이터'!G21:'건슬 딜 데이터'!G30)</f>
        <v>53385</v>
      </c>
    </row>
    <row r="23" spans="1:3" x14ac:dyDescent="0.3">
      <c r="A23" s="1">
        <v>70.0002430555557</v>
      </c>
      <c r="B23">
        <f>SUM('건슬 딜 데이터'!$G$1:'건슬 딜 데이터'!G22)</f>
        <v>60652</v>
      </c>
      <c r="C23">
        <f>SUM('건슬 딜 데이터'!G22:'건슬 딜 데이터'!G31)</f>
        <v>64275</v>
      </c>
    </row>
    <row r="24" spans="1:3" x14ac:dyDescent="0.3">
      <c r="A24" s="1">
        <v>70.000254629629794</v>
      </c>
      <c r="B24">
        <f>SUM('건슬 딜 데이터'!$G$1:'건슬 딜 데이터'!G23)</f>
        <v>60652</v>
      </c>
      <c r="C24">
        <f>SUM('건슬 딜 데이터'!G23:'건슬 딜 데이터'!G32)</f>
        <v>43957</v>
      </c>
    </row>
    <row r="25" spans="1:3" x14ac:dyDescent="0.3">
      <c r="A25" s="1">
        <v>70.000266203703802</v>
      </c>
      <c r="B25">
        <f>SUM('건슬 딜 데이터'!$G$1:'건슬 딜 데이터'!G24)</f>
        <v>60652</v>
      </c>
      <c r="C25">
        <f>SUM('건슬 딜 데이터'!G24:'건슬 딜 데이터'!G33)</f>
        <v>43957</v>
      </c>
    </row>
    <row r="26" spans="1:3" x14ac:dyDescent="0.3">
      <c r="A26" s="1">
        <v>70.000277777777896</v>
      </c>
      <c r="B26">
        <f>SUM('건슬 딜 데이터'!$G$1:'건슬 딜 데이터'!G25)</f>
        <v>80103</v>
      </c>
      <c r="C26">
        <f>SUM('건슬 딜 데이터'!G25:'건슬 딜 데이터'!G34)</f>
        <v>43957</v>
      </c>
    </row>
    <row r="27" spans="1:3" x14ac:dyDescent="0.3">
      <c r="A27" s="1">
        <v>70.000289351852004</v>
      </c>
      <c r="B27">
        <f>SUM('건슬 딜 데이터'!$G$1:'건슬 딜 데이터'!G26)</f>
        <v>80103</v>
      </c>
      <c r="C27">
        <f>SUM('건슬 딜 데이터'!G26:'건슬 딜 데이터'!G35)</f>
        <v>24506</v>
      </c>
    </row>
    <row r="28" spans="1:3" x14ac:dyDescent="0.3">
      <c r="A28" s="1">
        <v>70.000300925926098</v>
      </c>
      <c r="B28">
        <f>SUM('건슬 딜 데이터'!$G$1:'건슬 딜 데이터'!G27)</f>
        <v>80103</v>
      </c>
      <c r="C28">
        <f>SUM('건슬 딜 데이터'!G27:'건슬 딜 데이터'!G36)</f>
        <v>24506</v>
      </c>
    </row>
    <row r="29" spans="1:3" x14ac:dyDescent="0.3">
      <c r="A29" s="1">
        <v>70.000312500000106</v>
      </c>
      <c r="B29">
        <f>SUM('건슬 딜 데이터'!$G$1:'건슬 딜 데이터'!G28)</f>
        <v>80103</v>
      </c>
      <c r="C29">
        <f>SUM('건슬 딜 데이터'!G28:'건슬 딜 데이터'!G37)</f>
        <v>24506</v>
      </c>
    </row>
    <row r="30" spans="1:3" x14ac:dyDescent="0.3">
      <c r="A30" s="1">
        <v>70.0003240740742</v>
      </c>
      <c r="B30">
        <f>SUM('건슬 딜 데이터'!$G$1:'건슬 딜 데이터'!G29)</f>
        <v>84631</v>
      </c>
      <c r="C30">
        <f>SUM('건슬 딜 데이터'!G29:'건슬 딜 데이터'!G38)</f>
        <v>24506</v>
      </c>
    </row>
    <row r="31" spans="1:3" x14ac:dyDescent="0.3">
      <c r="A31" s="1">
        <v>70.000335648148294</v>
      </c>
      <c r="B31">
        <f>SUM('건슬 딜 데이터'!$G$1:'건슬 딜 데이터'!G30)</f>
        <v>93719</v>
      </c>
      <c r="C31">
        <f>SUM('건슬 딜 데이터'!G30:'건슬 딜 데이터'!G39)</f>
        <v>39465</v>
      </c>
    </row>
    <row r="32" spans="1:3" x14ac:dyDescent="0.3">
      <c r="A32" s="1">
        <v>70.000347222222402</v>
      </c>
      <c r="B32">
        <f>SUM('건슬 딜 데이터'!$G$1:'건슬 딜 데이터'!G31)</f>
        <v>104609</v>
      </c>
      <c r="C32">
        <f>SUM('건슬 딜 데이터'!G31:'건슬 딜 데이터'!G40)</f>
        <v>30377</v>
      </c>
    </row>
    <row r="33" spans="1:3" x14ac:dyDescent="0.3">
      <c r="A33" s="1">
        <v>70.000358796296496</v>
      </c>
      <c r="B33">
        <f>SUM('건슬 딜 데이터'!$G$1:'건슬 딜 데이터'!G32)</f>
        <v>104609</v>
      </c>
      <c r="C33">
        <f>SUM('건슬 딜 데이터'!G32:'건슬 딜 데이터'!G41)</f>
        <v>19487</v>
      </c>
    </row>
    <row r="34" spans="1:3" x14ac:dyDescent="0.3">
      <c r="A34" s="1">
        <v>70.000370370370504</v>
      </c>
      <c r="B34">
        <f>SUM('건슬 딜 데이터'!$G$1:'건슬 딜 데이터'!G33)</f>
        <v>104609</v>
      </c>
      <c r="C34">
        <f>SUM('건슬 딜 데이터'!G33:'건슬 딜 데이터'!G42)</f>
        <v>19487</v>
      </c>
    </row>
    <row r="35" spans="1:3" x14ac:dyDescent="0.3">
      <c r="A35" s="1">
        <v>70.000381944444598</v>
      </c>
      <c r="B35">
        <f>SUM('건슬 딜 데이터'!$G$1:'건슬 딜 데이터'!G34)</f>
        <v>104609</v>
      </c>
      <c r="C35">
        <f>SUM('건슬 딜 데이터'!G34:'건슬 딜 데이터'!G43)</f>
        <v>19487</v>
      </c>
    </row>
    <row r="36" spans="1:3" x14ac:dyDescent="0.3">
      <c r="A36" s="1">
        <v>70.000393518518706</v>
      </c>
      <c r="B36">
        <f>SUM('건슬 딜 데이터'!$G$1:'건슬 딜 데이터'!G35)</f>
        <v>104609</v>
      </c>
      <c r="C36">
        <f>SUM('건슬 딜 데이터'!G35:'건슬 딜 데이터'!G44)</f>
        <v>38812</v>
      </c>
    </row>
    <row r="37" spans="1:3" x14ac:dyDescent="0.3">
      <c r="A37" s="1">
        <v>70.0004050925928</v>
      </c>
      <c r="B37">
        <f>SUM('건슬 딜 데이터'!$G$1:'건슬 딜 데이터'!G36)</f>
        <v>104609</v>
      </c>
      <c r="C37">
        <f>SUM('건슬 딜 데이터'!G36:'건슬 딜 데이터'!G45)</f>
        <v>38812</v>
      </c>
    </row>
    <row r="38" spans="1:3" x14ac:dyDescent="0.3">
      <c r="A38" s="1">
        <v>70.000416666666894</v>
      </c>
      <c r="B38">
        <f>SUM('건슬 딜 데이터'!$G$1:'건슬 딜 데이터'!G37)</f>
        <v>104609</v>
      </c>
      <c r="C38">
        <f>SUM('건슬 딜 데이터'!G37:'건슬 딜 데이터'!G46)</f>
        <v>38812</v>
      </c>
    </row>
    <row r="39" spans="1:3" x14ac:dyDescent="0.3">
      <c r="A39" s="1">
        <v>70.000428240740902</v>
      </c>
      <c r="B39">
        <f>SUM('건슬 딜 데이터'!$G$1:'건슬 딜 데이터'!G38)</f>
        <v>104609</v>
      </c>
      <c r="C39">
        <f>SUM('건슬 딜 데이터'!G38:'건슬 딜 데이터'!G47)</f>
        <v>38812</v>
      </c>
    </row>
    <row r="40" spans="1:3" x14ac:dyDescent="0.3">
      <c r="A40" s="1">
        <v>70.000439814814996</v>
      </c>
      <c r="B40">
        <f>SUM('건슬 딜 데이터'!$G$1:'건슬 딜 데이터'!G39)</f>
        <v>124096</v>
      </c>
      <c r="C40">
        <f>SUM('건슬 딜 데이터'!G39:'건슬 딜 데이터'!G48)</f>
        <v>38812</v>
      </c>
    </row>
    <row r="41" spans="1:3" x14ac:dyDescent="0.3">
      <c r="A41" s="1">
        <v>70.000451388889104</v>
      </c>
      <c r="B41">
        <f>SUM('건슬 딜 데이터'!$G$1:'건슬 딜 데이터'!G40)</f>
        <v>124096</v>
      </c>
      <c r="C41">
        <f>SUM('건슬 딜 데이터'!G40:'건슬 딜 데이터'!G49)</f>
        <v>19325</v>
      </c>
    </row>
    <row r="42" spans="1:3" x14ac:dyDescent="0.3">
      <c r="A42" s="1">
        <v>70.000462962963198</v>
      </c>
      <c r="B42">
        <f>SUM('건슬 딜 데이터'!$G$1:'건슬 딜 데이터'!G41)</f>
        <v>124096</v>
      </c>
      <c r="C42">
        <f>SUM('건슬 딜 데이터'!G41:'건슬 딜 데이터'!G50)</f>
        <v>19325</v>
      </c>
    </row>
    <row r="43" spans="1:3" x14ac:dyDescent="0.3">
      <c r="A43" s="1">
        <v>70.000474537037306</v>
      </c>
      <c r="B43">
        <f>SUM('건슬 딜 데이터'!$G$1:'건슬 딜 데이터'!G42)</f>
        <v>124096</v>
      </c>
      <c r="C43">
        <f>SUM('건슬 딜 데이터'!G42:'건슬 딜 데이터'!G51)</f>
        <v>19325</v>
      </c>
    </row>
    <row r="44" spans="1:3" x14ac:dyDescent="0.3">
      <c r="A44" s="1">
        <v>70.0004861111113</v>
      </c>
      <c r="B44">
        <f>SUM('건슬 딜 데이터'!$G$1:'건슬 딜 데이터'!G43)</f>
        <v>124096</v>
      </c>
      <c r="C44">
        <f>SUM('건슬 딜 데이터'!G43:'건슬 딜 데이터'!G52)</f>
        <v>19325</v>
      </c>
    </row>
    <row r="45" spans="1:3" x14ac:dyDescent="0.3">
      <c r="A45" s="1">
        <v>70.000497685185394</v>
      </c>
      <c r="B45">
        <f>SUM('건슬 딜 데이터'!$G$1:'건슬 딜 데이터'!G44)</f>
        <v>143421</v>
      </c>
      <c r="C45">
        <f>SUM('건슬 딜 데이터'!G44:'건슬 딜 데이터'!G53)</f>
        <v>19325</v>
      </c>
    </row>
    <row r="46" spans="1:3" x14ac:dyDescent="0.3">
      <c r="A46" s="1">
        <v>70.000509259259502</v>
      </c>
      <c r="B46">
        <f>SUM('건슬 딜 데이터'!$G$1:'건슬 딜 데이터'!G45)</f>
        <v>143421</v>
      </c>
      <c r="C46">
        <f>SUM('건슬 딜 데이터'!G45:'건슬 딜 데이터'!G54)</f>
        <v>0</v>
      </c>
    </row>
    <row r="47" spans="1:3" x14ac:dyDescent="0.3">
      <c r="A47" s="1">
        <v>70.000520833333596</v>
      </c>
      <c r="B47">
        <f>SUM('건슬 딜 데이터'!$G$1:'건슬 딜 데이터'!G46)</f>
        <v>143421</v>
      </c>
      <c r="C47">
        <f>SUM('건슬 딜 데이터'!G46:'건슬 딜 데이터'!G55)</f>
        <v>0</v>
      </c>
    </row>
    <row r="48" spans="1:3" x14ac:dyDescent="0.3">
      <c r="A48" s="1">
        <v>70.000532407407704</v>
      </c>
      <c r="B48">
        <f>SUM('건슬 딜 데이터'!$G$1:'건슬 딜 데이터'!G47)</f>
        <v>143421</v>
      </c>
      <c r="C48">
        <f>SUM('건슬 딜 데이터'!G47:'건슬 딜 데이터'!G56)</f>
        <v>0</v>
      </c>
    </row>
    <row r="49" spans="1:3" x14ac:dyDescent="0.3">
      <c r="A49" s="1">
        <v>70.000543981481698</v>
      </c>
      <c r="B49">
        <f>SUM('건슬 딜 데이터'!$G$1:'건슬 딜 데이터'!G48)</f>
        <v>143421</v>
      </c>
      <c r="C49">
        <f>SUM('건슬 딜 데이터'!G48:'건슬 딜 데이터'!G57)</f>
        <v>0</v>
      </c>
    </row>
    <row r="50" spans="1:3" x14ac:dyDescent="0.3">
      <c r="A50" s="1">
        <v>70.000555555555806</v>
      </c>
      <c r="B50">
        <f>SUM('건슬 딜 데이터'!$G$1:'건슬 딜 데이터'!G49)</f>
        <v>143421</v>
      </c>
      <c r="C50">
        <f>SUM('건슬 딜 데이터'!G49:'건슬 딜 데이터'!G58)</f>
        <v>0</v>
      </c>
    </row>
    <row r="51" spans="1:3" x14ac:dyDescent="0.3">
      <c r="A51" s="1">
        <v>70.0005671296299</v>
      </c>
      <c r="B51">
        <f>SUM('건슬 딜 데이터'!$G$1:'건슬 딜 데이터'!G50)</f>
        <v>143421</v>
      </c>
      <c r="C51">
        <f>SUM('건슬 딜 데이터'!G50:'건슬 딜 데이터'!G59)</f>
        <v>0</v>
      </c>
    </row>
    <row r="52" spans="1:3" x14ac:dyDescent="0.3">
      <c r="A52" s="1">
        <v>70.000578703703994</v>
      </c>
      <c r="B52">
        <f>SUM('건슬 딜 데이터'!$G$1:'건슬 딜 데이터'!G51)</f>
        <v>143421</v>
      </c>
      <c r="C52">
        <f>SUM('건슬 딜 데이터'!G51:'건슬 딜 데이터'!G60)</f>
        <v>0</v>
      </c>
    </row>
    <row r="53" spans="1:3" x14ac:dyDescent="0.3">
      <c r="A53" s="1">
        <v>70.000590277778102</v>
      </c>
      <c r="B53">
        <f>SUM('건슬 딜 데이터'!$G$1:'건슬 딜 데이터'!G52)</f>
        <v>143421</v>
      </c>
      <c r="C53">
        <f>SUM('건슬 딜 데이터'!G52:'건슬 딜 데이터'!G62)</f>
        <v>0</v>
      </c>
    </row>
    <row r="54" spans="1:3" x14ac:dyDescent="0.3">
      <c r="A54" s="1">
        <v>70.000601851852096</v>
      </c>
      <c r="B54">
        <f>SUM('건슬 딜 데이터'!$G$1:'건슬 딜 데이터'!G53)</f>
        <v>143421</v>
      </c>
      <c r="C54">
        <f>SUM('건슬 딜 데이터'!G53:'건슬 딜 데이터'!G63)</f>
        <v>13466</v>
      </c>
    </row>
    <row r="55" spans="1:3" x14ac:dyDescent="0.3">
      <c r="A55" s="1">
        <v>70.000613425926204</v>
      </c>
      <c r="B55">
        <f>SUM('건슬 딜 데이터'!$G$1:'건슬 딜 데이터'!G54)</f>
        <v>143421</v>
      </c>
      <c r="C55">
        <f>SUM('건슬 딜 데이터'!G54:'건슬 딜 데이터'!G64)</f>
        <v>13466</v>
      </c>
    </row>
    <row r="56" spans="1:3" x14ac:dyDescent="0.3">
      <c r="A56" s="1">
        <v>70.000625000000298</v>
      </c>
      <c r="B56">
        <f>SUM('건슬 딜 데이터'!$G$1:'건슬 딜 데이터'!G55)</f>
        <v>143421</v>
      </c>
      <c r="C56">
        <f>SUM('건슬 딜 데이터'!G55:'건슬 딜 데이터'!G65)</f>
        <v>13466</v>
      </c>
    </row>
    <row r="57" spans="1:3" x14ac:dyDescent="0.3">
      <c r="A57" s="1">
        <v>70.000636574074406</v>
      </c>
      <c r="B57">
        <f>SUM('건슬 딜 데이터'!$G$1:'건슬 딜 데이터'!G56)</f>
        <v>143421</v>
      </c>
      <c r="C57">
        <f>SUM('건슬 딜 데이터'!G56:'건슬 딜 데이터'!G66)</f>
        <v>24245</v>
      </c>
    </row>
    <row r="58" spans="1:3" x14ac:dyDescent="0.3">
      <c r="A58" s="1">
        <v>70.0006481481485</v>
      </c>
      <c r="B58">
        <f>SUM('건슬 딜 데이터'!$G$1:'건슬 딜 데이터'!G57)</f>
        <v>143421</v>
      </c>
      <c r="C58">
        <f>SUM('건슬 딜 데이터'!G57:'건슬 딜 데이터'!G67)</f>
        <v>24245</v>
      </c>
    </row>
    <row r="59" spans="1:3" x14ac:dyDescent="0.3">
      <c r="A59" s="1">
        <v>70.000659722222494</v>
      </c>
      <c r="B59">
        <f>SUM('건슬 딜 데이터'!$G$1:'건슬 딜 데이터'!G58)</f>
        <v>143421</v>
      </c>
      <c r="C59">
        <f>SUM('건슬 딜 데이터'!G58:'건슬 딜 데이터'!G68)</f>
        <v>24245</v>
      </c>
    </row>
    <row r="60" spans="1:3" x14ac:dyDescent="0.3">
      <c r="A60" s="1">
        <v>70.000671296296602</v>
      </c>
      <c r="B60">
        <f>SUM('건슬 딜 데이터'!$G$1:'건슬 딜 데이터'!G59)</f>
        <v>143421</v>
      </c>
      <c r="C60">
        <f>SUM('건슬 딜 데이터'!G59:'건슬 딜 데이터'!G69)</f>
        <v>24245</v>
      </c>
    </row>
    <row r="61" spans="1:3" x14ac:dyDescent="0.3">
      <c r="A61" s="1">
        <v>70.000682870370696</v>
      </c>
      <c r="B61">
        <f>SUM('건슬 딜 데이터'!$G$1:'건슬 딜 데이터'!G60)</f>
        <v>143421</v>
      </c>
      <c r="C61">
        <f>SUM('건슬 딜 데이터'!G60:'건슬 딜 데이터'!G70)</f>
        <v>24245</v>
      </c>
    </row>
    <row r="62" spans="1:3" x14ac:dyDescent="0.3">
      <c r="A62" s="1">
        <v>70.000694444444804</v>
      </c>
      <c r="B62">
        <f>SUM('건슬 딜 데이터'!$G$1:'건슬 딜 데이터'!G61)</f>
        <v>143421</v>
      </c>
      <c r="C62">
        <f>SUM('건슬 딜 데이터'!G61:'건슬 딜 데이터'!G71)</f>
        <v>24245</v>
      </c>
    </row>
    <row r="63" spans="1:3" x14ac:dyDescent="0.3">
      <c r="A63" s="1">
        <v>70.000706018518898</v>
      </c>
      <c r="B63">
        <f>SUM('건슬 딜 데이터'!$G$1:'건슬 딜 데이터'!G62)</f>
        <v>143421</v>
      </c>
      <c r="C63">
        <f>SUM('건슬 딜 데이터'!G62:'건슬 딜 데이터'!G72)</f>
        <v>24245</v>
      </c>
    </row>
    <row r="64" spans="1:3" x14ac:dyDescent="0.3">
      <c r="A64" s="1">
        <v>70.000717592592906</v>
      </c>
      <c r="B64">
        <f>SUM('건슬 딜 데이터'!$G$1:'건슬 딜 데이터'!G63)</f>
        <v>156887</v>
      </c>
      <c r="C64">
        <f>SUM('건슬 딜 데이터'!G63:'건슬 딜 데이터'!G73)</f>
        <v>24245</v>
      </c>
    </row>
    <row r="65" spans="1:3" x14ac:dyDescent="0.3">
      <c r="A65" s="1">
        <v>70.000729166667</v>
      </c>
      <c r="B65">
        <f>SUM('건슬 딜 데이터'!$G$1:'건슬 딜 데이터'!G64)</f>
        <v>156887</v>
      </c>
      <c r="C65">
        <f>SUM('건슬 딜 데이터'!G64:'건슬 딜 데이터'!G74)</f>
        <v>10779</v>
      </c>
    </row>
    <row r="66" spans="1:3" x14ac:dyDescent="0.3">
      <c r="A66" s="1">
        <v>70.000740740741094</v>
      </c>
      <c r="B66">
        <f>SUM('건슬 딜 데이터'!$G$1:'건슬 딜 데이터'!G65)</f>
        <v>156887</v>
      </c>
      <c r="C66">
        <f>SUM('건슬 딜 데이터'!G65:'건슬 딜 데이터'!G75)</f>
        <v>10779</v>
      </c>
    </row>
    <row r="67" spans="1:3" x14ac:dyDescent="0.3">
      <c r="A67" s="1">
        <v>70.000752314815202</v>
      </c>
      <c r="B67">
        <f>SUM('건슬 딜 데이터'!$G$1:'건슬 딜 데이터'!G66)</f>
        <v>167666</v>
      </c>
      <c r="C67">
        <f>SUM('건슬 딜 데이터'!G66:'건슬 딜 데이터'!G76)</f>
        <v>10779</v>
      </c>
    </row>
    <row r="68" spans="1:3" x14ac:dyDescent="0.3">
      <c r="A68" s="1">
        <v>70.000763888889296</v>
      </c>
      <c r="B68">
        <f>SUM('건슬 딜 데이터'!$G$1:'건슬 딜 데이터'!G67)</f>
        <v>167666</v>
      </c>
      <c r="C68">
        <f>SUM('건슬 딜 데이터'!G67:'건슬 딜 데이터'!G77)</f>
        <v>0</v>
      </c>
    </row>
    <row r="69" spans="1:3" x14ac:dyDescent="0.3">
      <c r="A69" s="1">
        <v>70.000775462963304</v>
      </c>
      <c r="B69">
        <f>SUM('건슬 딜 데이터'!$G$1:'건슬 딜 데이터'!G68)</f>
        <v>167666</v>
      </c>
      <c r="C69">
        <f>SUM('건슬 딜 데이터'!G68:'건슬 딜 데이터'!G78)</f>
        <v>6600</v>
      </c>
    </row>
    <row r="70" spans="1:3" x14ac:dyDescent="0.3">
      <c r="A70" s="1">
        <v>70.000787037037398</v>
      </c>
      <c r="B70">
        <f>SUM('건슬 딜 데이터'!$G$1:'건슬 딜 데이터'!G69)</f>
        <v>167666</v>
      </c>
      <c r="C70">
        <f>SUM('건슬 딜 데이터'!G69:'건슬 딜 데이터'!G79)</f>
        <v>6600</v>
      </c>
    </row>
    <row r="71" spans="1:3" x14ac:dyDescent="0.3">
      <c r="A71" s="1">
        <v>70.000798611111506</v>
      </c>
      <c r="B71">
        <f>SUM('건슬 딜 데이터'!$G$1:'건슬 딜 데이터'!G70)</f>
        <v>167666</v>
      </c>
      <c r="C71">
        <f>SUM('건슬 딜 데이터'!G70:'건슬 딜 데이터'!G80)</f>
        <v>6600</v>
      </c>
    </row>
    <row r="72" spans="1:3" x14ac:dyDescent="0.3">
      <c r="A72" s="1">
        <v>70.0008101851856</v>
      </c>
      <c r="B72">
        <f>SUM('건슬 딜 데이터'!$G$1:'건슬 딜 데이터'!G71)</f>
        <v>167666</v>
      </c>
      <c r="C72">
        <f>SUM('건슬 딜 데이터'!G71:'건슬 딜 데이터'!G81)</f>
        <v>6600</v>
      </c>
    </row>
    <row r="73" spans="1:3" x14ac:dyDescent="0.3">
      <c r="A73" s="1">
        <v>70.000821759259694</v>
      </c>
      <c r="B73">
        <f>SUM('건슬 딜 데이터'!$G$1:'건슬 딜 데이터'!G72)</f>
        <v>167666</v>
      </c>
      <c r="C73">
        <f>SUM('건슬 딜 데이터'!G72:'건슬 딜 데이터'!G82)</f>
        <v>6600</v>
      </c>
    </row>
    <row r="74" spans="1:3" x14ac:dyDescent="0.3">
      <c r="A74" s="1">
        <v>70.000833333333702</v>
      </c>
      <c r="B74">
        <f>SUM('건슬 딜 데이터'!$G$1:'건슬 딜 데이터'!G73)</f>
        <v>167666</v>
      </c>
      <c r="C74">
        <f>SUM('건슬 딜 데이터'!G73:'건슬 딜 데이터'!G83)</f>
        <v>6600</v>
      </c>
    </row>
    <row r="75" spans="1:3" x14ac:dyDescent="0.3">
      <c r="A75" s="1">
        <v>70.000844907407796</v>
      </c>
      <c r="B75">
        <f>SUM('건슬 딜 데이터'!$G$1:'건슬 딜 데이터'!G74)</f>
        <v>167666</v>
      </c>
      <c r="C75">
        <f>SUM('건슬 딜 데이터'!G74:'건슬 딜 데이터'!G84)</f>
        <v>6600</v>
      </c>
    </row>
    <row r="76" spans="1:3" x14ac:dyDescent="0.3">
      <c r="A76" s="1">
        <v>70.000856481481904</v>
      </c>
      <c r="B76">
        <f>SUM('건슬 딜 데이터'!$G$1:'건슬 딜 데이터'!G75)</f>
        <v>167666</v>
      </c>
      <c r="C76">
        <f>SUM('건슬 딜 데이터'!G75:'건슬 딜 데이터'!G85)</f>
        <v>6600</v>
      </c>
    </row>
    <row r="77" spans="1:3" x14ac:dyDescent="0.3">
      <c r="A77" s="1">
        <v>70.000868055555998</v>
      </c>
      <c r="B77">
        <f>SUM('건슬 딜 데이터'!$G$1:'건슬 딜 데이터'!G76)</f>
        <v>167666</v>
      </c>
      <c r="C77">
        <f>SUM('건슬 딜 데이터'!G76:'건슬 딜 데이터'!G86)</f>
        <v>19694</v>
      </c>
    </row>
    <row r="78" spans="1:3" x14ac:dyDescent="0.3">
      <c r="A78" s="1">
        <v>70.000879629630006</v>
      </c>
      <c r="B78">
        <f>SUM('건슬 딜 데이터'!$G$1:'건슬 딜 데이터'!G77)</f>
        <v>167666</v>
      </c>
      <c r="C78">
        <f>SUM('건슬 딜 데이터'!G77:'건슬 딜 데이터'!G87)</f>
        <v>19694</v>
      </c>
    </row>
    <row r="79" spans="1:3" x14ac:dyDescent="0.3">
      <c r="A79" s="1">
        <v>70.0008912037041</v>
      </c>
      <c r="B79">
        <f>SUM('건슬 딜 데이터'!$G$1:'건슬 딜 데이터'!G78)</f>
        <v>174266</v>
      </c>
      <c r="C79">
        <f>SUM('건슬 딜 데이터'!G78:'건슬 딜 데이터'!G88)</f>
        <v>19694</v>
      </c>
    </row>
    <row r="80" spans="1:3" x14ac:dyDescent="0.3">
      <c r="A80" s="1">
        <v>70.000902777778194</v>
      </c>
      <c r="B80">
        <f>SUM('건슬 딜 데이터'!$G$1:'건슬 딜 데이터'!G79)</f>
        <v>174266</v>
      </c>
      <c r="C80">
        <f>SUM('건슬 딜 데이터'!G79:'건슬 딜 데이터'!G89)</f>
        <v>13094</v>
      </c>
    </row>
    <row r="81" spans="1:3" x14ac:dyDescent="0.3">
      <c r="A81" s="1">
        <v>70.000914351852302</v>
      </c>
      <c r="B81">
        <f>SUM('건슬 딜 데이터'!$G$1:'건슬 딜 데이터'!G80)</f>
        <v>174266</v>
      </c>
      <c r="C81">
        <f>SUM('건슬 딜 데이터'!G80:'건슬 딜 데이터'!G90)</f>
        <v>21490</v>
      </c>
    </row>
    <row r="82" spans="1:3" x14ac:dyDescent="0.3">
      <c r="A82" s="1">
        <v>70.000925925926396</v>
      </c>
      <c r="B82">
        <f>SUM('건슬 딜 데이터'!$G$1:'건슬 딜 데이터'!G81)</f>
        <v>174266</v>
      </c>
      <c r="C82">
        <f>SUM('건슬 딜 데이터'!G81:'건슬 딜 데이터'!G91)</f>
        <v>38776</v>
      </c>
    </row>
    <row r="83" spans="1:3" x14ac:dyDescent="0.3">
      <c r="A83" s="1">
        <v>70.000937500000404</v>
      </c>
      <c r="B83">
        <f>SUM('건슬 딜 데이터'!$G$1:'건슬 딜 데이터'!G82)</f>
        <v>174266</v>
      </c>
      <c r="C83">
        <f>SUM('건슬 딜 데이터'!G82:'건슬 딜 데이터'!G92)</f>
        <v>38776</v>
      </c>
    </row>
    <row r="84" spans="1:3" x14ac:dyDescent="0.3">
      <c r="A84" s="1">
        <v>70.000949074074498</v>
      </c>
      <c r="B84">
        <f>SUM('건슬 딜 데이터'!$G$1:'건슬 딜 데이터'!G83)</f>
        <v>174266</v>
      </c>
      <c r="C84">
        <f>SUM('건슬 딜 데이터'!G83:'건슬 딜 데이터'!G93)</f>
        <v>38776</v>
      </c>
    </row>
    <row r="85" spans="1:3" x14ac:dyDescent="0.3">
      <c r="A85" s="1">
        <v>70.000960648148606</v>
      </c>
      <c r="B85">
        <f>SUM('건슬 딜 데이터'!$G$1:'건슬 딜 데이터'!G84)</f>
        <v>174266</v>
      </c>
      <c r="C85">
        <f>SUM('건슬 딜 데이터'!G84:'건슬 딜 데이터'!G94)</f>
        <v>58346</v>
      </c>
    </row>
    <row r="86" spans="1:3" x14ac:dyDescent="0.3">
      <c r="A86" s="1">
        <v>70.0009722222227</v>
      </c>
      <c r="B86">
        <f>SUM('건슬 딜 데이터'!$G$1:'건슬 딜 데이터'!G85)</f>
        <v>174266</v>
      </c>
      <c r="C86">
        <f>SUM('건슬 딜 데이터'!G85:'건슬 딜 데이터'!G95)</f>
        <v>58346</v>
      </c>
    </row>
    <row r="87" spans="1:3" x14ac:dyDescent="0.3">
      <c r="A87" s="1">
        <v>70.000983796296794</v>
      </c>
      <c r="B87">
        <f>SUM('건슬 딜 데이터'!$G$1:'건슬 딜 데이터'!G86)</f>
        <v>187360</v>
      </c>
      <c r="C87">
        <f>SUM('건슬 딜 데이터'!G86:'건슬 딜 데이터'!G96)</f>
        <v>75467</v>
      </c>
    </row>
    <row r="88" spans="1:3" x14ac:dyDescent="0.3">
      <c r="A88" s="1">
        <v>70.000995370370802</v>
      </c>
      <c r="B88">
        <f>SUM('건슬 딜 데이터'!$G$1:'건슬 딜 데이터'!G87)</f>
        <v>187360</v>
      </c>
      <c r="C88">
        <f>SUM('건슬 딜 데이터'!G87:'건슬 딜 데이터'!G97)</f>
        <v>62373</v>
      </c>
    </row>
    <row r="89" spans="1:3" x14ac:dyDescent="0.3">
      <c r="A89" s="1">
        <v>70.001006944444896</v>
      </c>
      <c r="B89">
        <f>SUM('건슬 딜 데이터'!$G$1:'건슬 딜 데이터'!G88)</f>
        <v>187360</v>
      </c>
      <c r="C89">
        <f>SUM('건슬 딜 데이터'!G88:'건슬 딜 데이터'!G98)</f>
        <v>62373</v>
      </c>
    </row>
    <row r="90" spans="1:3" x14ac:dyDescent="0.3">
      <c r="A90" s="1">
        <v>70.001018518519004</v>
      </c>
      <c r="B90">
        <f>SUM('건슬 딜 데이터'!$G$1:'건슬 딜 데이터'!G89)</f>
        <v>187360</v>
      </c>
      <c r="C90">
        <f>SUM('건슬 딜 데이터'!G89:'건슬 딜 데이터'!G99)</f>
        <v>62373</v>
      </c>
    </row>
    <row r="91" spans="1:3" x14ac:dyDescent="0.3">
      <c r="A91" s="1">
        <v>70.001030092593098</v>
      </c>
      <c r="B91">
        <f>SUM('건슬 딜 데이터'!$G$1:'건슬 딜 데이터'!G90)</f>
        <v>195756</v>
      </c>
      <c r="C91">
        <f>SUM('건슬 딜 데이터'!G90:'건슬 딜 데이터'!G100)</f>
        <v>62373</v>
      </c>
    </row>
    <row r="92" spans="1:3" x14ac:dyDescent="0.3">
      <c r="A92" s="1">
        <v>70.001041666667206</v>
      </c>
      <c r="B92">
        <f>SUM('건슬 딜 데이터'!$G$1:'건슬 딜 데이터'!G91)</f>
        <v>213042</v>
      </c>
      <c r="C92">
        <f>SUM('건슬 딜 데이터'!G91:'건슬 딜 데이터'!G101)</f>
        <v>53977</v>
      </c>
    </row>
    <row r="93" spans="1:3" x14ac:dyDescent="0.3">
      <c r="A93" s="1">
        <v>70.0010532407412</v>
      </c>
      <c r="B93">
        <f>SUM('건슬 딜 데이터'!$G$1:'건슬 딜 데이터'!G92)</f>
        <v>213042</v>
      </c>
      <c r="C93">
        <f>SUM('건슬 딜 데이터'!G92:'건슬 딜 데이터'!G102)</f>
        <v>36691</v>
      </c>
    </row>
    <row r="94" spans="1:3" x14ac:dyDescent="0.3">
      <c r="A94" s="1">
        <v>70.001064814815294</v>
      </c>
      <c r="B94">
        <f>SUM('건슬 딜 데이터'!$G$1:'건슬 딜 데이터'!G93)</f>
        <v>213042</v>
      </c>
      <c r="C94">
        <f>SUM('건슬 딜 데이터'!G93:'건슬 딜 데이터'!G103)</f>
        <v>36691</v>
      </c>
    </row>
    <row r="95" spans="1:3" x14ac:dyDescent="0.3">
      <c r="A95" s="1">
        <v>70.001076388889402</v>
      </c>
      <c r="B95">
        <f>SUM('건슬 딜 데이터'!$G$1:'건슬 딜 데이터'!G94)</f>
        <v>232612</v>
      </c>
      <c r="C95">
        <f>SUM('건슬 딜 데이터'!G94:'건슬 딜 데이터'!G104)</f>
        <v>36691</v>
      </c>
    </row>
    <row r="96" spans="1:3" x14ac:dyDescent="0.3">
      <c r="A96" s="1">
        <v>70.001087962963496</v>
      </c>
      <c r="B96">
        <f>SUM('건슬 딜 데이터'!$G$1:'건슬 딜 데이터'!G95)</f>
        <v>232612</v>
      </c>
      <c r="C96">
        <f>SUM('건슬 딜 데이터'!G95:'건슬 딜 데이터'!G105)</f>
        <v>17121</v>
      </c>
    </row>
    <row r="97" spans="1:3" x14ac:dyDescent="0.3">
      <c r="A97" s="1">
        <v>70.001099537037604</v>
      </c>
      <c r="B97">
        <f>SUM('건슬 딜 데이터'!$G$1:'건슬 딜 데이터'!G96)</f>
        <v>249733</v>
      </c>
      <c r="C97">
        <f>SUM('건슬 딜 데이터'!G96:'건슬 딜 데이터'!G106)</f>
        <v>17121</v>
      </c>
    </row>
    <row r="98" spans="1:3" x14ac:dyDescent="0.3">
      <c r="A98" s="1">
        <v>70.001111111111598</v>
      </c>
      <c r="B98">
        <f>SUM('건슬 딜 데이터'!$G$1:'건슬 딜 데이터'!G97)</f>
        <v>249733</v>
      </c>
      <c r="C98">
        <f>SUM('건슬 딜 데이터'!G97:'건슬 딜 데이터'!G107)</f>
        <v>10354</v>
      </c>
    </row>
    <row r="99" spans="1:3" x14ac:dyDescent="0.3">
      <c r="A99" s="1">
        <v>70.001122685185706</v>
      </c>
      <c r="B99">
        <f>SUM('건슬 딜 데이터'!$G$1:'건슬 딜 데이터'!G98)</f>
        <v>249733</v>
      </c>
      <c r="C99">
        <f>SUM('건슬 딜 데이터'!G98:'건슬 딜 데이터'!G108)</f>
        <v>10354</v>
      </c>
    </row>
    <row r="100" spans="1:3" x14ac:dyDescent="0.3">
      <c r="A100" s="1">
        <v>70.0011342592598</v>
      </c>
      <c r="B100">
        <f>SUM('건슬 딜 데이터'!$G$1:'건슬 딜 데이터'!G99)</f>
        <v>249733</v>
      </c>
      <c r="C100">
        <f>SUM('건슬 딜 데이터'!G99:'건슬 딜 데이터'!G109)</f>
        <v>10354</v>
      </c>
    </row>
    <row r="101" spans="1:3" x14ac:dyDescent="0.3">
      <c r="A101" s="1">
        <v>70.001145833333894</v>
      </c>
      <c r="B101">
        <f>SUM('건슬 딜 데이터'!$G$1:'건슬 딜 데이터'!G100)</f>
        <v>249733</v>
      </c>
      <c r="C101">
        <f>SUM('건슬 딜 데이터'!G100:'건슬 딜 데이터'!G110)</f>
        <v>10354</v>
      </c>
    </row>
    <row r="102" spans="1:3" x14ac:dyDescent="0.3">
      <c r="A102" s="1">
        <v>70.001157407408002</v>
      </c>
      <c r="B102">
        <f>SUM('건슬 딜 데이터'!$G$1:'건슬 딜 데이터'!G101)</f>
        <v>249733</v>
      </c>
      <c r="C102">
        <f>SUM('건슬 딜 데이터'!G101:'건슬 딜 데이터'!G111)</f>
        <v>30533</v>
      </c>
    </row>
    <row r="103" spans="1:3" x14ac:dyDescent="0.3">
      <c r="A103" s="1">
        <v>70.001168981481996</v>
      </c>
      <c r="B103">
        <f>SUM('건슬 딜 데이터'!$G$1:'건슬 딜 데이터'!G102)</f>
        <v>249733</v>
      </c>
      <c r="C103">
        <f>SUM('건슬 딜 데이터'!G102:'건슬 딜 데이터'!G112)</f>
        <v>30533</v>
      </c>
    </row>
    <row r="104" spans="1:3" x14ac:dyDescent="0.3">
      <c r="A104" s="1">
        <v>70.001180555556104</v>
      </c>
      <c r="B104">
        <f>SUM('건슬 딜 데이터'!$G$1:'건슬 딜 데이터'!G103)</f>
        <v>249733</v>
      </c>
      <c r="C104">
        <f>SUM('건슬 딜 데이터'!G103:'건슬 딜 데이터'!G113)</f>
        <v>30533</v>
      </c>
    </row>
    <row r="105" spans="1:3" x14ac:dyDescent="0.3">
      <c r="A105" s="1">
        <v>70.001192129630198</v>
      </c>
      <c r="B105">
        <f>SUM('건슬 딜 데이터'!$G$1:'건슬 딜 데이터'!G104)</f>
        <v>249733</v>
      </c>
      <c r="C105">
        <f>SUM('건슬 딜 데이터'!G104:'건슬 딜 데이터'!G114)</f>
        <v>30533</v>
      </c>
    </row>
    <row r="106" spans="1:3" x14ac:dyDescent="0.3">
      <c r="A106" s="1">
        <v>70.001203703704306</v>
      </c>
      <c r="B106">
        <f>SUM('건슬 딜 데이터'!$G$1:'건슬 딜 데이터'!G105)</f>
        <v>249733</v>
      </c>
      <c r="C106">
        <f>SUM('건슬 딜 데이터'!G105:'건슬 딜 데이터'!G115)</f>
        <v>30533</v>
      </c>
    </row>
    <row r="107" spans="1:3" x14ac:dyDescent="0.3">
      <c r="A107" s="1">
        <v>70.0012152777784</v>
      </c>
      <c r="B107">
        <f>SUM('건슬 딜 데이터'!$G$1:'건슬 딜 데이터'!G106)</f>
        <v>249733</v>
      </c>
      <c r="C107">
        <f>SUM('건슬 딜 데이터'!G106:'건슬 딜 데이터'!G116)</f>
        <v>30533</v>
      </c>
    </row>
    <row r="108" spans="1:3" x14ac:dyDescent="0.3">
      <c r="A108" s="1">
        <v>70.001226851852394</v>
      </c>
      <c r="B108">
        <f>SUM('건슬 딜 데이터'!$G$1:'건슬 딜 데이터'!G107)</f>
        <v>260087</v>
      </c>
      <c r="C108">
        <f>SUM('건슬 딜 데이터'!G107:'건슬 딜 데이터'!G117)</f>
        <v>38811</v>
      </c>
    </row>
    <row r="109" spans="1:3" x14ac:dyDescent="0.3">
      <c r="A109" s="1">
        <v>70.001238425926502</v>
      </c>
      <c r="B109">
        <f>SUM('건슬 딜 데이터'!$G$1:'건슬 딜 데이터'!G108)</f>
        <v>260087</v>
      </c>
      <c r="C109">
        <f>SUM('건슬 딜 데이터'!G108:'건슬 딜 데이터'!G118)</f>
        <v>28457</v>
      </c>
    </row>
    <row r="110" spans="1:3" x14ac:dyDescent="0.3">
      <c r="A110" s="1">
        <v>70.001250000000596</v>
      </c>
      <c r="B110">
        <f>SUM('건슬 딜 데이터'!$G$1:'건슬 딜 데이터'!G109)</f>
        <v>260087</v>
      </c>
      <c r="C110">
        <f>SUM('건슬 딜 데이터'!G109:'건슬 딜 데이터'!G119)</f>
        <v>28457</v>
      </c>
    </row>
    <row r="111" spans="1:3" x14ac:dyDescent="0.3">
      <c r="A111" s="1">
        <v>70.001261574074704</v>
      </c>
      <c r="B111">
        <f>SUM('건슬 딜 데이터'!$G$1:'건슬 딜 데이터'!G110)</f>
        <v>260087</v>
      </c>
      <c r="C111">
        <f>SUM('건슬 딜 데이터'!G110:'건슬 딜 데이터'!G120)</f>
        <v>48756</v>
      </c>
    </row>
    <row r="112" spans="1:3" x14ac:dyDescent="0.3">
      <c r="A112" s="1">
        <v>70.001273148148798</v>
      </c>
      <c r="B112">
        <f>SUM('건슬 딜 데이터'!$G$1:'건슬 딜 데이터'!G111)</f>
        <v>280266</v>
      </c>
      <c r="C112">
        <f>SUM('건슬 딜 데이터'!G111:'건슬 딜 데이터'!G121)</f>
        <v>48756</v>
      </c>
    </row>
    <row r="113" spans="1:3" x14ac:dyDescent="0.3">
      <c r="A113" s="1">
        <v>70.001284722222806</v>
      </c>
      <c r="B113">
        <f>SUM('건슬 딜 데이터'!$G$1:'건슬 딜 데이터'!G112)</f>
        <v>280266</v>
      </c>
      <c r="C113">
        <f>SUM('건슬 딜 데이터'!G112:'건슬 딜 데이터'!G122)</f>
        <v>46199</v>
      </c>
    </row>
    <row r="114" spans="1:3" x14ac:dyDescent="0.3">
      <c r="A114" s="1">
        <v>70.0012962962969</v>
      </c>
      <c r="B114">
        <f>SUM('건슬 딜 데이터'!$G$1:'건슬 딜 데이터'!G113)</f>
        <v>280266</v>
      </c>
      <c r="C114">
        <f>SUM('건슬 딜 데이터'!G113:'건슬 딜 데이터'!G123)</f>
        <v>46199</v>
      </c>
    </row>
    <row r="115" spans="1:3" x14ac:dyDescent="0.3">
      <c r="A115" s="1">
        <v>70.001307870370994</v>
      </c>
      <c r="B115">
        <f>SUM('건슬 딜 데이터'!$G$1:'건슬 딜 데이터'!G114)</f>
        <v>280266</v>
      </c>
      <c r="C115">
        <f>SUM('건슬 딜 데이터'!G114:'건슬 딜 데이터'!G124)</f>
        <v>46199</v>
      </c>
    </row>
    <row r="116" spans="1:3" x14ac:dyDescent="0.3">
      <c r="A116" s="1">
        <v>70.001319444445102</v>
      </c>
      <c r="B116">
        <f>SUM('건슬 딜 데이터'!$G$1:'건슬 딜 데이터'!G115)</f>
        <v>280266</v>
      </c>
      <c r="C116">
        <f>SUM('건슬 딜 데이터'!G115:'건슬 딜 데이터'!G125)</f>
        <v>46199</v>
      </c>
    </row>
    <row r="117" spans="1:3" x14ac:dyDescent="0.3">
      <c r="A117" s="1">
        <v>70.001331018519195</v>
      </c>
      <c r="B117">
        <f>SUM('건슬 딜 데이터'!$G$1:'건슬 딜 데이터'!G116)</f>
        <v>280266</v>
      </c>
      <c r="C117">
        <f>SUM('건슬 딜 데이터'!G116:'건슬 딜 데이터'!G126)</f>
        <v>46199</v>
      </c>
    </row>
    <row r="118" spans="1:3" x14ac:dyDescent="0.3">
      <c r="A118" s="1">
        <v>70.001342592593204</v>
      </c>
      <c r="B118">
        <f>SUM('건슬 딜 데이터'!$G$1:'건슬 딜 데이터'!G117)</f>
        <v>288544</v>
      </c>
      <c r="C118">
        <f>SUM('건슬 딜 데이터'!G117:'건슬 딜 데이터'!G127)</f>
        <v>61241</v>
      </c>
    </row>
    <row r="119" spans="1:3" x14ac:dyDescent="0.3">
      <c r="A119" s="1">
        <v>70.001354166667298</v>
      </c>
      <c r="B119">
        <f>SUM('건슬 딜 데이터'!$G$1:'건슬 딜 데이터'!G118)</f>
        <v>288544</v>
      </c>
      <c r="C119">
        <f>SUM('건슬 딜 데이터'!G118:'건슬 딜 데이터'!G128)</f>
        <v>52963</v>
      </c>
    </row>
    <row r="120" spans="1:3" x14ac:dyDescent="0.3">
      <c r="A120" s="1">
        <v>70.001365740741406</v>
      </c>
      <c r="B120">
        <f>SUM('건슬 딜 데이터'!$G$1:'건슬 딜 데이터'!G119)</f>
        <v>288544</v>
      </c>
      <c r="C120">
        <f>SUM('건슬 딜 데이터'!G119:'건슬 딜 데이터'!G129)</f>
        <v>52963</v>
      </c>
    </row>
    <row r="121" spans="1:3" x14ac:dyDescent="0.3">
      <c r="A121" s="1">
        <v>70.0013773148155</v>
      </c>
      <c r="B121">
        <f>SUM('건슬 딜 데이터'!$G$1:'건슬 딜 데이터'!G120)</f>
        <v>308843</v>
      </c>
      <c r="C121">
        <f>SUM('건슬 딜 데이터'!G120:'건슬 딜 데이터'!G130)</f>
        <v>52963</v>
      </c>
    </row>
    <row r="122" spans="1:3" x14ac:dyDescent="0.3">
      <c r="A122" s="1">
        <v>70.001388888889593</v>
      </c>
      <c r="B122">
        <f>SUM('건슬 딜 데이터'!$G$1:'건슬 딜 데이터'!G121)</f>
        <v>308843</v>
      </c>
      <c r="C122">
        <f>SUM('건슬 딜 데이터'!G121:'건슬 딜 데이터'!G131)</f>
        <v>32664</v>
      </c>
    </row>
    <row r="123" spans="1:3" x14ac:dyDescent="0.3">
      <c r="A123" s="1">
        <v>70.001400462963602</v>
      </c>
      <c r="B123">
        <f>SUM('건슬 딜 데이터'!$G$1:'건슬 딜 데이터'!G122)</f>
        <v>326465</v>
      </c>
      <c r="C123">
        <f>SUM('건슬 딜 데이터'!G122:'건슬 딜 데이터'!G132)</f>
        <v>32664</v>
      </c>
    </row>
    <row r="124" spans="1:3" x14ac:dyDescent="0.3">
      <c r="A124" s="1">
        <v>70.001412037037696</v>
      </c>
      <c r="B124">
        <f>SUM('건슬 딜 데이터'!$G$1:'건슬 딜 데이터'!G123)</f>
        <v>326465</v>
      </c>
      <c r="C124">
        <f>SUM('건슬 딜 데이터'!G123:'건슬 딜 데이터'!G133)</f>
        <v>15042</v>
      </c>
    </row>
    <row r="125" spans="1:3" x14ac:dyDescent="0.3">
      <c r="A125" s="1">
        <v>70.001423611111804</v>
      </c>
      <c r="B125">
        <f>SUM('건슬 딜 데이터'!$G$1:'건슬 딜 데이터'!G124)</f>
        <v>326465</v>
      </c>
      <c r="C125">
        <f>SUM('건슬 딜 데이터'!G124:'건슬 딜 데이터'!G134)</f>
        <v>15042</v>
      </c>
    </row>
    <row r="126" spans="1:3" x14ac:dyDescent="0.3">
      <c r="A126" s="1">
        <v>70.001435185185898</v>
      </c>
      <c r="B126">
        <f>SUM('건슬 딜 데이터'!$G$1:'건슬 딜 데이터'!G125)</f>
        <v>326465</v>
      </c>
      <c r="C126">
        <f>SUM('건슬 딜 데이터'!G125:'건슬 딜 데이터'!G135)</f>
        <v>15042</v>
      </c>
    </row>
    <row r="127" spans="1:3" x14ac:dyDescent="0.3">
      <c r="A127" s="1">
        <v>70.001446759259906</v>
      </c>
      <c r="B127">
        <f>SUM('건슬 딜 데이터'!$G$1:'건슬 딜 데이터'!G126)</f>
        <v>326465</v>
      </c>
      <c r="C127">
        <f>SUM('건슬 딜 데이터'!G126:'건슬 딜 데이터'!G136)</f>
        <v>30175</v>
      </c>
    </row>
    <row r="128" spans="1:3" x14ac:dyDescent="0.3">
      <c r="A128" s="1">
        <v>70.001458333334</v>
      </c>
      <c r="B128">
        <f>SUM('건슬 딜 데이터'!$G$1:'건슬 딜 데이터'!G127)</f>
        <v>341507</v>
      </c>
      <c r="C128">
        <f>SUM('건슬 딜 데이터'!G127:'건슬 딜 데이터'!G137)</f>
        <v>30175</v>
      </c>
    </row>
    <row r="129" spans="1:3" x14ac:dyDescent="0.3">
      <c r="A129" s="1">
        <v>70.001469907408094</v>
      </c>
      <c r="B129">
        <f>SUM('건슬 딜 데이터'!$G$1:'건슬 딜 데이터'!G128)</f>
        <v>341507</v>
      </c>
      <c r="C129">
        <f>SUM('건슬 딜 데이터'!G128:'건슬 딜 데이터'!G138)</f>
        <v>22147</v>
      </c>
    </row>
    <row r="130" spans="1:3" x14ac:dyDescent="0.3">
      <c r="A130" s="1">
        <v>70.001481481482202</v>
      </c>
      <c r="B130">
        <f>SUM('건슬 딜 데이터'!$G$1:'건슬 딜 데이터'!G129)</f>
        <v>341507</v>
      </c>
      <c r="C130">
        <f>SUM('건슬 딜 데이터'!G129:'건슬 딜 데이터'!G139)</f>
        <v>22147</v>
      </c>
    </row>
    <row r="131" spans="1:3" x14ac:dyDescent="0.3">
      <c r="A131" s="1">
        <v>70.001493055556296</v>
      </c>
      <c r="B131">
        <f>SUM('건슬 딜 데이터'!$G$1:'건슬 딜 데이터'!G130)</f>
        <v>341507</v>
      </c>
      <c r="C131">
        <f>SUM('건슬 딜 데이터'!G130:'건슬 딜 데이터'!G140)</f>
        <v>22147</v>
      </c>
    </row>
    <row r="132" spans="1:3" x14ac:dyDescent="0.3">
      <c r="A132" s="1">
        <v>70.001504629630304</v>
      </c>
      <c r="B132">
        <f>SUM('건슬 딜 데이터'!$G$1:'건슬 딜 데이터'!G131)</f>
        <v>341507</v>
      </c>
      <c r="C132">
        <f>SUM('건슬 딜 데이터'!G131:'건슬 딜 데이터'!G141)</f>
        <v>32047</v>
      </c>
    </row>
    <row r="133" spans="1:3" x14ac:dyDescent="0.3">
      <c r="A133" s="1">
        <v>70.001516203704398</v>
      </c>
      <c r="B133">
        <f>SUM('건슬 딜 데이터'!$G$1:'건슬 딜 데이터'!G132)</f>
        <v>341507</v>
      </c>
      <c r="C133">
        <f>SUM('건슬 딜 데이터'!G132:'건슬 딜 데이터'!G142)</f>
        <v>39640</v>
      </c>
    </row>
    <row r="134" spans="1:3" x14ac:dyDescent="0.3">
      <c r="A134" s="1">
        <v>70.001527777778506</v>
      </c>
      <c r="B134">
        <f>SUM('건슬 딜 데이터'!$G$1:'건슬 딜 데이터'!G133)</f>
        <v>341507</v>
      </c>
      <c r="C134">
        <f>SUM('건슬 딜 데이터'!G133:'건슬 딜 데이터'!G143)</f>
        <v>39640</v>
      </c>
    </row>
    <row r="135" spans="1:3" x14ac:dyDescent="0.3">
      <c r="A135" s="1">
        <v>70.0015393518526</v>
      </c>
      <c r="B135">
        <f>SUM('건슬 딜 데이터'!$G$1:'건슬 딜 데이터'!G134)</f>
        <v>341507</v>
      </c>
      <c r="C135">
        <f>SUM('건슬 딜 데이터'!G134:'건슬 딜 데이터'!G144)</f>
        <v>39640</v>
      </c>
    </row>
    <row r="136" spans="1:3" x14ac:dyDescent="0.3">
      <c r="A136" s="1">
        <v>70.001550925926693</v>
      </c>
      <c r="B136">
        <f>SUM('건슬 딜 데이터'!$G$1:'건슬 딜 데이터'!G135)</f>
        <v>341507</v>
      </c>
      <c r="C136">
        <f>SUM('건슬 딜 데이터'!G135:'건슬 딜 데이터'!G145)</f>
        <v>39640</v>
      </c>
    </row>
    <row r="137" spans="1:3" x14ac:dyDescent="0.3">
      <c r="A137" s="1">
        <v>70.001562500000702</v>
      </c>
      <c r="B137">
        <f>SUM('건슬 딜 데이터'!$G$1:'건슬 딜 데이터'!G136)</f>
        <v>356640</v>
      </c>
      <c r="C137">
        <f>SUM('건슬 딜 데이터'!G136:'건슬 딜 데이터'!G146)</f>
        <v>58822</v>
      </c>
    </row>
    <row r="138" spans="1:3" x14ac:dyDescent="0.3">
      <c r="A138" s="1">
        <v>70.001574074074796</v>
      </c>
      <c r="B138">
        <f>SUM('건슬 딜 데이터'!$G$1:'건슬 딜 데이터'!G137)</f>
        <v>356640</v>
      </c>
      <c r="C138">
        <f>SUM('건슬 딜 데이터'!G137:'건슬 딜 데이터'!G147)</f>
        <v>43689</v>
      </c>
    </row>
    <row r="139" spans="1:3" x14ac:dyDescent="0.3">
      <c r="A139" s="1">
        <v>70.001585648148904</v>
      </c>
      <c r="B139">
        <f>SUM('건슬 딜 데이터'!$G$1:'건슬 딜 데이터'!G138)</f>
        <v>363654</v>
      </c>
      <c r="C139">
        <f>SUM('건슬 딜 데이터'!G138:'건슬 딜 데이터'!G148)</f>
        <v>47010</v>
      </c>
    </row>
    <row r="140" spans="1:3" x14ac:dyDescent="0.3">
      <c r="A140" s="1">
        <v>70.001597222222998</v>
      </c>
      <c r="B140">
        <f>SUM('건슬 딜 데이터'!$G$1:'건슬 딜 데이터'!G139)</f>
        <v>363654</v>
      </c>
      <c r="C140">
        <f>SUM('건슬 딜 데이터'!G139:'건슬 딜 데이터'!G149)</f>
        <v>39996</v>
      </c>
    </row>
    <row r="141" spans="1:3" x14ac:dyDescent="0.3">
      <c r="A141" s="1">
        <v>70.001608796297106</v>
      </c>
      <c r="B141">
        <f>SUM('건슬 딜 데이터'!$G$1:'건슬 딜 데이터'!G140)</f>
        <v>363654</v>
      </c>
      <c r="C141">
        <f>SUM('건슬 딜 데이터'!G140:'건슬 딜 데이터'!G150)</f>
        <v>39996</v>
      </c>
    </row>
    <row r="142" spans="1:3" x14ac:dyDescent="0.3">
      <c r="A142" s="1">
        <v>70.0016203703711</v>
      </c>
      <c r="B142">
        <f>SUM('건슬 딜 데이터'!$G$1:'건슬 딜 데이터'!G141)</f>
        <v>373554</v>
      </c>
      <c r="C142">
        <f>SUM('건슬 딜 데이터'!G141:'건슬 딜 데이터'!G151)</f>
        <v>39996</v>
      </c>
    </row>
    <row r="143" spans="1:3" x14ac:dyDescent="0.3">
      <c r="A143" s="1">
        <v>70.001631944445194</v>
      </c>
      <c r="B143">
        <f>SUM('건슬 딜 데이터'!$G$1:'건슬 딜 데이터'!G142)</f>
        <v>381147</v>
      </c>
      <c r="C143">
        <f>SUM('건슬 딜 데이터'!G142:'건슬 딜 데이터'!G152)</f>
        <v>30096</v>
      </c>
    </row>
    <row r="144" spans="1:3" x14ac:dyDescent="0.3">
      <c r="A144" s="1">
        <v>70.001643518519302</v>
      </c>
      <c r="B144">
        <f>SUM('건슬 딜 데이터'!$G$1:'건슬 딜 데이터'!G143)</f>
        <v>381147</v>
      </c>
      <c r="C144">
        <f>SUM('건슬 딜 데이터'!G143:'건슬 딜 데이터'!G153)</f>
        <v>22503</v>
      </c>
    </row>
    <row r="145" spans="1:3" x14ac:dyDescent="0.3">
      <c r="A145" s="1">
        <v>70.001655092593396</v>
      </c>
      <c r="B145">
        <f>SUM('건슬 딜 데이터'!$G$1:'건슬 딜 데이터'!G144)</f>
        <v>381147</v>
      </c>
      <c r="C145">
        <f>SUM('건슬 딜 데이터'!G144:'건슬 딜 데이터'!G154)</f>
        <v>22503</v>
      </c>
    </row>
    <row r="146" spans="1:3" x14ac:dyDescent="0.3">
      <c r="A146" s="1">
        <v>70.001666666667504</v>
      </c>
      <c r="B146">
        <f>SUM('건슬 딜 데이터'!$G$1:'건슬 딜 데이터'!G145)</f>
        <v>381147</v>
      </c>
      <c r="C146">
        <f>SUM('건슬 딜 데이터'!G145:'건슬 딜 데이터'!G155)</f>
        <v>22503</v>
      </c>
    </row>
    <row r="147" spans="1:3" x14ac:dyDescent="0.3">
      <c r="A147" s="1">
        <v>70.001678240741498</v>
      </c>
      <c r="B147">
        <f>SUM('건슬 딜 데이터'!$G$1:'건슬 딜 데이터'!G146)</f>
        <v>400329</v>
      </c>
      <c r="C147">
        <f>SUM('건슬 딜 데이터'!G146:'건슬 딜 데이터'!G156)</f>
        <v>22503</v>
      </c>
    </row>
    <row r="148" spans="1:3" x14ac:dyDescent="0.3">
      <c r="A148" s="1">
        <v>70.001689814815606</v>
      </c>
      <c r="B148">
        <f>SUM('건슬 딜 데이터'!$G$1:'건슬 딜 데이터'!G147)</f>
        <v>400329</v>
      </c>
      <c r="C148">
        <f>SUM('건슬 딜 데이터'!G147:'건슬 딜 데이터'!G157)</f>
        <v>21485</v>
      </c>
    </row>
    <row r="149" spans="1:3" x14ac:dyDescent="0.3">
      <c r="A149" s="1">
        <v>70.0017013888897</v>
      </c>
      <c r="B149">
        <f>SUM('건슬 딜 데이터'!$G$1:'건슬 딜 데이터'!G148)</f>
        <v>403650</v>
      </c>
      <c r="C149">
        <f>SUM('건슬 딜 데이터'!G148:'건슬 딜 데이터'!G158)</f>
        <v>21485</v>
      </c>
    </row>
    <row r="150" spans="1:3" x14ac:dyDescent="0.3">
      <c r="A150" s="1">
        <v>70.001712962963794</v>
      </c>
      <c r="B150">
        <f>SUM('건슬 딜 데이터'!$G$1:'건슬 딜 데이터'!G149)</f>
        <v>403650</v>
      </c>
      <c r="C150">
        <f>SUM('건슬 딜 데이터'!G149:'건슬 딜 데이터'!G159)</f>
        <v>18164</v>
      </c>
    </row>
    <row r="151" spans="1:3" x14ac:dyDescent="0.3">
      <c r="A151" s="1">
        <v>70.001724537037902</v>
      </c>
      <c r="B151">
        <f>SUM('건슬 딜 데이터'!$G$1:'건슬 딜 데이터'!G150)</f>
        <v>403650</v>
      </c>
      <c r="C151">
        <f>SUM('건슬 딜 데이터'!G150:'건슬 딜 데이터'!G160)</f>
        <v>18164</v>
      </c>
    </row>
    <row r="152" spans="1:3" x14ac:dyDescent="0.3">
      <c r="A152" s="1">
        <v>70.001736111111896</v>
      </c>
      <c r="B152">
        <f>SUM('건슬 딜 데이터'!$G$1:'건슬 딜 데이터'!G151)</f>
        <v>403650</v>
      </c>
      <c r="C152">
        <f>SUM('건슬 딜 데이터'!G151:'건슬 딜 데이터'!G161)</f>
        <v>36526</v>
      </c>
    </row>
    <row r="153" spans="1:3" x14ac:dyDescent="0.3">
      <c r="A153" s="1">
        <v>70.001747685186004</v>
      </c>
      <c r="B153">
        <f>SUM('건슬 딜 데이터'!$G$1:'건슬 딜 데이터'!G152)</f>
        <v>403650</v>
      </c>
      <c r="C153">
        <f>SUM('건슬 딜 데이터'!G152:'건슬 딜 데이터'!G162)</f>
        <v>48076</v>
      </c>
    </row>
    <row r="154" spans="1:3" x14ac:dyDescent="0.3">
      <c r="A154" s="1">
        <v>70.001759259260098</v>
      </c>
      <c r="B154">
        <f>SUM('건슬 딜 데이터'!$G$1:'건슬 딜 데이터'!G153)</f>
        <v>403650</v>
      </c>
      <c r="C154">
        <f>SUM('건슬 딜 데이터'!G153:'건슬 딜 데이터'!G163)</f>
        <v>48076</v>
      </c>
    </row>
    <row r="155" spans="1:3" x14ac:dyDescent="0.3">
      <c r="A155" s="1">
        <v>70.001770833334206</v>
      </c>
      <c r="B155">
        <f>SUM('건슬 딜 데이터'!$G$1:'건슬 딜 데이터'!G154)</f>
        <v>403650</v>
      </c>
      <c r="C155">
        <f>SUM('건슬 딜 데이터'!G154:'건슬 딜 데이터'!G164)</f>
        <v>48076</v>
      </c>
    </row>
    <row r="156" spans="1:3" x14ac:dyDescent="0.3">
      <c r="A156" s="1">
        <v>70.001782407408299</v>
      </c>
      <c r="B156">
        <f>SUM('건슬 딜 데이터'!$G$1:'건슬 딜 데이터'!G155)</f>
        <v>403650</v>
      </c>
      <c r="C156">
        <f>SUM('건슬 딜 데이터'!G155:'건슬 딜 데이터'!G165)</f>
        <v>48076</v>
      </c>
    </row>
    <row r="157" spans="1:3" x14ac:dyDescent="0.3">
      <c r="A157" s="1">
        <v>70.001793981482294</v>
      </c>
      <c r="B157">
        <f>SUM('건슬 딜 데이터'!$G$1:'건슬 딜 데이터'!G156)</f>
        <v>403650</v>
      </c>
      <c r="C157">
        <f>SUM('건슬 딜 데이터'!G156:'건슬 딜 데이터'!G166)</f>
        <v>58036</v>
      </c>
    </row>
    <row r="158" spans="1:3" x14ac:dyDescent="0.3">
      <c r="A158" s="1">
        <v>70.001805555556402</v>
      </c>
      <c r="B158">
        <f>SUM('건슬 딜 데이터'!$G$1:'건슬 딜 데이터'!G157)</f>
        <v>421814</v>
      </c>
      <c r="C158">
        <f>SUM('건슬 딜 데이터'!G157:'건슬 딜 데이터'!G167)</f>
        <v>69711</v>
      </c>
    </row>
    <row r="159" spans="1:3" x14ac:dyDescent="0.3">
      <c r="A159" s="1">
        <v>70.001817129630496</v>
      </c>
      <c r="B159">
        <f>SUM('건슬 딜 데이터'!$G$1:'건슬 딜 데이터'!G158)</f>
        <v>421814</v>
      </c>
      <c r="C159">
        <f>SUM('건슬 딜 데이터'!G158:'건슬 딜 데이터'!G168)</f>
        <v>51547</v>
      </c>
    </row>
    <row r="160" spans="1:3" x14ac:dyDescent="0.3">
      <c r="A160" s="1">
        <v>70.001828703704604</v>
      </c>
      <c r="B160">
        <f>SUM('건슬 딜 데이터'!$G$1:'건슬 딜 데이터'!G159)</f>
        <v>421814</v>
      </c>
      <c r="C160">
        <f>SUM('건슬 딜 데이터'!G159:'건슬 딜 데이터'!G169)</f>
        <v>51547</v>
      </c>
    </row>
    <row r="161" spans="1:3" x14ac:dyDescent="0.3">
      <c r="A161" s="1">
        <v>70.001840277778697</v>
      </c>
      <c r="B161">
        <f>SUM('건슬 딜 데이터'!$G$1:'건슬 딜 데이터'!G160)</f>
        <v>421814</v>
      </c>
      <c r="C161">
        <f>SUM('건슬 딜 데이터'!G160:'건슬 딜 데이터'!G170)</f>
        <v>51547</v>
      </c>
    </row>
    <row r="162" spans="1:3" x14ac:dyDescent="0.3">
      <c r="A162" s="1">
        <v>70.001851851852706</v>
      </c>
      <c r="B162">
        <f>SUM('건슬 딜 데이터'!$G$1:'건슬 딜 데이터'!G161)</f>
        <v>440176</v>
      </c>
      <c r="C162">
        <f>SUM('건슬 딜 데이터'!G161:'건슬 딜 데이터'!G171)</f>
        <v>51547</v>
      </c>
    </row>
    <row r="163" spans="1:3" x14ac:dyDescent="0.3">
      <c r="A163" s="1">
        <v>70.0018634259268</v>
      </c>
      <c r="B163">
        <f>SUM('건슬 딜 데이터'!$G$1:'건슬 딜 데이터'!G162)</f>
        <v>451726</v>
      </c>
      <c r="C163">
        <f>SUM('건슬 딜 데이터'!G162:'건슬 딜 데이터'!G172)</f>
        <v>59327</v>
      </c>
    </row>
    <row r="164" spans="1:3" x14ac:dyDescent="0.3">
      <c r="A164" s="1">
        <v>70.001875000000894</v>
      </c>
      <c r="B164">
        <f>SUM('건슬 딜 데이터'!$G$1:'건슬 딜 데이터'!G163)</f>
        <v>451726</v>
      </c>
      <c r="C164">
        <f>SUM('건슬 딜 데이터'!G163:'건슬 딜 데이터'!G173)</f>
        <v>47777</v>
      </c>
    </row>
    <row r="165" spans="1:3" x14ac:dyDescent="0.3">
      <c r="A165" s="1">
        <v>70.001886574075002</v>
      </c>
      <c r="B165">
        <f>SUM('건슬 딜 데이터'!$G$1:'건슬 딜 데이터'!G164)</f>
        <v>451726</v>
      </c>
      <c r="C165">
        <f>SUM('건슬 딜 데이터'!G164:'건슬 딜 데이터'!G174)</f>
        <v>68007</v>
      </c>
    </row>
    <row r="166" spans="1:3" x14ac:dyDescent="0.3">
      <c r="A166" s="1">
        <v>70.001898148149095</v>
      </c>
      <c r="B166">
        <f>SUM('건슬 딜 데이터'!$G$1:'건슬 딜 데이터'!G165)</f>
        <v>451726</v>
      </c>
      <c r="C166">
        <f>SUM('건슬 딜 데이터'!G165:'건슬 딜 데이터'!G175)</f>
        <v>68007</v>
      </c>
    </row>
    <row r="167" spans="1:3" x14ac:dyDescent="0.3">
      <c r="A167" s="1">
        <v>70.001909722223104</v>
      </c>
      <c r="B167">
        <f>SUM('건슬 딜 데이터'!$G$1:'건슬 딜 데이터'!G166)</f>
        <v>461686</v>
      </c>
      <c r="C167">
        <f>SUM('건슬 딜 데이터'!G166:'건슬 딜 데이터'!G176)</f>
        <v>68007</v>
      </c>
    </row>
    <row r="168" spans="1:3" x14ac:dyDescent="0.3">
      <c r="A168" s="1">
        <v>70.001921296297198</v>
      </c>
      <c r="B168">
        <f>SUM('건슬 딜 데이터'!$G$1:'건슬 딜 데이터'!G167)</f>
        <v>473361</v>
      </c>
      <c r="C168">
        <f>SUM('건슬 딜 데이터'!G167:'건슬 딜 데이터'!G177)</f>
        <v>58047</v>
      </c>
    </row>
    <row r="169" spans="1:3" x14ac:dyDescent="0.3">
      <c r="A169" s="1">
        <v>70.001932870371306</v>
      </c>
      <c r="B169">
        <f>SUM('건슬 딜 데이터'!$G$1:'건슬 딜 데이터'!G168)</f>
        <v>473361</v>
      </c>
      <c r="C169">
        <f>SUM('건슬 딜 데이터'!G168:'건슬 딜 데이터'!G178)</f>
        <v>46372</v>
      </c>
    </row>
    <row r="170" spans="1:3" x14ac:dyDescent="0.3">
      <c r="A170" s="1">
        <v>70.0019444444454</v>
      </c>
      <c r="B170">
        <f>SUM('건슬 딜 데이터'!$G$1:'건슬 딜 데이터'!G169)</f>
        <v>473361</v>
      </c>
      <c r="C170">
        <f>SUM('건슬 딜 데이터'!G169:'건슬 딜 데이터'!G179)</f>
        <v>46372</v>
      </c>
    </row>
    <row r="171" spans="1:3" x14ac:dyDescent="0.3">
      <c r="A171" s="1">
        <v>70.001956018519493</v>
      </c>
      <c r="B171">
        <f>SUM('건슬 딜 데이터'!$G$1:'건슬 딜 데이터'!G170)</f>
        <v>473361</v>
      </c>
      <c r="C171">
        <f>SUM('건슬 딜 데이터'!G170:'건슬 딜 데이터'!G180)</f>
        <v>46372</v>
      </c>
    </row>
    <row r="172" spans="1:3" x14ac:dyDescent="0.3">
      <c r="A172" s="1">
        <v>70.001967592593502</v>
      </c>
      <c r="B172">
        <f>SUM('건슬 딜 데이터'!$G$1:'건슬 딜 데이터'!G171)</f>
        <v>473361</v>
      </c>
      <c r="C172">
        <f>SUM('건슬 딜 데이터'!G171:'건슬 딜 데이터'!G181)</f>
        <v>46372</v>
      </c>
    </row>
    <row r="173" spans="1:3" x14ac:dyDescent="0.3">
      <c r="A173" s="1">
        <v>70.001979166667596</v>
      </c>
      <c r="B173">
        <f>SUM('건슬 딜 데이터'!$G$1:'건슬 딜 데이터'!G172)</f>
        <v>499503</v>
      </c>
      <c r="C173">
        <f>SUM('건슬 딜 데이터'!G172:'건슬 딜 데이터'!G182)</f>
        <v>46372</v>
      </c>
    </row>
    <row r="174" spans="1:3" x14ac:dyDescent="0.3">
      <c r="A174" s="1">
        <v>70.001990740741704</v>
      </c>
      <c r="B174">
        <f>SUM('건슬 딜 데이터'!$G$1:'건슬 딜 데이터'!G173)</f>
        <v>499503</v>
      </c>
      <c r="C174">
        <f>SUM('건슬 딜 데이터'!G173:'건슬 딜 데이터'!G183)</f>
        <v>40677</v>
      </c>
    </row>
    <row r="175" spans="1:3" x14ac:dyDescent="0.3">
      <c r="A175" s="1">
        <v>70.002002314815797</v>
      </c>
      <c r="B175">
        <f>SUM('건슬 딜 데이터'!$G$1:'건슬 딜 데이터'!G174)</f>
        <v>519733</v>
      </c>
      <c r="C175">
        <f>SUM('건슬 딜 데이터'!G174:'건슬 딜 데이터'!G184)</f>
        <v>50577</v>
      </c>
    </row>
    <row r="176" spans="1:3" x14ac:dyDescent="0.3">
      <c r="A176" s="1">
        <v>70.002013888889806</v>
      </c>
      <c r="B176">
        <f>SUM('건슬 딜 데이터'!$G$1:'건슬 딜 데이터'!G175)</f>
        <v>519733</v>
      </c>
      <c r="C176">
        <f>SUM('건슬 딜 데이터'!G175:'건슬 딜 데이터'!G185)</f>
        <v>30347</v>
      </c>
    </row>
    <row r="177" spans="1:3" x14ac:dyDescent="0.3">
      <c r="A177" s="1">
        <v>70.0020254629639</v>
      </c>
      <c r="B177">
        <f>SUM('건슬 딜 데이터'!$G$1:'건슬 딜 데이터'!G176)</f>
        <v>519733</v>
      </c>
      <c r="C177">
        <f>SUM('건슬 딜 데이터'!G176:'건슬 딜 데이터'!G186)</f>
        <v>30347</v>
      </c>
    </row>
    <row r="178" spans="1:3" x14ac:dyDescent="0.3">
      <c r="A178" s="1">
        <v>70.002037037037994</v>
      </c>
      <c r="B178">
        <f>SUM('건슬 딜 데이터'!$G$1:'건슬 딜 데이터'!G177)</f>
        <v>519733</v>
      </c>
      <c r="C178">
        <f>SUM('건슬 딜 데이터'!G177:'건슬 딜 데이터'!G187)</f>
        <v>30347</v>
      </c>
    </row>
    <row r="179" spans="1:3" x14ac:dyDescent="0.3">
      <c r="A179" s="1">
        <v>70.002048611112102</v>
      </c>
      <c r="B179">
        <f>SUM('건슬 딜 데이터'!$G$1:'건슬 딜 데이터'!G178)</f>
        <v>519733</v>
      </c>
      <c r="C179">
        <f>SUM('건슬 딜 데이터'!G178:'건슬 딜 데이터'!G188)</f>
        <v>47018</v>
      </c>
    </row>
    <row r="180" spans="1:3" x14ac:dyDescent="0.3">
      <c r="A180" s="1">
        <v>70.002060185186195</v>
      </c>
      <c r="B180">
        <f>SUM('건슬 딜 데이터'!$G$1:'건슬 딜 데이터'!G179)</f>
        <v>519733</v>
      </c>
      <c r="C180">
        <f>SUM('건슬 딜 데이터'!G179:'건슬 딜 데이터'!G189)</f>
        <v>47018</v>
      </c>
    </row>
    <row r="181" spans="1:3" x14ac:dyDescent="0.3">
      <c r="A181" s="1">
        <v>70.002071759260204</v>
      </c>
      <c r="B181">
        <f>SUM('건슬 딜 데이터'!$G$1:'건슬 딜 데이터'!G180)</f>
        <v>519733</v>
      </c>
      <c r="C181">
        <f>SUM('건슬 딜 데이터'!G180:'건슬 딜 데이터'!G190)</f>
        <v>47018</v>
      </c>
    </row>
    <row r="182" spans="1:3" x14ac:dyDescent="0.3">
      <c r="A182" s="1">
        <v>70.002083333334298</v>
      </c>
      <c r="B182">
        <f>SUM('건슬 딜 데이터'!$G$1:'건슬 딜 데이터'!G181)</f>
        <v>519733</v>
      </c>
      <c r="C182">
        <f>SUM('건슬 딜 데이터'!G181:'건슬 딜 데이터'!G191)</f>
        <v>47018</v>
      </c>
    </row>
    <row r="183" spans="1:3" x14ac:dyDescent="0.3">
      <c r="A183" s="1">
        <v>70.002094907408406</v>
      </c>
      <c r="B183">
        <f>SUM('건슬 딜 데이터'!$G$1:'건슬 딜 데이터'!G182)</f>
        <v>519733</v>
      </c>
      <c r="C183">
        <f>SUM('건슬 딜 데이터'!G182:'건슬 딜 데이터'!G192)</f>
        <v>47018</v>
      </c>
    </row>
    <row r="184" spans="1:3" x14ac:dyDescent="0.3">
      <c r="A184" s="1">
        <v>70.0021064814825</v>
      </c>
      <c r="B184">
        <f>SUM('건슬 딜 데이터'!$G$1:'건슬 딜 데이터'!G183)</f>
        <v>540180</v>
      </c>
      <c r="C184">
        <f>SUM('건슬 딜 데이터'!G183:'건슬 딜 데이터'!G193)</f>
        <v>47018</v>
      </c>
    </row>
    <row r="185" spans="1:3" x14ac:dyDescent="0.3">
      <c r="A185" s="1">
        <v>70.002118055556593</v>
      </c>
      <c r="B185">
        <f>SUM('건슬 딜 데이터'!$G$1:'건슬 딜 데이터'!G184)</f>
        <v>550080</v>
      </c>
      <c r="C185">
        <f>SUM('건슬 딜 데이터'!G184:'건슬 딜 데이터'!G194)</f>
        <v>26571</v>
      </c>
    </row>
    <row r="186" spans="1:3" x14ac:dyDescent="0.3">
      <c r="A186" s="1">
        <v>70.002129629630602</v>
      </c>
      <c r="B186">
        <f>SUM('건슬 딜 데이터'!$G$1:'건슬 딜 데이터'!G185)</f>
        <v>550080</v>
      </c>
      <c r="C186">
        <f>SUM('건슬 딜 데이터'!G185:'건슬 딜 데이터'!G195)</f>
        <v>24592</v>
      </c>
    </row>
    <row r="187" spans="1:3" x14ac:dyDescent="0.3">
      <c r="A187" s="1">
        <v>70.002141203704696</v>
      </c>
      <c r="B187">
        <f>SUM('건슬 딜 데이터'!$G$1:'건슬 딜 데이터'!G186)</f>
        <v>550080</v>
      </c>
      <c r="C187">
        <f>SUM('건슬 딜 데이터'!G186:'건슬 딜 데이터'!G196)</f>
        <v>24592</v>
      </c>
    </row>
    <row r="188" spans="1:3" x14ac:dyDescent="0.3">
      <c r="A188" s="1">
        <v>70.002152777778804</v>
      </c>
      <c r="B188">
        <f>SUM('건슬 딜 데이터'!$G$1:'건슬 딜 데이터'!G187)</f>
        <v>550080</v>
      </c>
      <c r="C188">
        <f>SUM('건슬 딜 데이터'!G187:'건슬 딜 데이터'!G197)</f>
        <v>45023</v>
      </c>
    </row>
    <row r="189" spans="1:3" x14ac:dyDescent="0.3">
      <c r="A189" s="1">
        <v>70.002164351852898</v>
      </c>
      <c r="B189">
        <f>SUM('건슬 딜 데이터'!$G$1:'건슬 딜 데이터'!G188)</f>
        <v>566751</v>
      </c>
      <c r="C189">
        <f>SUM('건슬 딜 데이터'!G188:'건슬 딜 데이터'!G198)</f>
        <v>45023</v>
      </c>
    </row>
    <row r="190" spans="1:3" x14ac:dyDescent="0.3">
      <c r="A190" s="1">
        <v>70.002175925927006</v>
      </c>
      <c r="B190">
        <f>SUM('건슬 딜 데이터'!$G$1:'건슬 딜 데이터'!G189)</f>
        <v>566751</v>
      </c>
      <c r="C190">
        <f>SUM('건슬 딜 데이터'!G189:'건슬 딜 데이터'!G199)</f>
        <v>28352</v>
      </c>
    </row>
    <row r="191" spans="1:3" x14ac:dyDescent="0.3">
      <c r="A191" s="1">
        <v>70.002187500001</v>
      </c>
      <c r="B191">
        <f>SUM('건슬 딜 데이터'!$G$1:'건슬 딜 데이터'!G190)</f>
        <v>566751</v>
      </c>
      <c r="C191">
        <f>SUM('건슬 딜 데이터'!G190:'건슬 딜 데이터'!G200)</f>
        <v>28352</v>
      </c>
    </row>
    <row r="192" spans="1:3" x14ac:dyDescent="0.3">
      <c r="A192" s="1">
        <v>70.002199074075094</v>
      </c>
      <c r="B192">
        <f>SUM('건슬 딜 데이터'!$G$1:'건슬 딜 데이터'!G191)</f>
        <v>566751</v>
      </c>
      <c r="C192">
        <f>SUM('건슬 딜 데이터'!G191:'건슬 딜 데이터'!G201)</f>
        <v>36426</v>
      </c>
    </row>
    <row r="193" spans="1:3" x14ac:dyDescent="0.3">
      <c r="A193" s="1">
        <v>70.002210648149202</v>
      </c>
      <c r="B193">
        <f>SUM('건슬 딜 데이터'!$G$1:'건슬 딜 데이터'!G192)</f>
        <v>566751</v>
      </c>
      <c r="C193">
        <f>SUM('건슬 딜 데이터'!G192:'건슬 딜 데이터'!G202)</f>
        <v>36426</v>
      </c>
    </row>
    <row r="194" spans="1:3" x14ac:dyDescent="0.3">
      <c r="A194" s="1">
        <v>70.002222222223295</v>
      </c>
      <c r="B194">
        <f>SUM('건슬 딜 데이터'!$G$1:'건슬 딜 데이터'!G193)</f>
        <v>566751</v>
      </c>
      <c r="C194">
        <f>SUM('건슬 딜 데이터'!G193:'건슬 딜 데이터'!G203)</f>
        <v>36426</v>
      </c>
    </row>
    <row r="195" spans="1:3" x14ac:dyDescent="0.3">
      <c r="A195" s="1">
        <v>70.002233796297404</v>
      </c>
      <c r="B195">
        <f>SUM('건슬 딜 데이터'!$G$1:'건슬 딜 데이터'!G194)</f>
        <v>566751</v>
      </c>
      <c r="C195">
        <f>SUM('건슬 딜 데이터'!G194:'건슬 딜 데이터'!G204)</f>
        <v>52438</v>
      </c>
    </row>
    <row r="196" spans="1:3" x14ac:dyDescent="0.3">
      <c r="A196" s="1">
        <v>70.002245370371398</v>
      </c>
      <c r="B196">
        <f>SUM('건슬 딜 데이터'!$G$1:'건슬 딜 데이터'!G195)</f>
        <v>574672</v>
      </c>
      <c r="C196">
        <f>SUM('건슬 딜 데이터'!G195:'건슬 딜 데이터'!G205)</f>
        <v>52438</v>
      </c>
    </row>
    <row r="197" spans="1:3" x14ac:dyDescent="0.3">
      <c r="A197" s="1">
        <v>70.002256944445506</v>
      </c>
      <c r="B197">
        <f>SUM('건슬 딜 데이터'!$G$1:'건슬 딜 데이터'!G196)</f>
        <v>574672</v>
      </c>
      <c r="C197">
        <f>SUM('건슬 딜 데이터'!G196:'건슬 딜 데이터'!G206)</f>
        <v>44517</v>
      </c>
    </row>
    <row r="198" spans="1:3" x14ac:dyDescent="0.3">
      <c r="A198" s="1">
        <v>70.0022685185196</v>
      </c>
      <c r="B198">
        <f>SUM('건슬 딜 데이터'!$G$1:'건슬 딜 데이터'!G197)</f>
        <v>595103</v>
      </c>
      <c r="C198">
        <f>SUM('건슬 딜 데이터'!G197:'건슬 딜 데이터'!G207)</f>
        <v>44517</v>
      </c>
    </row>
    <row r="199" spans="1:3" x14ac:dyDescent="0.3">
      <c r="A199" s="1">
        <v>70.002280092593693</v>
      </c>
      <c r="B199">
        <f>SUM('건슬 딜 데이터'!$G$1:'건슬 딜 데이터'!G198)</f>
        <v>595103</v>
      </c>
      <c r="C199">
        <f>SUM('건슬 딜 데이터'!G198:'건슬 딜 데이터'!G208)</f>
        <v>24086</v>
      </c>
    </row>
    <row r="200" spans="1:3" x14ac:dyDescent="0.3">
      <c r="A200" s="1">
        <v>70.002291666667801</v>
      </c>
      <c r="B200">
        <f>SUM('건슬 딜 데이터'!$G$1:'건슬 딜 데이터'!G199)</f>
        <v>595103</v>
      </c>
      <c r="C200">
        <f>SUM('건슬 딜 데이터'!G199:'건슬 딜 데이터'!G209)</f>
        <v>24086</v>
      </c>
    </row>
    <row r="201" spans="1:3" x14ac:dyDescent="0.3">
      <c r="A201" s="1">
        <v>70.002303240741796</v>
      </c>
      <c r="B201">
        <f>SUM('건슬 딜 데이터'!$G$1:'건슬 딜 데이터'!G200)</f>
        <v>595103</v>
      </c>
      <c r="C201">
        <f>SUM('건슬 딜 데이터'!G200:'건슬 딜 데이터'!G210)</f>
        <v>24086</v>
      </c>
    </row>
    <row r="202" spans="1:3" x14ac:dyDescent="0.3">
      <c r="A202" s="1">
        <v>70.002314814815904</v>
      </c>
      <c r="B202">
        <f>SUM('건슬 딜 데이터'!$G$1:'건슬 딜 데이터'!G201)</f>
        <v>603177</v>
      </c>
      <c r="C202">
        <f>SUM('건슬 딜 데이터'!G201:'건슬 딜 데이터'!G211)</f>
        <v>24086</v>
      </c>
    </row>
    <row r="203" spans="1:3" x14ac:dyDescent="0.3">
      <c r="A203" s="1">
        <v>70.002326388889998</v>
      </c>
      <c r="B203">
        <f>SUM('건슬 딜 데이터'!$G$1:'건슬 딜 데이터'!G202)</f>
        <v>603177</v>
      </c>
      <c r="C203">
        <f>SUM('건슬 딜 데이터'!G202:'건슬 딜 데이터'!G212)</f>
        <v>16012</v>
      </c>
    </row>
    <row r="204" spans="1:3" x14ac:dyDescent="0.3">
      <c r="A204" s="1">
        <v>70.002337962964106</v>
      </c>
      <c r="B204">
        <f>SUM('건슬 딜 데이터'!$G$1:'건슬 딜 데이터'!G203)</f>
        <v>603177</v>
      </c>
      <c r="C204">
        <f>SUM('건슬 딜 데이터'!G203:'건슬 딜 데이터'!G213)</f>
        <v>27760</v>
      </c>
    </row>
    <row r="205" spans="1:3" x14ac:dyDescent="0.3">
      <c r="A205" s="1">
        <v>70.002349537038199</v>
      </c>
      <c r="B205">
        <f>SUM('건슬 딜 데이터'!$G$1:'건슬 딜 데이터'!G204)</f>
        <v>619189</v>
      </c>
      <c r="C205">
        <f>SUM('건슬 딜 데이터'!G204:'건슬 딜 데이터'!G214)</f>
        <v>27760</v>
      </c>
    </row>
    <row r="206" spans="1:3" x14ac:dyDescent="0.3">
      <c r="A206" s="1">
        <v>70.002361111112194</v>
      </c>
      <c r="B206">
        <f>SUM('건슬 딜 데이터'!$G$1:'건슬 딜 데이터'!G205)</f>
        <v>619189</v>
      </c>
      <c r="C206">
        <f>SUM('건슬 딜 데이터'!G205:'건슬 딜 데이터'!G215)</f>
        <v>11748</v>
      </c>
    </row>
    <row r="207" spans="1:3" x14ac:dyDescent="0.3">
      <c r="A207" s="1">
        <v>70.002372685186302</v>
      </c>
      <c r="B207">
        <f>SUM('건슬 딜 데이터'!$G$1:'건슬 딜 데이터'!G206)</f>
        <v>619189</v>
      </c>
      <c r="C207">
        <f>SUM('건슬 딜 데이터'!G206:'건슬 딜 데이터'!G216)</f>
        <v>24288</v>
      </c>
    </row>
    <row r="208" spans="1:3" x14ac:dyDescent="0.3">
      <c r="A208" s="1">
        <v>70.002384259260396</v>
      </c>
      <c r="B208">
        <f>SUM('건슬 딜 데이터'!$G$1:'건슬 딜 데이터'!G207)</f>
        <v>619189</v>
      </c>
      <c r="C208">
        <f>SUM('건슬 딜 데이터'!G207:'건슬 딜 데이터'!G217)</f>
        <v>24288</v>
      </c>
    </row>
    <row r="209" spans="1:3" x14ac:dyDescent="0.3">
      <c r="A209" s="1">
        <v>70.002395833334504</v>
      </c>
      <c r="B209">
        <f>SUM('건슬 딜 데이터'!$G$1:'건슬 딜 데이터'!G208)</f>
        <v>619189</v>
      </c>
      <c r="C209">
        <f>SUM('건슬 딜 데이터'!G208:'건슬 딜 데이터'!G218)</f>
        <v>24288</v>
      </c>
    </row>
    <row r="210" spans="1:3" x14ac:dyDescent="0.3">
      <c r="A210" s="1">
        <v>70.002407407408597</v>
      </c>
      <c r="B210">
        <f>SUM('건슬 딜 데이터'!$G$1:'건슬 딜 데이터'!G209)</f>
        <v>619189</v>
      </c>
      <c r="C210">
        <f>SUM('건슬 딜 데이터'!G209:'건슬 딜 데이터'!G219)</f>
        <v>24288</v>
      </c>
    </row>
    <row r="211" spans="1:3" x14ac:dyDescent="0.3">
      <c r="A211" s="1">
        <v>70.002418981482606</v>
      </c>
      <c r="B211">
        <f>SUM('건슬 딜 데이터'!$G$1:'건슬 딜 데이터'!G210)</f>
        <v>619189</v>
      </c>
      <c r="C211">
        <f>SUM('건슬 딜 데이터'!G210:'건슬 딜 데이터'!G220)</f>
        <v>24288</v>
      </c>
    </row>
    <row r="212" spans="1:3" x14ac:dyDescent="0.3">
      <c r="A212" s="1">
        <v>70.0024305555567</v>
      </c>
      <c r="B212">
        <f>SUM('건슬 딜 데이터'!$G$1:'건슬 딜 데이터'!G211)</f>
        <v>619189</v>
      </c>
      <c r="C212">
        <f>SUM('건슬 딜 데이터'!G211:'건슬 딜 데이터'!G221)</f>
        <v>24288</v>
      </c>
    </row>
    <row r="213" spans="1:3" x14ac:dyDescent="0.3">
      <c r="A213" s="1">
        <v>70.002442129630793</v>
      </c>
      <c r="B213">
        <f>SUM('건슬 딜 데이터'!$G$1:'건슬 딜 데이터'!G212)</f>
        <v>619189</v>
      </c>
      <c r="C213">
        <f>SUM('건슬 딜 데이터'!G212:'건슬 딜 데이터'!G222)</f>
        <v>24288</v>
      </c>
    </row>
    <row r="214" spans="1:3" x14ac:dyDescent="0.3">
      <c r="A214" s="1">
        <v>70.002453703704901</v>
      </c>
      <c r="B214">
        <f>SUM('건슬 딜 데이터'!$G$1:'건슬 딜 데이터'!G213)</f>
        <v>630937</v>
      </c>
      <c r="C214">
        <f>SUM('건슬 딜 데이터'!G213:'건슬 딜 데이터'!G223)</f>
        <v>24288</v>
      </c>
    </row>
    <row r="215" spans="1:3" x14ac:dyDescent="0.3">
      <c r="A215" s="1">
        <v>70.002465277778995</v>
      </c>
      <c r="B215">
        <f>SUM('건슬 딜 데이터'!$G$1:'건슬 딜 데이터'!G214)</f>
        <v>630937</v>
      </c>
      <c r="C215">
        <f>SUM('건슬 딜 데이터'!G214:'건슬 딜 데이터'!G224)</f>
        <v>34896</v>
      </c>
    </row>
    <row r="216" spans="1:3" x14ac:dyDescent="0.3">
      <c r="A216" s="1">
        <v>70.002476851853004</v>
      </c>
      <c r="B216">
        <f>SUM('건슬 딜 데이터'!$G$1:'건슬 딜 데이터'!G215)</f>
        <v>630937</v>
      </c>
      <c r="C216">
        <f>SUM('건슬 딜 데이터'!G215:'건슬 딜 데이터'!G225)</f>
        <v>34896</v>
      </c>
    </row>
    <row r="217" spans="1:3" x14ac:dyDescent="0.3">
      <c r="A217" s="1">
        <v>70.002488425927098</v>
      </c>
      <c r="B217">
        <f>SUM('건슬 딜 데이터'!$G$1:'건슬 딜 데이터'!G216)</f>
        <v>643477</v>
      </c>
      <c r="C217">
        <f>SUM('건슬 딜 데이터'!G216:'건슬 딜 데이터'!G226)</f>
        <v>34896</v>
      </c>
    </row>
    <row r="218" spans="1:3" x14ac:dyDescent="0.3">
      <c r="A218" s="1">
        <v>70.002500000001206</v>
      </c>
      <c r="B218">
        <f>SUM('건슬 딜 데이터'!$G$1:'건슬 딜 데이터'!G217)</f>
        <v>643477</v>
      </c>
      <c r="C218">
        <f>SUM('건슬 딜 데이터'!G217:'건슬 딜 데이터'!G227)</f>
        <v>22356</v>
      </c>
    </row>
    <row r="219" spans="1:3" x14ac:dyDescent="0.3">
      <c r="A219" s="1">
        <v>70.002511574075299</v>
      </c>
      <c r="B219">
        <f>SUM('건슬 딜 데이터'!$G$1:'건슬 딜 데이터'!G218)</f>
        <v>643477</v>
      </c>
      <c r="C219">
        <f>SUM('건슬 딜 데이터'!G218:'건슬 딜 데이터'!G228)</f>
        <v>22356</v>
      </c>
    </row>
    <row r="220" spans="1:3" x14ac:dyDescent="0.3">
      <c r="A220" s="1">
        <v>70.002523148149393</v>
      </c>
      <c r="B220">
        <f>SUM('건슬 딜 데이터'!$G$1:'건슬 딜 데이터'!G219)</f>
        <v>643477</v>
      </c>
      <c r="C220">
        <f>SUM('건슬 딜 데이터'!G219:'건슬 딜 데이터'!G229)</f>
        <v>22356</v>
      </c>
    </row>
    <row r="221" spans="1:3" x14ac:dyDescent="0.3">
      <c r="A221" s="1">
        <v>70.002534722223402</v>
      </c>
      <c r="B221">
        <f>SUM('건슬 딜 데이터'!$G$1:'건슬 딜 데이터'!G220)</f>
        <v>643477</v>
      </c>
      <c r="C221">
        <f>SUM('건슬 딜 데이터'!G220:'건슬 딜 데이터'!G230)</f>
        <v>37879</v>
      </c>
    </row>
    <row r="222" spans="1:3" x14ac:dyDescent="0.3">
      <c r="A222" s="1">
        <v>70.002546296297496</v>
      </c>
      <c r="B222">
        <f>SUM('건슬 딜 데이터'!$G$1:'건슬 딜 데이터'!G221)</f>
        <v>643477</v>
      </c>
      <c r="C222">
        <f>SUM('건슬 딜 데이터'!G221:'건슬 딜 데이터'!G231)</f>
        <v>37879</v>
      </c>
    </row>
    <row r="223" spans="1:3" x14ac:dyDescent="0.3">
      <c r="A223" s="1">
        <v>70.002557870371604</v>
      </c>
      <c r="B223">
        <f>SUM('건슬 딜 데이터'!$G$1:'건슬 딜 데이터'!G222)</f>
        <v>643477</v>
      </c>
      <c r="C223">
        <f>SUM('건슬 딜 데이터'!G222:'건슬 딜 데이터'!G232)</f>
        <v>51517</v>
      </c>
    </row>
    <row r="224" spans="1:3" x14ac:dyDescent="0.3">
      <c r="A224" s="1">
        <v>70.002569444445697</v>
      </c>
      <c r="B224">
        <f>SUM('건슬 딜 데이터'!$G$1:'건슬 딜 데이터'!G223)</f>
        <v>643477</v>
      </c>
      <c r="C224">
        <f>SUM('건슬 딜 데이터'!G223:'건슬 딜 데이터'!G233)</f>
        <v>51517</v>
      </c>
    </row>
    <row r="225" spans="1:3" x14ac:dyDescent="0.3">
      <c r="A225" s="1">
        <v>70.002581018519706</v>
      </c>
      <c r="B225">
        <f>SUM('건슬 딜 데이터'!$G$1:'건슬 딜 데이터'!G224)</f>
        <v>665833</v>
      </c>
      <c r="C225">
        <f>SUM('건슬 딜 데이터'!G224:'건슬 딜 데이터'!G234)</f>
        <v>72329</v>
      </c>
    </row>
    <row r="226" spans="1:3" x14ac:dyDescent="0.3">
      <c r="A226" s="1">
        <v>70.0025925925938</v>
      </c>
      <c r="B226">
        <f>SUM('건슬 딜 데이터'!$G$1:'건슬 딜 데이터'!G225)</f>
        <v>665833</v>
      </c>
      <c r="C226">
        <f>SUM('건슬 딜 데이터'!G225:'건슬 딜 데이터'!G235)</f>
        <v>49973</v>
      </c>
    </row>
    <row r="227" spans="1:3" x14ac:dyDescent="0.3">
      <c r="A227" s="1">
        <v>70.002604166667894</v>
      </c>
      <c r="B227">
        <f>SUM('건슬 딜 데이터'!$G$1:'건슬 딜 데이터'!G226)</f>
        <v>665833</v>
      </c>
      <c r="C227">
        <f>SUM('건슬 딜 데이터'!G226:'건슬 딜 데이터'!G236)</f>
        <v>49973</v>
      </c>
    </row>
    <row r="228" spans="1:3" x14ac:dyDescent="0.3">
      <c r="A228" s="1">
        <v>70.002615740742002</v>
      </c>
      <c r="B228">
        <f>SUM('건슬 딜 데이터'!$G$1:'건슬 딜 데이터'!G227)</f>
        <v>665833</v>
      </c>
      <c r="C228">
        <f>SUM('건슬 딜 데이터'!G227:'건슬 딜 데이터'!G237)</f>
        <v>62092</v>
      </c>
    </row>
    <row r="229" spans="1:3" x14ac:dyDescent="0.3">
      <c r="A229" s="1">
        <v>70.002627314816095</v>
      </c>
      <c r="B229">
        <f>SUM('건슬 딜 데이터'!$G$1:'건슬 딜 데이터'!G228)</f>
        <v>665833</v>
      </c>
      <c r="C229">
        <f>SUM('건슬 딜 데이터'!G228:'건슬 딜 데이터'!G238)</f>
        <v>62092</v>
      </c>
    </row>
    <row r="230" spans="1:3" x14ac:dyDescent="0.3">
      <c r="A230" s="1">
        <v>70.002638888890104</v>
      </c>
      <c r="B230">
        <f>SUM('건슬 딜 데이터'!$G$1:'건슬 딜 데이터'!G229)</f>
        <v>665833</v>
      </c>
      <c r="C230">
        <f>SUM('건슬 딜 데이터'!G229:'건슬 딜 데이터'!G239)</f>
        <v>72729</v>
      </c>
    </row>
    <row r="231" spans="1:3" x14ac:dyDescent="0.3">
      <c r="A231" s="1">
        <v>70.002650462964198</v>
      </c>
      <c r="B231">
        <f>SUM('건슬 딜 데이터'!$G$1:'건슬 딜 데이터'!G230)</f>
        <v>681356</v>
      </c>
      <c r="C231">
        <f>SUM('건슬 딜 데이터'!G230:'건슬 딜 데이터'!G240)</f>
        <v>81969</v>
      </c>
    </row>
    <row r="232" spans="1:3" x14ac:dyDescent="0.3">
      <c r="A232" s="1">
        <v>70.002662037038306</v>
      </c>
      <c r="B232">
        <f>SUM('건슬 딜 데이터'!$G$1:'건슬 딜 데이터'!G231)</f>
        <v>681356</v>
      </c>
      <c r="C232">
        <f>SUM('건슬 딜 데이터'!G231:'건슬 딜 데이터'!G241)</f>
        <v>66446</v>
      </c>
    </row>
    <row r="233" spans="1:3" x14ac:dyDescent="0.3">
      <c r="A233" s="1">
        <v>70.002673611112399</v>
      </c>
      <c r="B233">
        <f>SUM('건슬 딜 데이터'!$G$1:'건슬 딜 데이터'!G232)</f>
        <v>694994</v>
      </c>
      <c r="C233">
        <f>SUM('건슬 딜 데이터'!G232:'건슬 딜 데이터'!G242)</f>
        <v>66446</v>
      </c>
    </row>
    <row r="234" spans="1:3" x14ac:dyDescent="0.3">
      <c r="A234" s="1">
        <v>70.002685185186493</v>
      </c>
      <c r="B234">
        <f>SUM('건슬 딜 데이터'!$G$1:'건슬 딜 데이터'!G233)</f>
        <v>694994</v>
      </c>
      <c r="C234">
        <f>SUM('건슬 딜 데이터'!G233:'건슬 딜 데이터'!G243)</f>
        <v>52808</v>
      </c>
    </row>
    <row r="235" spans="1:3" x14ac:dyDescent="0.3">
      <c r="A235" s="1">
        <v>70.002696759260502</v>
      </c>
      <c r="B235">
        <f>SUM('건슬 딜 데이터'!$G$1:'건슬 딜 데이터'!G234)</f>
        <v>715806</v>
      </c>
      <c r="C235">
        <f>SUM('건슬 딜 데이터'!G234:'건슬 딜 데이터'!G244)</f>
        <v>52808</v>
      </c>
    </row>
    <row r="236" spans="1:3" x14ac:dyDescent="0.3">
      <c r="A236" s="1">
        <v>70.002708333334596</v>
      </c>
      <c r="B236">
        <f>SUM('건슬 딜 데이터'!$G$1:'건슬 딜 데이터'!G235)</f>
        <v>715806</v>
      </c>
      <c r="C236">
        <f>SUM('건슬 딜 데이터'!G235:'건슬 딜 데이터'!G245)</f>
        <v>31996</v>
      </c>
    </row>
    <row r="237" spans="1:3" x14ac:dyDescent="0.3">
      <c r="A237" s="1">
        <v>70.002719907408704</v>
      </c>
      <c r="B237">
        <f>SUM('건슬 딜 데이터'!$G$1:'건슬 딜 데이터'!G236)</f>
        <v>715806</v>
      </c>
      <c r="C237">
        <f>SUM('건슬 딜 데이터'!G236:'건슬 딜 데이터'!G246)</f>
        <v>31996</v>
      </c>
    </row>
    <row r="238" spans="1:3" x14ac:dyDescent="0.3">
      <c r="A238" s="1">
        <v>70.002731481482797</v>
      </c>
      <c r="B238">
        <f>SUM('건슬 딜 데이터'!$G$1:'건슬 딜 데이터'!G237)</f>
        <v>727925</v>
      </c>
      <c r="C238">
        <f>SUM('건슬 딜 데이터'!G237:'건슬 딜 데이터'!G247)</f>
        <v>31996</v>
      </c>
    </row>
    <row r="239" spans="1:3" x14ac:dyDescent="0.3">
      <c r="A239" s="1">
        <v>70.002743055556905</v>
      </c>
      <c r="B239">
        <f>SUM('건슬 딜 데이터'!$G$1:'건슬 딜 데이터'!G238)</f>
        <v>727925</v>
      </c>
      <c r="C239">
        <f>SUM('건슬 딜 데이터'!G238:'건슬 딜 데이터'!G248)</f>
        <v>19877</v>
      </c>
    </row>
    <row r="240" spans="1:3" x14ac:dyDescent="0.3">
      <c r="A240" s="1">
        <v>70.0027546296309</v>
      </c>
      <c r="B240">
        <f>SUM('건슬 딜 데이터'!$G$1:'건슬 딜 데이터'!G239)</f>
        <v>738562</v>
      </c>
      <c r="C240">
        <f>SUM('건슬 딜 데이터'!G239:'건슬 딜 데이터'!G249)</f>
        <v>19877</v>
      </c>
    </row>
    <row r="241" spans="1:3" x14ac:dyDescent="0.3">
      <c r="A241" s="1">
        <v>70.002766203704994</v>
      </c>
      <c r="B241">
        <f>SUM('건슬 딜 데이터'!$G$1:'건슬 딜 데이터'!G240)</f>
        <v>747802</v>
      </c>
      <c r="C241">
        <f>SUM('건슬 딜 데이터'!G240:'건슬 딜 데이터'!G250)</f>
        <v>9240</v>
      </c>
    </row>
    <row r="242" spans="1:3" x14ac:dyDescent="0.3">
      <c r="A242" s="1">
        <v>70.002777777779102</v>
      </c>
      <c r="B242">
        <f>SUM('건슬 딜 데이터'!$G$1:'건슬 딜 데이터'!G241)</f>
        <v>747802</v>
      </c>
      <c r="C242">
        <f>SUM('건슬 딜 데이터'!G241:'건슬 딜 데이터'!G251)</f>
        <v>20389</v>
      </c>
    </row>
    <row r="243" spans="1:3" x14ac:dyDescent="0.3">
      <c r="A243" s="1">
        <v>70.002789351853195</v>
      </c>
      <c r="B243">
        <f>SUM('건슬 딜 데이터'!$G$1:'건슬 딜 데이터'!G242)</f>
        <v>747802</v>
      </c>
      <c r="C243">
        <f>SUM('건슬 딜 데이터'!G242:'건슬 딜 데이터'!G252)</f>
        <v>20389</v>
      </c>
    </row>
    <row r="244" spans="1:3" x14ac:dyDescent="0.3">
      <c r="A244" s="1">
        <v>70.002800925927303</v>
      </c>
      <c r="B244">
        <f>SUM('건슬 딜 데이터'!$G$1:'건슬 딜 데이터'!G243)</f>
        <v>747802</v>
      </c>
      <c r="C244">
        <f>SUM('건슬 딜 데이터'!G243:'건슬 딜 데이터'!G253)</f>
        <v>20389</v>
      </c>
    </row>
    <row r="245" spans="1:3" x14ac:dyDescent="0.3">
      <c r="A245" s="1">
        <v>70.002812500001298</v>
      </c>
      <c r="B245">
        <f>SUM('건슬 딜 데이터'!$G$1:'건슬 딜 데이터'!G244)</f>
        <v>747802</v>
      </c>
      <c r="C245">
        <f>SUM('건슬 딜 데이터'!G244:'건슬 딜 데이터'!G254)</f>
        <v>33253</v>
      </c>
    </row>
    <row r="246" spans="1:3" x14ac:dyDescent="0.3">
      <c r="A246" s="1">
        <v>70.002824074075406</v>
      </c>
      <c r="B246">
        <f>SUM('건슬 딜 데이터'!$G$1:'건슬 딜 데이터'!G245)</f>
        <v>747802</v>
      </c>
      <c r="C246">
        <f>SUM('건슬 딜 데이터'!G245:'건슬 딜 데이터'!G255)</f>
        <v>33253</v>
      </c>
    </row>
    <row r="247" spans="1:3" x14ac:dyDescent="0.3">
      <c r="A247" s="1">
        <v>70.0028356481495</v>
      </c>
      <c r="B247">
        <f>SUM('건슬 딜 데이터'!$G$1:'건슬 딜 데이터'!G246)</f>
        <v>747802</v>
      </c>
      <c r="C247">
        <f>SUM('건슬 딜 데이터'!G246:'건슬 딜 데이터'!G256)</f>
        <v>33253</v>
      </c>
    </row>
    <row r="248" spans="1:3" x14ac:dyDescent="0.3">
      <c r="A248" s="1">
        <v>70.002847222223593</v>
      </c>
      <c r="B248">
        <f>SUM('건슬 딜 데이터'!$G$1:'건슬 딜 데이터'!G247)</f>
        <v>747802</v>
      </c>
      <c r="C248">
        <f>SUM('건슬 딜 데이터'!G247:'건슬 딜 데이터'!G257)</f>
        <v>40371</v>
      </c>
    </row>
    <row r="249" spans="1:3" x14ac:dyDescent="0.3">
      <c r="A249" s="1">
        <v>70.002858796297701</v>
      </c>
      <c r="B249">
        <f>SUM('건슬 딜 데이터'!$G$1:'건슬 딜 데이터'!G248)</f>
        <v>747802</v>
      </c>
      <c r="C249">
        <f>SUM('건슬 딜 데이터'!G248:'건슬 딜 데이터'!G258)</f>
        <v>40371</v>
      </c>
    </row>
    <row r="250" spans="1:3" x14ac:dyDescent="0.3">
      <c r="A250" s="1">
        <v>70.002870370371696</v>
      </c>
      <c r="B250">
        <f>SUM('건슬 딜 데이터'!$G$1:'건슬 딜 데이터'!G249)</f>
        <v>747802</v>
      </c>
      <c r="C250">
        <f>SUM('건슬 딜 데이터'!G249:'건슬 딜 데이터'!G259)</f>
        <v>40371</v>
      </c>
    </row>
    <row r="251" spans="1:3" x14ac:dyDescent="0.3">
      <c r="A251" s="1">
        <v>70.002881944445804</v>
      </c>
      <c r="B251">
        <f>SUM('건슬 딜 데이터'!$G$1:'건슬 딜 데이터'!G250)</f>
        <v>747802</v>
      </c>
      <c r="C251">
        <f>SUM('건슬 딜 데이터'!G250:'건슬 딜 데이터'!G260)</f>
        <v>40371</v>
      </c>
    </row>
    <row r="252" spans="1:3" x14ac:dyDescent="0.3">
      <c r="A252" s="1">
        <v>70.002893518519897</v>
      </c>
      <c r="B252">
        <f>SUM('건슬 딜 데이터'!$G$1:'건슬 딜 데이터'!G251)</f>
        <v>768191</v>
      </c>
      <c r="C252">
        <f>SUM('건슬 딜 데이터'!G251:'건슬 딜 데이터'!G261)</f>
        <v>40371</v>
      </c>
    </row>
    <row r="253" spans="1:3" x14ac:dyDescent="0.3">
      <c r="A253" s="1">
        <v>70.002905092594006</v>
      </c>
      <c r="B253">
        <f>SUM('건슬 딜 데이터'!$G$1:'건슬 딜 데이터'!G252)</f>
        <v>768191</v>
      </c>
      <c r="C253">
        <f>SUM('건슬 딜 데이터'!G252:'건슬 딜 데이터'!G262)</f>
        <v>19982</v>
      </c>
    </row>
    <row r="254" spans="1:3" x14ac:dyDescent="0.3">
      <c r="A254" s="1">
        <v>70.002916666668099</v>
      </c>
      <c r="B254">
        <f>SUM('건슬 딜 데이터'!$G$1:'건슬 딜 데이터'!G253)</f>
        <v>768191</v>
      </c>
      <c r="C254">
        <f>SUM('건슬 딜 데이터'!G253:'건슬 딜 데이터'!G263)</f>
        <v>19982</v>
      </c>
    </row>
    <row r="255" spans="1:3" x14ac:dyDescent="0.3">
      <c r="A255" s="1">
        <v>70.002928240742094</v>
      </c>
      <c r="B255">
        <f>SUM('건슬 딜 데이터'!$G$1:'건슬 딜 데이터'!G254)</f>
        <v>781055</v>
      </c>
      <c r="C255">
        <f>SUM('건슬 딜 데이터'!G254:'건슬 딜 데이터'!G264)</f>
        <v>40445</v>
      </c>
    </row>
    <row r="256" spans="1:3" x14ac:dyDescent="0.3">
      <c r="A256" s="1">
        <v>70.002939814816202</v>
      </c>
      <c r="B256">
        <f>SUM('건슬 딜 데이터'!$G$1:'건슬 딜 데이터'!G255)</f>
        <v>781055</v>
      </c>
      <c r="C256">
        <f>SUM('건슬 딜 데이터'!G255:'건슬 딜 데이터'!G265)</f>
        <v>39884</v>
      </c>
    </row>
    <row r="257" spans="1:3" x14ac:dyDescent="0.3">
      <c r="A257" s="1">
        <v>70.002951388890295</v>
      </c>
      <c r="B257">
        <f>SUM('건슬 딜 데이터'!$G$1:'건슬 딜 데이터'!G256)</f>
        <v>781055</v>
      </c>
      <c r="C257">
        <f>SUM('건슬 딜 데이터'!G256:'건슬 딜 데이터'!G266)</f>
        <v>39884</v>
      </c>
    </row>
    <row r="258" spans="1:3" x14ac:dyDescent="0.3">
      <c r="A258" s="1">
        <v>70.002962962964403</v>
      </c>
      <c r="B258">
        <f>SUM('건슬 딜 데이터'!$G$1:'건슬 딜 데이터'!G257)</f>
        <v>788173</v>
      </c>
      <c r="C258">
        <f>SUM('건슬 딜 데이터'!G257:'건슬 딜 데이터'!G267)</f>
        <v>39884</v>
      </c>
    </row>
    <row r="259" spans="1:3" x14ac:dyDescent="0.3">
      <c r="A259" s="1">
        <v>70.002974537038497</v>
      </c>
      <c r="B259">
        <f>SUM('건슬 딜 데이터'!$G$1:'건슬 딜 데이터'!G258)</f>
        <v>788173</v>
      </c>
      <c r="C259">
        <f>SUM('건슬 딜 데이터'!G258:'건슬 딜 데이터'!G268)</f>
        <v>32766</v>
      </c>
    </row>
    <row r="260" spans="1:3" x14ac:dyDescent="0.3">
      <c r="A260" s="1">
        <v>70.002986111112506</v>
      </c>
      <c r="B260">
        <f>SUM('건슬 딜 데이터'!$G$1:'건슬 딜 데이터'!G259)</f>
        <v>788173</v>
      </c>
      <c r="C260">
        <f>SUM('건슬 딜 데이터'!G259:'건슬 딜 데이터'!G269)</f>
        <v>42666</v>
      </c>
    </row>
    <row r="261" spans="1:3" x14ac:dyDescent="0.3">
      <c r="A261" s="1">
        <v>70.0029976851866</v>
      </c>
      <c r="B261">
        <f>SUM('건슬 딜 데이터'!$G$1:'건슬 딜 데이터'!G260)</f>
        <v>788173</v>
      </c>
      <c r="C261">
        <f>SUM('건슬 딜 데이터'!G260:'건슬 딜 데이터'!G270)</f>
        <v>42666</v>
      </c>
    </row>
    <row r="262" spans="1:3" x14ac:dyDescent="0.3">
      <c r="A262" s="1">
        <v>70.003009259260693</v>
      </c>
      <c r="B262">
        <f>SUM('건슬 딜 데이터'!$G$1:'건슬 딜 데이터'!G261)</f>
        <v>788173</v>
      </c>
      <c r="C262">
        <f>SUM('건슬 딜 데이터'!G261:'건슬 딜 데이터'!G271)</f>
        <v>53331</v>
      </c>
    </row>
    <row r="263" spans="1:3" x14ac:dyDescent="0.3">
      <c r="A263" s="1">
        <v>70.003020833334801</v>
      </c>
      <c r="B263">
        <f>SUM('건슬 딜 데이터'!$G$1:'건슬 딜 데이터'!G262)</f>
        <v>788173</v>
      </c>
      <c r="C263">
        <f>SUM('건슬 딜 데이터'!G262:'건슬 딜 데이터'!G272)</f>
        <v>53331</v>
      </c>
    </row>
    <row r="264" spans="1:3" x14ac:dyDescent="0.3">
      <c r="A264" s="1">
        <v>70.003032407408895</v>
      </c>
      <c r="B264">
        <f>SUM('건슬 딜 데이터'!$G$1:'건슬 딜 데이터'!G263)</f>
        <v>788173</v>
      </c>
      <c r="C264">
        <f>SUM('건슬 딜 데이터'!G263:'건슬 딜 데이터'!G273)</f>
        <v>53331</v>
      </c>
    </row>
    <row r="265" spans="1:3" x14ac:dyDescent="0.3">
      <c r="A265" s="1">
        <v>70.003043981482904</v>
      </c>
      <c r="B265">
        <f>SUM('건슬 딜 데이터'!$G$1:'건슬 딜 데이터'!G264)</f>
        <v>808636</v>
      </c>
      <c r="C265">
        <f>SUM('건슬 딜 데이터'!G264:'건슬 딜 데이터'!G274)</f>
        <v>53331</v>
      </c>
    </row>
    <row r="266" spans="1:3" x14ac:dyDescent="0.3">
      <c r="A266" s="1">
        <v>70.003055555556998</v>
      </c>
      <c r="B266">
        <f>SUM('건슬 딜 데이터'!$G$1:'건슬 딜 데이터'!G265)</f>
        <v>820939</v>
      </c>
      <c r="C266">
        <f>SUM('건슬 딜 데이터'!G265:'건슬 딜 데이터'!G275)</f>
        <v>32868</v>
      </c>
    </row>
    <row r="267" spans="1:3" x14ac:dyDescent="0.3">
      <c r="A267" s="1">
        <v>70.003067129631106</v>
      </c>
      <c r="B267">
        <f>SUM('건슬 딜 데이터'!$G$1:'건슬 딜 데이터'!G266)</f>
        <v>820939</v>
      </c>
      <c r="C267">
        <f>SUM('건슬 딜 데이터'!G266:'건슬 딜 데이터'!G276)</f>
        <v>39930</v>
      </c>
    </row>
    <row r="268" spans="1:3" x14ac:dyDescent="0.3">
      <c r="A268" s="1">
        <v>70.003078703705199</v>
      </c>
      <c r="B268">
        <f>SUM('건슬 딜 데이터'!$G$1:'건슬 딜 데이터'!G267)</f>
        <v>820939</v>
      </c>
      <c r="C268">
        <f>SUM('건슬 딜 데이터'!G267:'건슬 딜 데이터'!G277)</f>
        <v>39930</v>
      </c>
    </row>
    <row r="269" spans="1:3" x14ac:dyDescent="0.3">
      <c r="A269" s="1">
        <v>70.003090277779293</v>
      </c>
      <c r="B269">
        <f>SUM('건슬 딜 데이터'!$G$1:'건슬 딜 데이터'!G268)</f>
        <v>820939</v>
      </c>
      <c r="C269">
        <f>SUM('건슬 딜 데이터'!G268:'건슬 딜 데이터'!G278)</f>
        <v>39930</v>
      </c>
    </row>
    <row r="270" spans="1:3" x14ac:dyDescent="0.3">
      <c r="A270" s="1">
        <v>70.003101851853302</v>
      </c>
      <c r="B270">
        <f>SUM('건슬 딜 데이터'!$G$1:'건슬 딜 데이터'!G269)</f>
        <v>830839</v>
      </c>
      <c r="C270">
        <f>SUM('건슬 딜 데이터'!G269:'건슬 딜 데이터'!G279)</f>
        <v>56759</v>
      </c>
    </row>
    <row r="271" spans="1:3" x14ac:dyDescent="0.3">
      <c r="A271" s="1">
        <v>70.003113425927395</v>
      </c>
      <c r="B271">
        <f>SUM('건슬 딜 데이터'!$G$1:'건슬 딜 데이터'!G270)</f>
        <v>830839</v>
      </c>
      <c r="C271">
        <f>SUM('건슬 딜 데이터'!G270:'건슬 딜 데이터'!G280)</f>
        <v>46859</v>
      </c>
    </row>
    <row r="272" spans="1:3" x14ac:dyDescent="0.3">
      <c r="A272" s="1">
        <v>70.003125000001504</v>
      </c>
      <c r="B272">
        <f>SUM('건슬 딜 데이터'!$G$1:'건슬 딜 데이터'!G271)</f>
        <v>841504</v>
      </c>
      <c r="C272">
        <f>SUM('건슬 딜 데이터'!G271:'건슬 딜 데이터'!G281)</f>
        <v>46859</v>
      </c>
    </row>
    <row r="273" spans="1:3" x14ac:dyDescent="0.3">
      <c r="A273" s="1">
        <v>70.003136574075597</v>
      </c>
      <c r="B273">
        <f>SUM('건슬 딜 데이터'!$G$1:'건슬 딜 데이터'!G272)</f>
        <v>841504</v>
      </c>
      <c r="C273">
        <f>SUM('건슬 딜 데이터'!G272:'건슬 딜 데이터'!G282)</f>
        <v>56260</v>
      </c>
    </row>
    <row r="274" spans="1:3" x14ac:dyDescent="0.3">
      <c r="A274" s="1">
        <v>70.003148148149606</v>
      </c>
      <c r="B274">
        <f>SUM('건슬 딜 데이터'!$G$1:'건슬 딜 데이터'!G273)</f>
        <v>841504</v>
      </c>
      <c r="C274">
        <f>SUM('건슬 딜 데이터'!G273:'건슬 딜 데이터'!G283)</f>
        <v>56260</v>
      </c>
    </row>
    <row r="275" spans="1:3" x14ac:dyDescent="0.3">
      <c r="A275" s="1">
        <v>70.0031597222237</v>
      </c>
      <c r="B275">
        <f>SUM('건슬 딜 데이터'!$G$1:'건슬 딜 데이터'!G274)</f>
        <v>841504</v>
      </c>
      <c r="C275">
        <f>SUM('건슬 딜 데이터'!G274:'건슬 딜 데이터'!G284)</f>
        <v>56260</v>
      </c>
    </row>
    <row r="276" spans="1:3" x14ac:dyDescent="0.3">
      <c r="A276" s="1">
        <v>70.003171296297793</v>
      </c>
      <c r="B276">
        <f>SUM('건슬 딜 데이터'!$G$1:'건슬 딜 데이터'!G275)</f>
        <v>841504</v>
      </c>
      <c r="C276">
        <f>SUM('건슬 딜 데이터'!G275:'건슬 딜 데이터'!G285)</f>
        <v>56260</v>
      </c>
    </row>
    <row r="277" spans="1:3" x14ac:dyDescent="0.3">
      <c r="A277" s="1">
        <v>70.003182870371901</v>
      </c>
      <c r="B277">
        <f>SUM('건슬 딜 데이터'!$G$1:'건슬 딜 데이터'!G276)</f>
        <v>860869</v>
      </c>
      <c r="C277">
        <f>SUM('건슬 딜 데이터'!G276:'건슬 딜 데이터'!G286)</f>
        <v>56260</v>
      </c>
    </row>
    <row r="278" spans="1:3" x14ac:dyDescent="0.3">
      <c r="A278" s="1">
        <v>70.003194444445995</v>
      </c>
      <c r="B278">
        <f>SUM('건슬 딜 데이터'!$G$1:'건슬 딜 데이터'!G277)</f>
        <v>860869</v>
      </c>
      <c r="C278">
        <f>SUM('건슬 딜 데이터'!G277:'건슬 딜 데이터'!G287)</f>
        <v>36895</v>
      </c>
    </row>
    <row r="279" spans="1:3" x14ac:dyDescent="0.3">
      <c r="A279" s="1">
        <v>70.003206018520004</v>
      </c>
      <c r="B279">
        <f>SUM('건슬 딜 데이터'!$G$1:'건슬 딜 데이터'!G278)</f>
        <v>860869</v>
      </c>
      <c r="C279">
        <f>SUM('건슬 딜 데이터'!G278:'건슬 딜 데이터'!G288)</f>
        <v>36895</v>
      </c>
    </row>
    <row r="280" spans="1:3" x14ac:dyDescent="0.3">
      <c r="A280" s="1">
        <v>70.003217592594098</v>
      </c>
      <c r="B280">
        <f>SUM('건슬 딜 데이터'!$G$1:'건슬 딜 데이터'!G279)</f>
        <v>877698</v>
      </c>
      <c r="C280">
        <f>SUM('건슬 딜 데이터'!G279:'건슬 딜 데이터'!G289)</f>
        <v>36895</v>
      </c>
    </row>
    <row r="281" spans="1:3" x14ac:dyDescent="0.3">
      <c r="A281" s="1">
        <v>70.003229166668206</v>
      </c>
      <c r="B281">
        <f>SUM('건슬 딜 데이터'!$G$1:'건슬 딜 데이터'!G280)</f>
        <v>877698</v>
      </c>
      <c r="C281">
        <f>SUM('건슬 딜 데이터'!G280:'건슬 딜 데이터'!G290)</f>
        <v>20066</v>
      </c>
    </row>
    <row r="282" spans="1:3" x14ac:dyDescent="0.3">
      <c r="A282" s="1">
        <v>70.003240740742299</v>
      </c>
      <c r="B282">
        <f>SUM('건슬 딜 데이터'!$G$1:'건슬 딜 데이터'!G281)</f>
        <v>877698</v>
      </c>
      <c r="C282">
        <f>SUM('건슬 딜 데이터'!G281:'건슬 딜 데이터'!G291)</f>
        <v>20066</v>
      </c>
    </row>
    <row r="283" spans="1:3" x14ac:dyDescent="0.3">
      <c r="A283" s="1">
        <v>70.003252314816393</v>
      </c>
      <c r="B283">
        <f>SUM('건슬 딜 데이터'!$G$1:'건슬 딜 데이터'!G282)</f>
        <v>897764</v>
      </c>
      <c r="C283">
        <f>SUM('건슬 딜 데이터'!G282:'건슬 딜 데이터'!G292)</f>
        <v>20066</v>
      </c>
    </row>
    <row r="284" spans="1:3" x14ac:dyDescent="0.3">
      <c r="A284" s="1">
        <v>70.003263888890402</v>
      </c>
      <c r="B284">
        <f>SUM('건슬 딜 데이터'!$G$1:'건슬 딜 데이터'!G283)</f>
        <v>897764</v>
      </c>
      <c r="C284">
        <f>SUM('건슬 딜 데이터'!G283:'건슬 딜 데이터'!G293)</f>
        <v>0</v>
      </c>
    </row>
    <row r="285" spans="1:3" x14ac:dyDescent="0.3">
      <c r="A285" s="1">
        <v>70.003275462964496</v>
      </c>
      <c r="B285">
        <f>SUM('건슬 딜 데이터'!$G$1:'건슬 딜 데이터'!G284)</f>
        <v>897764</v>
      </c>
      <c r="C285">
        <f>SUM('건슬 딜 데이터'!G284:'건슬 딜 데이터'!G294)</f>
        <v>0</v>
      </c>
    </row>
    <row r="286" spans="1:3" x14ac:dyDescent="0.3">
      <c r="A286" s="1">
        <v>70.003287037038604</v>
      </c>
      <c r="B286">
        <f>SUM('건슬 딜 데이터'!$G$1:'건슬 딜 데이터'!G285)</f>
        <v>897764</v>
      </c>
      <c r="C286">
        <f>SUM('건슬 딜 데이터'!G285:'건슬 딜 데이터'!G295)</f>
        <v>0</v>
      </c>
    </row>
    <row r="287" spans="1:3" x14ac:dyDescent="0.3">
      <c r="A287" s="1">
        <v>70.003298611112697</v>
      </c>
      <c r="B287">
        <f>SUM('건슬 딜 데이터'!$G$1:'건슬 딜 데이터'!G286)</f>
        <v>897764</v>
      </c>
      <c r="C287">
        <f>SUM('건슬 딜 데이터'!G286:'건슬 딜 데이터'!G296)</f>
        <v>0</v>
      </c>
    </row>
    <row r="288" spans="1:3" x14ac:dyDescent="0.3">
      <c r="A288" s="1">
        <v>70.003310185186805</v>
      </c>
      <c r="B288">
        <f>SUM('건슬 딜 데이터'!$G$1:'건슬 딜 데이터'!G287)</f>
        <v>897764</v>
      </c>
      <c r="C288">
        <f>SUM('건슬 딜 데이터'!G287:'건슬 딜 데이터'!G297)</f>
        <v>0</v>
      </c>
    </row>
    <row r="289" spans="1:3" x14ac:dyDescent="0.3">
      <c r="A289" s="1">
        <v>70.0033217592608</v>
      </c>
      <c r="B289">
        <f>SUM('건슬 딜 데이터'!$G$1:'건슬 딜 데이터'!G288)</f>
        <v>897764</v>
      </c>
      <c r="C289">
        <f>SUM('건슬 딜 데이터'!G288:'건슬 딜 데이터'!G298)</f>
        <v>0</v>
      </c>
    </row>
    <row r="290" spans="1:3" x14ac:dyDescent="0.3">
      <c r="A290" s="1">
        <v>70.003333333334893</v>
      </c>
      <c r="B290">
        <f>SUM('건슬 딜 데이터'!$G$1:'건슬 딜 데이터'!G289)</f>
        <v>897764</v>
      </c>
      <c r="C290">
        <f>SUM('건슬 딜 데이터'!G289:'건슬 딜 데이터'!G299)</f>
        <v>0</v>
      </c>
    </row>
    <row r="291" spans="1:3" x14ac:dyDescent="0.3">
      <c r="A291" s="1">
        <v>70.003344907409002</v>
      </c>
      <c r="B291">
        <f>SUM('건슬 딜 데이터'!$G$1:'건슬 딜 데이터'!G290)</f>
        <v>897764</v>
      </c>
      <c r="C291">
        <f>SUM('건슬 딜 데이터'!G290:'건슬 딜 데이터'!G300)</f>
        <v>0</v>
      </c>
    </row>
    <row r="292" spans="1:3" x14ac:dyDescent="0.3">
      <c r="A292" s="1">
        <v>70.003356481483095</v>
      </c>
      <c r="B292">
        <f>SUM('건슬 딜 데이터'!$G$1:'건슬 딜 데이터'!G291)</f>
        <v>897764</v>
      </c>
      <c r="C292">
        <f>SUM('건슬 딜 데이터'!G291:'건슬 딜 데이터'!G301)</f>
        <v>0</v>
      </c>
    </row>
    <row r="293" spans="1:3" x14ac:dyDescent="0.3">
      <c r="A293" s="1">
        <v>70.003368055557203</v>
      </c>
      <c r="B293">
        <f>SUM('건슬 딜 데이터'!$G$1:'건슬 딜 데이터'!G292)</f>
        <v>897764</v>
      </c>
      <c r="C293">
        <f>SUM('건슬 딜 데이터'!G292:'건슬 딜 데이터'!G302)</f>
        <v>0</v>
      </c>
    </row>
    <row r="294" spans="1:3" x14ac:dyDescent="0.3">
      <c r="A294" s="1">
        <v>70.003379629631198</v>
      </c>
      <c r="B294">
        <f>SUM('건슬 딜 데이터'!$G$1:'건슬 딜 데이터'!G293)</f>
        <v>897764</v>
      </c>
      <c r="C294">
        <f>SUM('건슬 딜 데이터'!G293:'건슬 딜 데이터'!G303)</f>
        <v>0</v>
      </c>
    </row>
    <row r="295" spans="1:3" x14ac:dyDescent="0.3">
      <c r="A295" s="1">
        <v>70.003391203705306</v>
      </c>
      <c r="B295">
        <f>SUM('건슬 딜 데이터'!$G$1:'건슬 딜 데이터'!G294)</f>
        <v>897764</v>
      </c>
      <c r="C295">
        <f>SUM('건슬 딜 데이터'!G294:'건슬 딜 데이터'!G304)</f>
        <v>0</v>
      </c>
    </row>
    <row r="296" spans="1:3" x14ac:dyDescent="0.3">
      <c r="A296" s="1">
        <v>70.003402777779399</v>
      </c>
      <c r="B296">
        <f>SUM('건슬 딜 데이터'!$G$1:'건슬 딜 데이터'!G295)</f>
        <v>897764</v>
      </c>
      <c r="C296">
        <f>SUM('건슬 딜 데이터'!G295:'건슬 딜 데이터'!G305)</f>
        <v>0</v>
      </c>
    </row>
    <row r="297" spans="1:3" x14ac:dyDescent="0.3">
      <c r="A297" s="1">
        <v>70.003414351853493</v>
      </c>
      <c r="B297">
        <f>SUM('건슬 딜 데이터'!$G$1:'건슬 딜 데이터'!G296)</f>
        <v>897764</v>
      </c>
      <c r="C297">
        <f>SUM('건슬 딜 데이터'!G296:'건슬 딜 데이터'!G306)</f>
        <v>0</v>
      </c>
    </row>
    <row r="298" spans="1:3" x14ac:dyDescent="0.3">
      <c r="A298" s="1">
        <v>70.003425925927601</v>
      </c>
      <c r="B298">
        <f>SUM('건슬 딜 데이터'!$G$1:'건슬 딜 데이터'!G297)</f>
        <v>897764</v>
      </c>
      <c r="C298">
        <f>SUM('건슬 딜 데이터'!G297:'건슬 딜 데이터'!G307)</f>
        <v>19386</v>
      </c>
    </row>
    <row r="299" spans="1:3" x14ac:dyDescent="0.3">
      <c r="A299" s="1">
        <v>70.003437500001596</v>
      </c>
      <c r="B299">
        <f>SUM('건슬 딜 데이터'!$G$1:'건슬 딜 데이터'!G298)</f>
        <v>897764</v>
      </c>
      <c r="C299">
        <f>SUM('건슬 딜 데이터'!G298:'건슬 딜 데이터'!G308)</f>
        <v>19386</v>
      </c>
    </row>
    <row r="300" spans="1:3" x14ac:dyDescent="0.3">
      <c r="A300" s="1">
        <v>70.003449074075704</v>
      </c>
      <c r="B300">
        <f>SUM('건슬 딜 데이터'!$G$1:'건슬 딜 데이터'!G299)</f>
        <v>897764</v>
      </c>
      <c r="C300">
        <f>SUM('건슬 딜 데이터'!G299:'건슬 딜 데이터'!G309)</f>
        <v>42191</v>
      </c>
    </row>
    <row r="301" spans="1:3" x14ac:dyDescent="0.3">
      <c r="A301" s="1">
        <v>70.003460648149797</v>
      </c>
      <c r="B301">
        <f>SUM('건슬 딜 데이터'!$G$1:'건슬 딜 데이터'!G300)</f>
        <v>897764</v>
      </c>
      <c r="C301">
        <f>SUM('건슬 딜 데이터'!G300:'건슬 딜 데이터'!G310)</f>
        <v>42191</v>
      </c>
    </row>
    <row r="302" spans="1:3" x14ac:dyDescent="0.3">
      <c r="A302" s="1">
        <v>70.003472222223905</v>
      </c>
      <c r="B302">
        <f>SUM('건슬 딜 데이터'!$G$1:'건슬 딜 데이터'!G301)</f>
        <v>897764</v>
      </c>
      <c r="C302">
        <f>SUM('건슬 딜 데이터'!G301:'건슬 딜 데이터'!G311)</f>
        <v>61519</v>
      </c>
    </row>
    <row r="303" spans="1:3" x14ac:dyDescent="0.3">
      <c r="A303" s="1">
        <v>70.003483796297999</v>
      </c>
      <c r="B303">
        <f>SUM('건슬 딜 데이터'!$G$1:'건슬 딜 데이터'!G302)</f>
        <v>897764</v>
      </c>
      <c r="C303">
        <f>SUM('건슬 딜 데이터'!G302:'건슬 딜 데이터'!G312)</f>
        <v>61519</v>
      </c>
    </row>
    <row r="304" spans="1:3" x14ac:dyDescent="0.3">
      <c r="A304" s="1">
        <v>70.003495370371994</v>
      </c>
      <c r="B304">
        <f>SUM('건슬 딜 데이터'!$G$1:'건슬 딜 데이터'!G303)</f>
        <v>897764</v>
      </c>
      <c r="C304">
        <f>SUM('건슬 딜 데이터'!G303:'건슬 딜 데이터'!G313)</f>
        <v>79736</v>
      </c>
    </row>
    <row r="305" spans="1:3" x14ac:dyDescent="0.3">
      <c r="A305" s="1">
        <v>70.003506944446102</v>
      </c>
      <c r="B305">
        <f>SUM('건슬 딜 데이터'!$G$1:'건슬 딜 데이터'!G304)</f>
        <v>897764</v>
      </c>
      <c r="C305">
        <f>SUM('건슬 딜 데이터'!G304:'건슬 딜 데이터'!G314)</f>
        <v>79736</v>
      </c>
    </row>
    <row r="306" spans="1:3" x14ac:dyDescent="0.3">
      <c r="A306" s="1">
        <v>70.003518518520195</v>
      </c>
      <c r="B306">
        <f>SUM('건슬 딜 데이터'!$G$1:'건슬 딜 데이터'!G305)</f>
        <v>897764</v>
      </c>
      <c r="C306">
        <f>SUM('건슬 딜 데이터'!G305:'건슬 딜 데이터'!G315)</f>
        <v>79736</v>
      </c>
    </row>
    <row r="307" spans="1:3" x14ac:dyDescent="0.3">
      <c r="A307" s="1">
        <v>70.003530092594303</v>
      </c>
      <c r="B307">
        <f>SUM('건슬 딜 데이터'!$G$1:'건슬 딜 데이터'!G306)</f>
        <v>897764</v>
      </c>
      <c r="C307">
        <f>SUM('건슬 딜 데이터'!G306:'건슬 딜 데이터'!G316)</f>
        <v>102074</v>
      </c>
    </row>
    <row r="308" spans="1:3" x14ac:dyDescent="0.3">
      <c r="A308" s="1">
        <v>70.003541666668397</v>
      </c>
      <c r="B308">
        <f>SUM('건슬 딜 데이터'!$G$1:'건슬 딜 데이터'!G307)</f>
        <v>917150</v>
      </c>
      <c r="C308">
        <f>SUM('건슬 딜 데이터'!G307:'건슬 딜 데이터'!G317)</f>
        <v>102074</v>
      </c>
    </row>
    <row r="309" spans="1:3" x14ac:dyDescent="0.3">
      <c r="A309" s="1">
        <v>70.003553240742406</v>
      </c>
      <c r="B309">
        <f>SUM('건슬 딜 데이터'!$G$1:'건슬 딜 데이터'!G308)</f>
        <v>917150</v>
      </c>
      <c r="C309">
        <f>SUM('건슬 딜 데이터'!G308:'건슬 딜 데이터'!G318)</f>
        <v>91065</v>
      </c>
    </row>
    <row r="310" spans="1:3" x14ac:dyDescent="0.3">
      <c r="A310" s="1">
        <v>70.0035648148165</v>
      </c>
      <c r="B310">
        <f>SUM('건슬 딜 데이터'!$G$1:'건슬 딜 데이터'!G309)</f>
        <v>939955</v>
      </c>
      <c r="C310">
        <f>SUM('건슬 딜 데이터'!G309:'건슬 딜 데이터'!G319)</f>
        <v>95236</v>
      </c>
    </row>
    <row r="311" spans="1:3" x14ac:dyDescent="0.3">
      <c r="A311" s="1">
        <v>70.003576388890593</v>
      </c>
      <c r="B311">
        <f>SUM('건슬 딜 데이터'!$G$1:'건슬 딜 데이터'!G310)</f>
        <v>939955</v>
      </c>
      <c r="C311">
        <f>SUM('건슬 딜 데이터'!G310:'건슬 딜 데이터'!G320)</f>
        <v>72431</v>
      </c>
    </row>
    <row r="312" spans="1:3" x14ac:dyDescent="0.3">
      <c r="A312" s="1">
        <v>70.003587962964701</v>
      </c>
      <c r="B312">
        <f>SUM('건슬 딜 데이터'!$G$1:'건슬 딜 데이터'!G311)</f>
        <v>959283</v>
      </c>
      <c r="C312">
        <f>SUM('건슬 딜 데이터'!G311:'건슬 딜 데이터'!G321)</f>
        <v>72431</v>
      </c>
    </row>
    <row r="313" spans="1:3" x14ac:dyDescent="0.3">
      <c r="A313" s="1">
        <v>70.003599537038795</v>
      </c>
      <c r="B313">
        <f>SUM('건슬 딜 데이터'!$G$1:'건슬 딜 데이터'!G312)</f>
        <v>959283</v>
      </c>
      <c r="C313">
        <f>SUM('건슬 딜 데이터'!G312:'건슬 딜 데이터'!G322)</f>
        <v>53103</v>
      </c>
    </row>
    <row r="314" spans="1:3" x14ac:dyDescent="0.3">
      <c r="A314" s="1">
        <v>70.003611111112804</v>
      </c>
      <c r="B314">
        <f>SUM('건슬 딜 데이터'!$G$1:'건슬 딜 데이터'!G313)</f>
        <v>977500</v>
      </c>
      <c r="C314">
        <f>SUM('건슬 딜 데이터'!G313:'건슬 딜 데이터'!G323)</f>
        <v>53103</v>
      </c>
    </row>
    <row r="315" spans="1:3" x14ac:dyDescent="0.3">
      <c r="A315" s="1">
        <v>70.003622685186897</v>
      </c>
      <c r="B315">
        <f>SUM('건슬 딜 데이터'!$G$1:'건슬 딜 데이터'!G314)</f>
        <v>977500</v>
      </c>
      <c r="C315">
        <f>SUM('건슬 딜 데이터'!G314:'건슬 딜 데이터'!G324)</f>
        <v>34886</v>
      </c>
    </row>
    <row r="316" spans="1:3" x14ac:dyDescent="0.3">
      <c r="A316" s="1">
        <v>70.003634259261005</v>
      </c>
      <c r="B316">
        <f>SUM('건슬 딜 데이터'!$G$1:'건슬 딜 데이터'!G315)</f>
        <v>977500</v>
      </c>
      <c r="C316">
        <f>SUM('건슬 딜 데이터'!G315:'건슬 딜 데이터'!G325)</f>
        <v>34886</v>
      </c>
    </row>
    <row r="317" spans="1:3" x14ac:dyDescent="0.3">
      <c r="A317" s="1">
        <v>70.003645833335099</v>
      </c>
      <c r="B317">
        <f>SUM('건슬 딜 데이터'!$G$1:'건슬 딜 데이터'!G316)</f>
        <v>999838</v>
      </c>
      <c r="C317">
        <f>SUM('건슬 딜 데이터'!G316:'건슬 딜 데이터'!G326)</f>
        <v>34886</v>
      </c>
    </row>
    <row r="318" spans="1:3" x14ac:dyDescent="0.3">
      <c r="A318" s="1">
        <v>70.003657407409193</v>
      </c>
      <c r="B318">
        <f>SUM('건슬 딜 데이터'!$G$1:'건슬 딜 데이터'!G317)</f>
        <v>999838</v>
      </c>
      <c r="C318">
        <f>SUM('건슬 딜 데이터'!G317:'건슬 딜 데이터'!G327)</f>
        <v>22448</v>
      </c>
    </row>
    <row r="319" spans="1:3" x14ac:dyDescent="0.3">
      <c r="A319" s="1">
        <v>70.003668981483202</v>
      </c>
      <c r="B319">
        <f>SUM('건슬 딜 데이터'!$G$1:'건슬 딜 데이터'!G318)</f>
        <v>1008215</v>
      </c>
      <c r="C319">
        <f>SUM('건슬 딜 데이터'!G318:'건슬 딜 데이터'!G328)</f>
        <v>22448</v>
      </c>
    </row>
    <row r="320" spans="1:3" x14ac:dyDescent="0.3">
      <c r="A320" s="1">
        <v>70.003680555557295</v>
      </c>
      <c r="B320">
        <f>SUM('건슬 딜 데이터'!$G$1:'건슬 딜 데이터'!G319)</f>
        <v>1012386</v>
      </c>
      <c r="C320">
        <f>SUM('건슬 딜 데이터'!G319:'건슬 딜 데이터'!G329)</f>
        <v>14071</v>
      </c>
    </row>
    <row r="321" spans="1:3" x14ac:dyDescent="0.3">
      <c r="A321" s="1">
        <v>70.003692129631403</v>
      </c>
      <c r="B321">
        <f>SUM('건슬 딜 데이터'!$G$1:'건슬 딜 데이터'!G320)</f>
        <v>1012386</v>
      </c>
      <c r="C321">
        <f>SUM('건슬 딜 데이터'!G320:'건슬 딜 데이터'!G330)</f>
        <v>16453</v>
      </c>
    </row>
    <row r="322" spans="1:3" x14ac:dyDescent="0.3">
      <c r="A322" s="1">
        <v>70.003703703705497</v>
      </c>
      <c r="B322">
        <f>SUM('건슬 딜 데이터'!$G$1:'건슬 딜 데이터'!G321)</f>
        <v>1012386</v>
      </c>
      <c r="C322">
        <f>SUM('건슬 딜 데이터'!G321:'건슬 딜 데이터'!G331)</f>
        <v>16453</v>
      </c>
    </row>
    <row r="323" spans="1:3" x14ac:dyDescent="0.3">
      <c r="A323" s="1">
        <v>70.003715277779506</v>
      </c>
      <c r="B323">
        <f>SUM('건슬 딜 데이터'!$G$1:'건슬 딜 데이터'!G322)</f>
        <v>1012386</v>
      </c>
      <c r="C323">
        <f>SUM('건슬 딜 데이터'!G322:'건슬 딜 데이터'!G332)</f>
        <v>35936</v>
      </c>
    </row>
    <row r="324" spans="1:3" x14ac:dyDescent="0.3">
      <c r="A324" s="1">
        <v>70.0037268518536</v>
      </c>
      <c r="B324">
        <f>SUM('건슬 딜 데이터'!$G$1:'건슬 딜 데이터'!G323)</f>
        <v>1012386</v>
      </c>
      <c r="C324">
        <f>SUM('건슬 딜 데이터'!G323:'건슬 딜 데이터'!G333)</f>
        <v>35936</v>
      </c>
    </row>
    <row r="325" spans="1:3" x14ac:dyDescent="0.3">
      <c r="A325" s="1">
        <v>70.003738425927693</v>
      </c>
      <c r="B325">
        <f>SUM('건슬 딜 데이터'!$G$1:'건슬 딜 데이터'!G324)</f>
        <v>1012386</v>
      </c>
      <c r="C325">
        <f>SUM('건슬 딜 데이터'!G324:'건슬 딜 데이터'!G334)</f>
        <v>51927</v>
      </c>
    </row>
    <row r="326" spans="1:3" x14ac:dyDescent="0.3">
      <c r="A326" s="1">
        <v>70.003750000001801</v>
      </c>
      <c r="B326">
        <f>SUM('건슬 딜 데이터'!$G$1:'건슬 딜 데이터'!G325)</f>
        <v>1012386</v>
      </c>
      <c r="C326">
        <f>SUM('건슬 딜 데이터'!G325:'건슬 딜 데이터'!G335)</f>
        <v>51927</v>
      </c>
    </row>
    <row r="327" spans="1:3" x14ac:dyDescent="0.3">
      <c r="A327" s="1">
        <v>70.003761574075895</v>
      </c>
      <c r="B327">
        <f>SUM('건슬 딜 데이터'!$G$1:'건슬 딜 데이터'!G326)</f>
        <v>1012386</v>
      </c>
      <c r="C327">
        <f>SUM('건슬 딜 데이터'!G326:'건슬 딜 데이터'!G336)</f>
        <v>51927</v>
      </c>
    </row>
    <row r="328" spans="1:3" x14ac:dyDescent="0.3">
      <c r="A328" s="1">
        <v>70.003773148149904</v>
      </c>
      <c r="B328">
        <f>SUM('건슬 딜 데이터'!$G$1:'건슬 딜 데이터'!G327)</f>
        <v>1022286</v>
      </c>
      <c r="C328">
        <f>SUM('건슬 딜 데이터'!G327:'건슬 딜 데이터'!G337)</f>
        <v>51927</v>
      </c>
    </row>
    <row r="329" spans="1:3" x14ac:dyDescent="0.3">
      <c r="A329" s="1">
        <v>70.003784722223998</v>
      </c>
      <c r="B329">
        <f>SUM('건슬 딜 데이터'!$G$1:'건슬 딜 데이터'!G328)</f>
        <v>1022286</v>
      </c>
      <c r="C329">
        <f>SUM('건슬 딜 데이터'!G328:'건슬 딜 데이터'!G338)</f>
        <v>42027</v>
      </c>
    </row>
    <row r="330" spans="1:3" x14ac:dyDescent="0.3">
      <c r="A330" s="1">
        <v>70.003796296298106</v>
      </c>
      <c r="B330">
        <f>SUM('건슬 딜 데이터'!$G$1:'건슬 딜 데이터'!G329)</f>
        <v>1022286</v>
      </c>
      <c r="C330">
        <f>SUM('건슬 딜 데이터'!G329:'건슬 딜 데이터'!G339)</f>
        <v>42027</v>
      </c>
    </row>
    <row r="331" spans="1:3" x14ac:dyDescent="0.3">
      <c r="A331" s="1">
        <v>70.003807870372199</v>
      </c>
      <c r="B331">
        <f>SUM('건슬 딜 데이터'!$G$1:'건슬 딜 데이터'!G330)</f>
        <v>1028839</v>
      </c>
      <c r="C331">
        <f>SUM('건슬 딜 데이터'!G330:'건슬 딜 데이터'!G340)</f>
        <v>42027</v>
      </c>
    </row>
    <row r="332" spans="1:3" x14ac:dyDescent="0.3">
      <c r="A332" s="1">
        <v>70.003819444446293</v>
      </c>
      <c r="B332">
        <f>SUM('건슬 딜 데이터'!$G$1:'건슬 딜 데이터'!G331)</f>
        <v>1028839</v>
      </c>
      <c r="C332">
        <f>SUM('건슬 딜 데이터'!G331:'건슬 딜 데이터'!G341)</f>
        <v>35474</v>
      </c>
    </row>
    <row r="333" spans="1:3" x14ac:dyDescent="0.3">
      <c r="A333" s="1">
        <v>70.003831018520302</v>
      </c>
      <c r="B333">
        <f>SUM('건슬 딜 데이터'!$G$1:'건슬 딜 데이터'!G332)</f>
        <v>1048322</v>
      </c>
      <c r="C333">
        <f>SUM('건슬 딜 데이터'!G332:'건슬 딜 데이터'!G342)</f>
        <v>35474</v>
      </c>
    </row>
    <row r="334" spans="1:3" x14ac:dyDescent="0.3">
      <c r="A334" s="1">
        <v>70.003842592594395</v>
      </c>
      <c r="B334">
        <f>SUM('건슬 딜 데이터'!$G$1:'건슬 딜 데이터'!G333)</f>
        <v>1048322</v>
      </c>
      <c r="C334">
        <f>SUM('건슬 딜 데이터'!G333:'건슬 딜 데이터'!G343)</f>
        <v>32657</v>
      </c>
    </row>
    <row r="335" spans="1:3" x14ac:dyDescent="0.3">
      <c r="A335" s="1">
        <v>70.003854166668503</v>
      </c>
      <c r="B335">
        <f>SUM('건슬 딜 데이터'!$G$1:'건슬 딜 데이터'!G334)</f>
        <v>1064313</v>
      </c>
      <c r="C335">
        <f>SUM('건슬 딜 데이터'!G334:'건슬 딜 데이터'!G344)</f>
        <v>32657</v>
      </c>
    </row>
    <row r="336" spans="1:3" x14ac:dyDescent="0.3">
      <c r="A336" s="1">
        <v>70.003865740742597</v>
      </c>
      <c r="B336">
        <f>SUM('건슬 딜 데이터'!$G$1:'건슬 딜 데이터'!G335)</f>
        <v>1064313</v>
      </c>
      <c r="C336">
        <f>SUM('건슬 딜 데이터'!G335:'건슬 딜 데이터'!G345)</f>
        <v>16666</v>
      </c>
    </row>
    <row r="337" spans="1:3" x14ac:dyDescent="0.3">
      <c r="A337" s="1">
        <v>70.003877314816705</v>
      </c>
      <c r="B337">
        <f>SUM('건슬 딜 데이터'!$G$1:'건슬 딜 데이터'!G336)</f>
        <v>1064313</v>
      </c>
      <c r="C337">
        <f>SUM('건슬 딜 데이터'!G336:'건슬 딜 데이터'!G346)</f>
        <v>16666</v>
      </c>
    </row>
    <row r="338" spans="1:3" x14ac:dyDescent="0.3">
      <c r="A338" s="1">
        <v>70.0038888888907</v>
      </c>
      <c r="B338">
        <f>SUM('건슬 딜 데이터'!$G$1:'건슬 딜 데이터'!G337)</f>
        <v>1064313</v>
      </c>
      <c r="C338">
        <f>SUM('건슬 딜 데이터'!G337:'건슬 딜 데이터'!G347)</f>
        <v>16666</v>
      </c>
    </row>
    <row r="339" spans="1:3" x14ac:dyDescent="0.3">
      <c r="A339" s="1">
        <v>70.003900462964793</v>
      </c>
      <c r="B339">
        <f>SUM('건슬 딜 데이터'!$G$1:'건슬 딜 데이터'!G338)</f>
        <v>1064313</v>
      </c>
      <c r="C339">
        <f>SUM('건슬 딜 데이터'!G338:'건슬 딜 데이터'!G348)</f>
        <v>16666</v>
      </c>
    </row>
    <row r="340" spans="1:3" x14ac:dyDescent="0.3">
      <c r="A340" s="1">
        <v>70.003912037038901</v>
      </c>
      <c r="B340">
        <f>SUM('건슬 딜 데이터'!$G$1:'건슬 딜 데이터'!G339)</f>
        <v>1064313</v>
      </c>
      <c r="C340">
        <f>SUM('건슬 딜 데이터'!G339:'건슬 딜 데이터'!G349)</f>
        <v>23506</v>
      </c>
    </row>
    <row r="341" spans="1:3" x14ac:dyDescent="0.3">
      <c r="A341" s="1">
        <v>70.003923611112995</v>
      </c>
      <c r="B341">
        <f>SUM('건슬 딜 데이터'!$G$1:'건슬 딜 데이터'!G340)</f>
        <v>1064313</v>
      </c>
      <c r="C341">
        <f>SUM('건슬 딜 데이터'!G340:'건슬 딜 데이터'!G350)</f>
        <v>23506</v>
      </c>
    </row>
    <row r="342" spans="1:3" x14ac:dyDescent="0.3">
      <c r="A342" s="1">
        <v>70.003935185187103</v>
      </c>
      <c r="B342">
        <f>SUM('건슬 딜 데이터'!$G$1:'건슬 딜 데이터'!G341)</f>
        <v>1064313</v>
      </c>
      <c r="C342">
        <f>SUM('건슬 딜 데이터'!G341:'건슬 딜 데이터'!G351)</f>
        <v>23506</v>
      </c>
    </row>
    <row r="343" spans="1:3" x14ac:dyDescent="0.3">
      <c r="A343" s="1">
        <v>70.003946759261098</v>
      </c>
      <c r="B343">
        <f>SUM('건슬 딜 데이터'!$G$1:'건슬 딜 데이터'!G342)</f>
        <v>1064313</v>
      </c>
      <c r="C343">
        <f>SUM('건슬 딜 데이터'!G342:'건슬 딜 데이터'!G352)</f>
        <v>23506</v>
      </c>
    </row>
    <row r="344" spans="1:3" x14ac:dyDescent="0.3">
      <c r="A344" s="1">
        <v>70.003958333335206</v>
      </c>
      <c r="B344">
        <f>SUM('건슬 딜 데이터'!$G$1:'건슬 딜 데이터'!G343)</f>
        <v>1080979</v>
      </c>
      <c r="C344">
        <f>SUM('건슬 딜 데이터'!G343:'건슬 딜 데이터'!G353)</f>
        <v>23506</v>
      </c>
    </row>
    <row r="345" spans="1:3" x14ac:dyDescent="0.3">
      <c r="A345" s="1">
        <v>70.003969907409299</v>
      </c>
      <c r="B345">
        <f>SUM('건슬 딜 데이터'!$G$1:'건슬 딜 데이터'!G344)</f>
        <v>1080979</v>
      </c>
      <c r="C345">
        <f>SUM('건슬 딜 데이터'!G344:'건슬 딜 데이터'!G354)</f>
        <v>26569</v>
      </c>
    </row>
    <row r="346" spans="1:3" x14ac:dyDescent="0.3">
      <c r="A346" s="1">
        <v>70.003981481483393</v>
      </c>
      <c r="B346">
        <f>SUM('건슬 딜 데이터'!$G$1:'건슬 딜 데이터'!G345)</f>
        <v>1080979</v>
      </c>
      <c r="C346">
        <f>SUM('건슬 딜 데이터'!G345:'건슬 딜 데이터'!G355)</f>
        <v>37945</v>
      </c>
    </row>
    <row r="347" spans="1:3" x14ac:dyDescent="0.3">
      <c r="A347" s="1">
        <v>70.003993055557501</v>
      </c>
      <c r="B347">
        <f>SUM('건슬 딜 데이터'!$G$1:'건슬 딜 데이터'!G346)</f>
        <v>1080979</v>
      </c>
      <c r="C347">
        <f>SUM('건슬 딜 데이터'!G346:'건슬 딜 데이터'!G356)</f>
        <v>47845</v>
      </c>
    </row>
    <row r="348" spans="1:3" x14ac:dyDescent="0.3">
      <c r="A348" s="1">
        <v>70.004004629631496</v>
      </c>
      <c r="B348">
        <f>SUM('건슬 딜 데이터'!$G$1:'건슬 딜 데이터'!G347)</f>
        <v>1080979</v>
      </c>
      <c r="C348">
        <f>SUM('건슬 딜 데이터'!G347:'건슬 딜 데이터'!G357)</f>
        <v>47845</v>
      </c>
    </row>
    <row r="349" spans="1:3" x14ac:dyDescent="0.3">
      <c r="A349" s="1">
        <v>70.004016203705604</v>
      </c>
      <c r="B349">
        <f>SUM('건슬 딜 데이터'!$G$1:'건슬 딜 데이터'!G348)</f>
        <v>1080979</v>
      </c>
      <c r="C349">
        <f>SUM('건슬 딜 데이터'!G348:'건슬 딜 데이터'!G358)</f>
        <v>47845</v>
      </c>
    </row>
    <row r="350" spans="1:3" x14ac:dyDescent="0.3">
      <c r="A350" s="1">
        <v>70.004027777779697</v>
      </c>
      <c r="B350">
        <f>SUM('건슬 딜 데이터'!$G$1:'건슬 딜 데이터'!G349)</f>
        <v>1087819</v>
      </c>
      <c r="C350">
        <f>SUM('건슬 딜 데이터'!G349:'건슬 딜 데이터'!G359)</f>
        <v>47845</v>
      </c>
    </row>
    <row r="351" spans="1:3" x14ac:dyDescent="0.3">
      <c r="A351" s="1">
        <v>70.004039351853805</v>
      </c>
      <c r="B351">
        <f>SUM('건슬 딜 데이터'!$G$1:'건슬 딜 데이터'!G350)</f>
        <v>1087819</v>
      </c>
      <c r="C351">
        <f>SUM('건슬 딜 데이터'!G350:'건슬 딜 데이터'!G360)</f>
        <v>59868</v>
      </c>
    </row>
    <row r="352" spans="1:3" x14ac:dyDescent="0.3">
      <c r="A352" s="1">
        <v>70.004050925927899</v>
      </c>
      <c r="B352">
        <f>SUM('건슬 딜 데이터'!$G$1:'건슬 딜 데이터'!G351)</f>
        <v>1087819</v>
      </c>
      <c r="C352">
        <f>SUM('건슬 딜 데이터'!G351:'건슬 딜 데이터'!G361)</f>
        <v>59868</v>
      </c>
    </row>
    <row r="353" spans="1:3" x14ac:dyDescent="0.3">
      <c r="A353" s="1">
        <v>70.004062500001893</v>
      </c>
      <c r="B353">
        <f>SUM('건슬 딜 데이터'!$G$1:'건슬 딜 데이터'!G352)</f>
        <v>1087819</v>
      </c>
      <c r="C353">
        <f>SUM('건슬 딜 데이터'!G352:'건슬 딜 데이터'!G362)</f>
        <v>59868</v>
      </c>
    </row>
    <row r="354" spans="1:3" x14ac:dyDescent="0.3">
      <c r="A354" s="1">
        <v>70.004074074076001</v>
      </c>
      <c r="B354">
        <f>SUM('건슬 딜 데이터'!$G$1:'건슬 딜 데이터'!G353)</f>
        <v>1087819</v>
      </c>
      <c r="C354">
        <f>SUM('건슬 딜 데이터'!G353:'건슬 딜 데이터'!G363)</f>
        <v>59868</v>
      </c>
    </row>
    <row r="355" spans="1:3" x14ac:dyDescent="0.3">
      <c r="A355" s="1">
        <v>70.004085648150095</v>
      </c>
      <c r="B355">
        <f>SUM('건슬 딜 데이터'!$G$1:'건슬 딜 데이터'!G354)</f>
        <v>1107548</v>
      </c>
      <c r="C355">
        <f>SUM('건슬 딜 데이터'!G354:'건슬 딜 데이터'!G364)</f>
        <v>59868</v>
      </c>
    </row>
    <row r="356" spans="1:3" x14ac:dyDescent="0.3">
      <c r="A356" s="1">
        <v>70.004097222224203</v>
      </c>
      <c r="B356">
        <f>SUM('건슬 딜 데이터'!$G$1:'건슬 딜 데이터'!G355)</f>
        <v>1118924</v>
      </c>
      <c r="C356">
        <f>SUM('건슬 딜 데이터'!G355:'건슬 딜 데이터'!G365)</f>
        <v>55591</v>
      </c>
    </row>
    <row r="357" spans="1:3" x14ac:dyDescent="0.3">
      <c r="A357" s="1">
        <v>70.004108796298297</v>
      </c>
      <c r="B357">
        <f>SUM('건슬 딜 데이터'!$G$1:'건슬 딜 데이터'!G356)</f>
        <v>1128824</v>
      </c>
      <c r="C357">
        <f>SUM('건슬 딜 데이터'!G356:'건슬 딜 데이터'!G366)</f>
        <v>44215</v>
      </c>
    </row>
    <row r="358" spans="1:3" x14ac:dyDescent="0.3">
      <c r="A358" s="1">
        <v>70.004120370372306</v>
      </c>
      <c r="B358">
        <f>SUM('건슬 딜 데이터'!$G$1:'건슬 딜 데이터'!G357)</f>
        <v>1128824</v>
      </c>
      <c r="C358">
        <f>SUM('건슬 딜 데이터'!G357:'건슬 딜 데이터'!G367)</f>
        <v>34315</v>
      </c>
    </row>
    <row r="359" spans="1:3" x14ac:dyDescent="0.3">
      <c r="A359" s="1">
        <v>70.004131944446399</v>
      </c>
      <c r="B359">
        <f>SUM('건슬 딜 데이터'!$G$1:'건슬 딜 데이터'!G358)</f>
        <v>1128824</v>
      </c>
      <c r="C359">
        <f>SUM('건슬 딜 데이터'!G358:'건슬 딜 데이터'!G368)</f>
        <v>34315</v>
      </c>
    </row>
    <row r="360" spans="1:3" x14ac:dyDescent="0.3">
      <c r="A360" s="1">
        <v>70.004143518520493</v>
      </c>
      <c r="B360">
        <f>SUM('건슬 딜 데이터'!$G$1:'건슬 딜 데이터'!G359)</f>
        <v>1128824</v>
      </c>
      <c r="C360">
        <f>SUM('건슬 딜 데이터'!G359:'건슬 딜 데이터'!G369)</f>
        <v>34315</v>
      </c>
    </row>
    <row r="361" spans="1:3" x14ac:dyDescent="0.3">
      <c r="A361" s="1">
        <v>70.004155092594601</v>
      </c>
      <c r="B361">
        <f>SUM('건슬 딜 데이터'!$G$1:'건슬 딜 데이터'!G360)</f>
        <v>1147687</v>
      </c>
      <c r="C361">
        <f>SUM('건슬 딜 데이터'!G360:'건슬 딜 데이터'!G370)</f>
        <v>34315</v>
      </c>
    </row>
    <row r="362" spans="1:3" x14ac:dyDescent="0.3">
      <c r="A362" s="1">
        <v>70.004166666668695</v>
      </c>
      <c r="B362">
        <f>SUM('건슬 딜 데이터'!$G$1:'건슬 딜 데이터'!G361)</f>
        <v>1147687</v>
      </c>
      <c r="C362">
        <f>SUM('건슬 딜 데이터'!G361:'건슬 딜 데이터'!G371)</f>
        <v>15452</v>
      </c>
    </row>
    <row r="363" spans="1:3" x14ac:dyDescent="0.3">
      <c r="A363" s="1">
        <v>70.004178240742704</v>
      </c>
      <c r="B363">
        <f>SUM('건슬 딜 데이터'!$G$1:'건슬 딜 데이터'!G362)</f>
        <v>1147687</v>
      </c>
      <c r="C363">
        <f>SUM('건슬 딜 데이터'!G362:'건슬 딜 데이터'!G372)</f>
        <v>15452</v>
      </c>
    </row>
    <row r="364" spans="1:3" x14ac:dyDescent="0.3">
      <c r="A364" s="1">
        <v>70.004189814816797</v>
      </c>
      <c r="B364">
        <f>SUM('건슬 딜 데이터'!$G$1:'건슬 딜 데이터'!G363)</f>
        <v>1147687</v>
      </c>
      <c r="C364">
        <f>SUM('건슬 딜 데이터'!G363:'건슬 딜 데이터'!G373)</f>
        <v>15452</v>
      </c>
    </row>
    <row r="365" spans="1:3" x14ac:dyDescent="0.3">
      <c r="A365" s="1">
        <v>70.004201388890905</v>
      </c>
      <c r="B365">
        <f>SUM('건슬 딜 데이터'!$G$1:'건슬 딜 데이터'!G364)</f>
        <v>1147687</v>
      </c>
      <c r="C365">
        <f>SUM('건슬 딜 데이터'!G364:'건슬 딜 데이터'!G374)</f>
        <v>31727</v>
      </c>
    </row>
    <row r="366" spans="1:3" x14ac:dyDescent="0.3">
      <c r="A366" s="1">
        <v>70.004212962964999</v>
      </c>
      <c r="B366">
        <f>SUM('건슬 딜 데이터'!$G$1:'건슬 딜 데이터'!G365)</f>
        <v>1163139</v>
      </c>
      <c r="C366">
        <f>SUM('건슬 딜 데이터'!G365:'건슬 딜 데이터'!G375)</f>
        <v>42052</v>
      </c>
    </row>
    <row r="367" spans="1:3" x14ac:dyDescent="0.3">
      <c r="A367" s="1">
        <v>70.004224537039093</v>
      </c>
      <c r="B367">
        <f>SUM('건슬 딜 데이터'!$G$1:'건슬 딜 데이터'!G366)</f>
        <v>1163139</v>
      </c>
      <c r="C367">
        <f>SUM('건슬 딜 데이터'!G366:'건슬 딜 데이터'!G376)</f>
        <v>26600</v>
      </c>
    </row>
    <row r="368" spans="1:3" x14ac:dyDescent="0.3">
      <c r="A368" s="1">
        <v>70.004236111113102</v>
      </c>
      <c r="B368">
        <f>SUM('건슬 딜 데이터'!$G$1:'건슬 딜 데이터'!G367)</f>
        <v>1163139</v>
      </c>
      <c r="C368">
        <f>SUM('건슬 딜 데이터'!G367:'건슬 딜 데이터'!G377)</f>
        <v>42424</v>
      </c>
    </row>
    <row r="369" spans="1:3" x14ac:dyDescent="0.3">
      <c r="A369" s="1">
        <v>70.004247685187195</v>
      </c>
      <c r="B369">
        <f>SUM('건슬 딜 데이터'!$G$1:'건슬 딜 데이터'!G368)</f>
        <v>1163139</v>
      </c>
      <c r="C369">
        <f>SUM('건슬 딜 데이터'!G368:'건슬 딜 데이터'!G378)</f>
        <v>52324</v>
      </c>
    </row>
    <row r="370" spans="1:3" x14ac:dyDescent="0.3">
      <c r="A370" s="1">
        <v>70.004259259261303</v>
      </c>
      <c r="B370">
        <f>SUM('건슬 딜 데이터'!$G$1:'건슬 딜 데이터'!G369)</f>
        <v>1163139</v>
      </c>
      <c r="C370">
        <f>SUM('건슬 딜 데이터'!G369:'건슬 딜 데이터'!G379)</f>
        <v>52324</v>
      </c>
    </row>
    <row r="371" spans="1:3" x14ac:dyDescent="0.3">
      <c r="A371" s="1">
        <v>70.004270833335397</v>
      </c>
      <c r="B371">
        <f>SUM('건슬 딜 데이터'!$G$1:'건슬 딜 데이터'!G370)</f>
        <v>1163139</v>
      </c>
      <c r="C371">
        <f>SUM('건슬 딜 데이터'!G370:'건슬 딜 데이터'!G380)</f>
        <v>52324</v>
      </c>
    </row>
    <row r="372" spans="1:3" x14ac:dyDescent="0.3">
      <c r="A372" s="1">
        <v>70.004282407409406</v>
      </c>
      <c r="B372">
        <f>SUM('건슬 딜 데이터'!$G$1:'건슬 딜 데이터'!G371)</f>
        <v>1163139</v>
      </c>
      <c r="C372">
        <f>SUM('건슬 딜 데이터'!G371:'건슬 딜 데이터'!G381)</f>
        <v>52324</v>
      </c>
    </row>
    <row r="373" spans="1:3" x14ac:dyDescent="0.3">
      <c r="A373" s="1">
        <v>70.004293981483499</v>
      </c>
      <c r="B373">
        <f>SUM('건슬 딜 데이터'!$G$1:'건슬 딜 데이터'!G372)</f>
        <v>1163139</v>
      </c>
      <c r="C373">
        <f>SUM('건슬 딜 데이터'!G372:'건슬 딜 데이터'!G382)</f>
        <v>52324</v>
      </c>
    </row>
    <row r="374" spans="1:3" x14ac:dyDescent="0.3">
      <c r="A374" s="1">
        <v>70.004305555557593</v>
      </c>
      <c r="B374">
        <f>SUM('건슬 딜 데이터'!$G$1:'건슬 딜 데이터'!G373)</f>
        <v>1163139</v>
      </c>
      <c r="C374">
        <f>SUM('건슬 딜 데이터'!G373:'건슬 딜 데이터'!G383)</f>
        <v>52324</v>
      </c>
    </row>
    <row r="375" spans="1:3" x14ac:dyDescent="0.3">
      <c r="A375" s="1">
        <v>70.004317129631701</v>
      </c>
      <c r="B375">
        <f>SUM('건슬 딜 데이터'!$G$1:'건슬 딜 데이터'!G374)</f>
        <v>1179414</v>
      </c>
      <c r="C375">
        <f>SUM('건슬 딜 데이터'!G374:'건슬 딜 데이터'!G384)</f>
        <v>52324</v>
      </c>
    </row>
    <row r="376" spans="1:3" x14ac:dyDescent="0.3">
      <c r="A376" s="1">
        <v>70.004328703705795</v>
      </c>
      <c r="B376">
        <f>SUM('건슬 딜 데이터'!$G$1:'건슬 딜 데이터'!G375)</f>
        <v>1189739</v>
      </c>
      <c r="C376">
        <f>SUM('건슬 딜 데이터'!G375:'건슬 딜 데이터'!G385)</f>
        <v>36049</v>
      </c>
    </row>
    <row r="377" spans="1:3" x14ac:dyDescent="0.3">
      <c r="A377" s="1">
        <v>70.004340277779804</v>
      </c>
      <c r="B377">
        <f>SUM('건슬 딜 데이터'!$G$1:'건슬 딜 데이터'!G376)</f>
        <v>1189739</v>
      </c>
      <c r="C377">
        <f>SUM('건슬 딜 데이터'!G376:'건슬 딜 데이터'!G386)</f>
        <v>25724</v>
      </c>
    </row>
    <row r="378" spans="1:3" x14ac:dyDescent="0.3">
      <c r="A378" s="1">
        <v>70.004351851853897</v>
      </c>
      <c r="B378">
        <f>SUM('건슬 딜 데이터'!$G$1:'건슬 딜 데이터'!G377)</f>
        <v>1205563</v>
      </c>
      <c r="C378">
        <f>SUM('건슬 딜 데이터'!G377:'건슬 딜 데이터'!G387)</f>
        <v>25724</v>
      </c>
    </row>
    <row r="379" spans="1:3" x14ac:dyDescent="0.3">
      <c r="A379" s="1">
        <v>70.004363425928005</v>
      </c>
      <c r="B379">
        <f>SUM('건슬 딜 데이터'!$G$1:'건슬 딜 데이터'!G378)</f>
        <v>1215463</v>
      </c>
      <c r="C379">
        <f>SUM('건슬 딜 데이터'!G378:'건슬 딜 데이터'!G388)</f>
        <v>9900</v>
      </c>
    </row>
    <row r="380" spans="1:3" x14ac:dyDescent="0.3">
      <c r="A380" s="1">
        <v>70.004375000002099</v>
      </c>
      <c r="B380">
        <f>SUM('건슬 딜 데이터'!$G$1:'건슬 딜 데이터'!G379)</f>
        <v>1215463</v>
      </c>
      <c r="C380">
        <f>SUM('건슬 딜 데이터'!G379:'건슬 딜 데이터'!G389)</f>
        <v>0</v>
      </c>
    </row>
    <row r="381" spans="1:3" x14ac:dyDescent="0.3">
      <c r="A381" s="1">
        <v>70.004386574076193</v>
      </c>
      <c r="B381">
        <f>SUM('건슬 딜 데이터'!$G$1:'건슬 딜 데이터'!G380)</f>
        <v>1215463</v>
      </c>
      <c r="C381">
        <f>SUM('건슬 딜 데이터'!G380:'건슬 딜 데이터'!G390)</f>
        <v>23050</v>
      </c>
    </row>
    <row r="382" spans="1:3" x14ac:dyDescent="0.3">
      <c r="A382" s="1">
        <v>70.004398148150202</v>
      </c>
      <c r="B382">
        <f>SUM('건슬 딜 데이터'!$G$1:'건슬 딜 데이터'!G381)</f>
        <v>1215463</v>
      </c>
      <c r="C382">
        <f>SUM('건슬 딜 데이터'!G381:'건슬 딜 데이터'!G391)</f>
        <v>23050</v>
      </c>
    </row>
    <row r="383" spans="1:3" x14ac:dyDescent="0.3">
      <c r="A383" s="1">
        <v>70.004409722224295</v>
      </c>
      <c r="B383">
        <f>SUM('건슬 딜 데이터'!$G$1:'건슬 딜 데이터'!G382)</f>
        <v>1215463</v>
      </c>
      <c r="C383">
        <f>SUM('건슬 딜 데이터'!G382:'건슬 딜 데이터'!G392)</f>
        <v>32116</v>
      </c>
    </row>
    <row r="384" spans="1:3" x14ac:dyDescent="0.3">
      <c r="A384" s="1">
        <v>70.004421296298403</v>
      </c>
      <c r="B384">
        <f>SUM('건슬 딜 데이터'!$G$1:'건슬 딜 데이터'!G383)</f>
        <v>1215463</v>
      </c>
      <c r="C384">
        <f>SUM('건슬 딜 데이터'!G383:'건슬 딜 데이터'!G393)</f>
        <v>32116</v>
      </c>
    </row>
    <row r="385" spans="1:3" x14ac:dyDescent="0.3">
      <c r="A385" s="1">
        <v>70.004432870372497</v>
      </c>
      <c r="B385">
        <f>SUM('건슬 딜 데이터'!$G$1:'건슬 딜 데이터'!G384)</f>
        <v>1215463</v>
      </c>
      <c r="C385">
        <f>SUM('건슬 딜 데이터'!G384:'건슬 딜 데이터'!G394)</f>
        <v>32116</v>
      </c>
    </row>
    <row r="386" spans="1:3" x14ac:dyDescent="0.3">
      <c r="A386" s="1">
        <v>70.004444444446605</v>
      </c>
      <c r="B386">
        <f>SUM('건슬 딜 데이터'!$G$1:'건슬 딜 데이터'!G385)</f>
        <v>1215463</v>
      </c>
      <c r="C386">
        <f>SUM('건슬 딜 데이터'!G385:'건슬 딜 데이터'!G395)</f>
        <v>32116</v>
      </c>
    </row>
    <row r="387" spans="1:3" x14ac:dyDescent="0.3">
      <c r="A387" s="1">
        <v>70.0044560185206</v>
      </c>
      <c r="B387">
        <f>SUM('건슬 딜 데이터'!$G$1:'건슬 딜 데이터'!G386)</f>
        <v>1215463</v>
      </c>
      <c r="C387">
        <f>SUM('건슬 딜 데이터'!G386:'건슬 딜 데이터'!G396)</f>
        <v>32116</v>
      </c>
    </row>
    <row r="388" spans="1:3" x14ac:dyDescent="0.3">
      <c r="A388" s="1">
        <v>70.004467592594693</v>
      </c>
      <c r="B388">
        <f>SUM('건슬 딜 데이터'!$G$1:'건슬 딜 데이터'!G387)</f>
        <v>1215463</v>
      </c>
      <c r="C388">
        <f>SUM('건슬 딜 데이터'!G387:'건슬 딜 데이터'!G397)</f>
        <v>32116</v>
      </c>
    </row>
    <row r="389" spans="1:3" x14ac:dyDescent="0.3">
      <c r="A389" s="1">
        <v>70.004479166668801</v>
      </c>
      <c r="B389">
        <f>SUM('건슬 딜 데이터'!$G$1:'건슬 딜 데이터'!G388)</f>
        <v>1215463</v>
      </c>
      <c r="C389">
        <f>SUM('건슬 딜 데이터'!G388:'건슬 딜 데이터'!G398)</f>
        <v>32116</v>
      </c>
    </row>
    <row r="390" spans="1:3" x14ac:dyDescent="0.3">
      <c r="A390" s="1">
        <v>70.004490740742895</v>
      </c>
      <c r="B390">
        <f>SUM('건슬 딜 데이터'!$G$1:'건슬 딜 데이터'!G389)</f>
        <v>1215463</v>
      </c>
      <c r="C390">
        <f>SUM('건슬 딜 데이터'!G389:'건슬 딜 데이터'!G399)</f>
        <v>32116</v>
      </c>
    </row>
    <row r="391" spans="1:3" x14ac:dyDescent="0.3">
      <c r="A391" s="1">
        <v>70.004502314817003</v>
      </c>
      <c r="B391">
        <f>SUM('건슬 딜 데이터'!$G$1:'건슬 딜 데이터'!G390)</f>
        <v>1238513</v>
      </c>
      <c r="C391">
        <f>SUM('건슬 딜 데이터'!G390:'건슬 딜 데이터'!G400)</f>
        <v>32116</v>
      </c>
    </row>
    <row r="392" spans="1:3" x14ac:dyDescent="0.3">
      <c r="A392" s="1">
        <v>70.004513888890997</v>
      </c>
      <c r="B392">
        <f>SUM('건슬 딜 데이터'!$G$1:'건슬 딜 데이터'!G391)</f>
        <v>1238513</v>
      </c>
      <c r="C392">
        <f>SUM('건슬 딜 데이터'!G391:'건슬 딜 데이터'!G401)</f>
        <v>9066</v>
      </c>
    </row>
    <row r="393" spans="1:3" x14ac:dyDescent="0.3">
      <c r="A393" s="1">
        <v>70.004525462965105</v>
      </c>
      <c r="B393">
        <f>SUM('건슬 딜 데이터'!$G$1:'건슬 딜 데이터'!G392)</f>
        <v>1247579</v>
      </c>
      <c r="C393">
        <f>SUM('건슬 딜 데이터'!G392:'건슬 딜 데이터'!G402)</f>
        <v>25713</v>
      </c>
    </row>
    <row r="394" spans="1:3" x14ac:dyDescent="0.3">
      <c r="A394" s="1">
        <v>70.004537037039199</v>
      </c>
      <c r="B394">
        <f>SUM('건슬 딜 데이터'!$G$1:'건슬 딜 데이터'!G393)</f>
        <v>1247579</v>
      </c>
      <c r="C394">
        <f>SUM('건슬 딜 데이터'!G393:'건슬 딜 데이터'!G403)</f>
        <v>16647</v>
      </c>
    </row>
    <row r="395" spans="1:3" x14ac:dyDescent="0.3">
      <c r="A395" s="1">
        <v>70.004548611113293</v>
      </c>
      <c r="B395">
        <f>SUM('건슬 딜 데이터'!$G$1:'건슬 딜 데이터'!G394)</f>
        <v>1247579</v>
      </c>
      <c r="C395">
        <f>SUM('건슬 딜 데이터'!G394:'건슬 딜 데이터'!G404)</f>
        <v>16647</v>
      </c>
    </row>
    <row r="396" spans="1:3" x14ac:dyDescent="0.3">
      <c r="A396" s="1">
        <v>70.004560185187401</v>
      </c>
      <c r="B396">
        <f>SUM('건슬 딜 데이터'!$G$1:'건슬 딜 데이터'!G395)</f>
        <v>1247579</v>
      </c>
      <c r="C396">
        <f>SUM('건슬 딜 데이터'!G395:'건슬 딜 데이터'!G405)</f>
        <v>16647</v>
      </c>
    </row>
    <row r="397" spans="1:3" x14ac:dyDescent="0.3">
      <c r="A397" s="1">
        <v>70.004571759261395</v>
      </c>
      <c r="B397">
        <f>SUM('건슬 딜 데이터'!$G$1:'건슬 딜 데이터'!G396)</f>
        <v>1247579</v>
      </c>
      <c r="C397">
        <f>SUM('건슬 딜 데이터'!G396:'건슬 딜 데이터'!G406)</f>
        <v>37040</v>
      </c>
    </row>
    <row r="398" spans="1:3" x14ac:dyDescent="0.3">
      <c r="A398" s="1">
        <v>70.004583333335503</v>
      </c>
      <c r="B398">
        <f>SUM('건슬 딜 데이터'!$G$1:'건슬 딜 데이터'!G397)</f>
        <v>1247579</v>
      </c>
      <c r="C398">
        <f>SUM('건슬 딜 데이터'!G397:'건슬 딜 데이터'!G407)</f>
        <v>37040</v>
      </c>
    </row>
    <row r="399" spans="1:3" x14ac:dyDescent="0.3">
      <c r="A399" s="1">
        <v>70.004594907409597</v>
      </c>
      <c r="B399">
        <f>SUM('건슬 딜 데이터'!$G$1:'건슬 딜 데이터'!G398)</f>
        <v>1247579</v>
      </c>
      <c r="C399">
        <f>SUM('건슬 딜 데이터'!G398:'건슬 딜 데이터'!G408)</f>
        <v>49156</v>
      </c>
    </row>
    <row r="400" spans="1:3" x14ac:dyDescent="0.3">
      <c r="A400" s="1">
        <v>70.004606481483705</v>
      </c>
      <c r="B400">
        <f>SUM('건슬 딜 데이터'!$G$1:'건슬 딜 데이터'!G399)</f>
        <v>1247579</v>
      </c>
      <c r="C400">
        <f>SUM('건슬 딜 데이터'!G399:'건슬 딜 데이터'!G409)</f>
        <v>49156</v>
      </c>
    </row>
    <row r="401" spans="1:3" x14ac:dyDescent="0.3">
      <c r="A401" s="1">
        <v>70.004618055557799</v>
      </c>
      <c r="B401">
        <f>SUM('건슬 딜 데이터'!$G$1:'건슬 딜 데이터'!G400)</f>
        <v>1247579</v>
      </c>
      <c r="C401">
        <f>SUM('건슬 딜 데이터'!G400:'건슬 딜 데이터'!G410)</f>
        <v>54078</v>
      </c>
    </row>
    <row r="402" spans="1:3" x14ac:dyDescent="0.3">
      <c r="A402" s="1">
        <v>70.004629629631793</v>
      </c>
      <c r="B402">
        <f>SUM('건슬 딜 데이터'!$G$1:'건슬 딜 데이터'!G401)</f>
        <v>1247579</v>
      </c>
      <c r="C402">
        <f>SUM('건슬 딜 데이터'!G401:'건슬 딜 데이터'!G411)</f>
        <v>54078</v>
      </c>
    </row>
    <row r="403" spans="1:3" x14ac:dyDescent="0.3">
      <c r="A403" s="1">
        <v>70.004641203705901</v>
      </c>
      <c r="B403">
        <f>SUM('건슬 딜 데이터'!$G$1:'건슬 딜 데이터'!G402)</f>
        <v>1264226</v>
      </c>
      <c r="C403">
        <f>SUM('건슬 딜 데이터'!G402:'건슬 딜 데이터'!G412)</f>
        <v>54078</v>
      </c>
    </row>
    <row r="404" spans="1:3" x14ac:dyDescent="0.3">
      <c r="A404" s="1">
        <v>70.004652777779995</v>
      </c>
      <c r="B404">
        <f>SUM('건슬 딜 데이터'!$G$1:'건슬 딜 데이터'!G403)</f>
        <v>1264226</v>
      </c>
      <c r="C404">
        <f>SUM('건슬 딜 데이터'!G403:'건슬 딜 데이터'!G413)</f>
        <v>37431</v>
      </c>
    </row>
    <row r="405" spans="1:3" x14ac:dyDescent="0.3">
      <c r="A405" s="1">
        <v>70.004664351854103</v>
      </c>
      <c r="B405">
        <f>SUM('건슬 딜 데이터'!$G$1:'건슬 딜 데이터'!G404)</f>
        <v>1264226</v>
      </c>
      <c r="C405">
        <f>SUM('건슬 딜 데이터'!G404:'건슬 딜 데이터'!G414)</f>
        <v>37431</v>
      </c>
    </row>
    <row r="406" spans="1:3" x14ac:dyDescent="0.3">
      <c r="A406" s="1">
        <v>70.004675925928197</v>
      </c>
      <c r="B406">
        <f>SUM('건슬 딜 데이터'!$G$1:'건슬 딜 데이터'!G405)</f>
        <v>1264226</v>
      </c>
      <c r="C406">
        <f>SUM('건슬 딜 데이터'!G405:'건슬 딜 데이터'!G415)</f>
        <v>37431</v>
      </c>
    </row>
    <row r="407" spans="1:3" x14ac:dyDescent="0.3">
      <c r="A407" s="1">
        <v>70.004687500002206</v>
      </c>
      <c r="B407">
        <f>SUM('건슬 딜 데이터'!$G$1:'건슬 딜 데이터'!G406)</f>
        <v>1284619</v>
      </c>
      <c r="C407">
        <f>SUM('건슬 딜 데이터'!G406:'건슬 딜 데이터'!G416)</f>
        <v>37431</v>
      </c>
    </row>
    <row r="408" spans="1:3" x14ac:dyDescent="0.3">
      <c r="A408" s="1">
        <v>70.004699074076299</v>
      </c>
      <c r="B408">
        <f>SUM('건슬 딜 데이터'!$G$1:'건슬 딜 데이터'!G407)</f>
        <v>1284619</v>
      </c>
      <c r="C408">
        <f>SUM('건슬 딜 데이터'!G407:'건슬 딜 데이터'!G417)</f>
        <v>17038</v>
      </c>
    </row>
    <row r="409" spans="1:3" x14ac:dyDescent="0.3">
      <c r="A409" s="1">
        <v>70.004710648150393</v>
      </c>
      <c r="B409">
        <f>SUM('건슬 딜 데이터'!$G$1:'건슬 딜 데이터'!G408)</f>
        <v>1296735</v>
      </c>
      <c r="C409">
        <f>SUM('건슬 딜 데이터'!G408:'건슬 딜 데이터'!G418)</f>
        <v>17038</v>
      </c>
    </row>
    <row r="410" spans="1:3" x14ac:dyDescent="0.3">
      <c r="A410" s="1">
        <v>70.004722222224501</v>
      </c>
      <c r="B410">
        <f>SUM('건슬 딜 데이터'!$G$1:'건슬 딜 데이터'!G409)</f>
        <v>1296735</v>
      </c>
      <c r="C410">
        <f>SUM('건슬 딜 데이터'!G409:'건슬 딜 데이터'!G419)</f>
        <v>4922</v>
      </c>
    </row>
    <row r="411" spans="1:3" x14ac:dyDescent="0.3">
      <c r="A411" s="1">
        <v>70.004733796298595</v>
      </c>
      <c r="B411">
        <f>SUM('건슬 딜 데이터'!$G$1:'건슬 딜 데이터'!G410)</f>
        <v>1301657</v>
      </c>
      <c r="C411">
        <f>SUM('건슬 딜 데이터'!G410:'건슬 딜 데이터'!G420)</f>
        <v>4922</v>
      </c>
    </row>
    <row r="412" spans="1:3" x14ac:dyDescent="0.3">
      <c r="A412" s="1">
        <v>70.004745370372603</v>
      </c>
      <c r="B412">
        <f>SUM('건슬 딜 데이터'!$G$1:'건슬 딜 데이터'!G411)</f>
        <v>1301657</v>
      </c>
      <c r="C412">
        <f>SUM('건슬 딜 데이터'!G411:'건슬 딜 데이터'!G421)</f>
        <v>0</v>
      </c>
    </row>
    <row r="413" spans="1:3" x14ac:dyDescent="0.3">
      <c r="A413" s="1"/>
    </row>
    <row r="414" spans="1:3" x14ac:dyDescent="0.3">
      <c r="A414" s="1"/>
    </row>
    <row r="415" spans="1:3" x14ac:dyDescent="0.3">
      <c r="A415" s="1"/>
    </row>
    <row r="416" spans="1:3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1"/>
  <sheetViews>
    <sheetView tabSelected="1" zoomScale="70" zoomScaleNormal="70" workbookViewId="0">
      <selection activeCell="T22" sqref="T22"/>
    </sheetView>
  </sheetViews>
  <sheetFormatPr defaultRowHeight="16.5" x14ac:dyDescent="0.3"/>
  <cols>
    <col min="21" max="21" width="9" customWidth="1"/>
    <col min="22" max="22" width="11" bestFit="1" customWidth="1"/>
  </cols>
  <sheetData>
    <row r="1" spans="1:22" x14ac:dyDescent="0.3">
      <c r="A1" s="1">
        <v>70</v>
      </c>
    </row>
    <row r="2" spans="1:22" x14ac:dyDescent="0.3">
      <c r="A2" s="1">
        <v>70.00001157407408</v>
      </c>
    </row>
    <row r="3" spans="1:22" x14ac:dyDescent="0.3">
      <c r="A3" s="1">
        <v>70.000023148148202</v>
      </c>
    </row>
    <row r="4" spans="1:22" x14ac:dyDescent="0.3">
      <c r="A4" s="1">
        <v>70.000034722222196</v>
      </c>
      <c r="N4" t="s">
        <v>7</v>
      </c>
    </row>
    <row r="5" spans="1:22" x14ac:dyDescent="0.3">
      <c r="A5" s="1">
        <v>70.000046296296304</v>
      </c>
      <c r="N5" t="s">
        <v>62</v>
      </c>
      <c r="O5" t="s">
        <v>63</v>
      </c>
      <c r="P5" t="s">
        <v>64</v>
      </c>
      <c r="Q5" t="s">
        <v>65</v>
      </c>
      <c r="R5" t="s">
        <v>66</v>
      </c>
      <c r="S5" t="s">
        <v>67</v>
      </c>
      <c r="T5" t="s">
        <v>68</v>
      </c>
      <c r="U5" t="s">
        <v>14</v>
      </c>
    </row>
    <row r="6" spans="1:22" x14ac:dyDescent="0.3">
      <c r="A6" s="1">
        <v>70.000057870370398</v>
      </c>
      <c r="N6">
        <f>COUNTIF($H$1:$H$600,N5)</f>
        <v>16</v>
      </c>
      <c r="O6">
        <f t="shared" ref="O6:S6" si="0">COUNTIF($H$1:$H$600,O5)</f>
        <v>20</v>
      </c>
      <c r="P6">
        <f t="shared" si="0"/>
        <v>17</v>
      </c>
      <c r="Q6">
        <f t="shared" si="0"/>
        <v>17</v>
      </c>
      <c r="R6">
        <f t="shared" si="0"/>
        <v>16</v>
      </c>
      <c r="S6">
        <f t="shared" si="0"/>
        <v>40</v>
      </c>
      <c r="T6">
        <f>COUNTIF($H$1:$H$600,T5)</f>
        <v>27</v>
      </c>
      <c r="U6">
        <f>COUNTIF($H$1:$H$600,U5)</f>
        <v>2</v>
      </c>
    </row>
    <row r="7" spans="1:22" x14ac:dyDescent="0.3">
      <c r="A7" s="1">
        <v>70.000069444444506</v>
      </c>
    </row>
    <row r="8" spans="1:22" x14ac:dyDescent="0.3">
      <c r="A8" s="1">
        <v>70.0000810185186</v>
      </c>
    </row>
    <row r="9" spans="1:22" x14ac:dyDescent="0.3">
      <c r="A9" s="1">
        <v>70.000092592592594</v>
      </c>
      <c r="N9" t="s">
        <v>8</v>
      </c>
      <c r="V9" s="4" t="s">
        <v>15</v>
      </c>
    </row>
    <row r="10" spans="1:22" x14ac:dyDescent="0.3">
      <c r="A10" s="1">
        <v>70.000104166666702</v>
      </c>
      <c r="N10" t="s">
        <v>62</v>
      </c>
      <c r="O10" t="s">
        <v>63</v>
      </c>
      <c r="P10" t="s">
        <v>64</v>
      </c>
      <c r="Q10" t="s">
        <v>65</v>
      </c>
      <c r="R10" t="s">
        <v>66</v>
      </c>
      <c r="S10" t="s">
        <v>67</v>
      </c>
      <c r="T10" t="s">
        <v>68</v>
      </c>
      <c r="U10" t="s">
        <v>4</v>
      </c>
      <c r="V10" s="3" t="s">
        <v>10</v>
      </c>
    </row>
    <row r="11" spans="1:22" x14ac:dyDescent="0.3">
      <c r="A11" s="1">
        <v>70.000115740740796</v>
      </c>
      <c r="N11" s="2">
        <f>SUMIF($H$1:$H$600,N10,$G$1:$G$600)</f>
        <v>329715</v>
      </c>
      <c r="O11" s="2">
        <f>SUMIF($H$1:$H$600,O10,$G$1:$G$600)</f>
        <v>193420</v>
      </c>
      <c r="P11" s="2">
        <f t="shared" ref="P11:T11" si="1">SUMIF($H$1:$H$600,P10,$G$1:$G$600)</f>
        <v>142007</v>
      </c>
      <c r="Q11" s="2">
        <f t="shared" si="1"/>
        <v>144587</v>
      </c>
      <c r="R11" s="2">
        <f t="shared" si="1"/>
        <v>115328</v>
      </c>
      <c r="S11" s="2">
        <f t="shared" si="1"/>
        <v>143332</v>
      </c>
      <c r="T11" s="2">
        <f t="shared" si="1"/>
        <v>18880</v>
      </c>
      <c r="U11" s="2">
        <f>SUMIF($H$1:$H$600,U10,$G$1:$G$600)</f>
        <v>20173</v>
      </c>
      <c r="V11" s="2">
        <f>SUM(N11:U11)</f>
        <v>1107442</v>
      </c>
    </row>
    <row r="12" spans="1:22" x14ac:dyDescent="0.3">
      <c r="A12" s="1">
        <v>70.000127314814904</v>
      </c>
      <c r="T12" t="s">
        <v>137</v>
      </c>
      <c r="U12" s="2">
        <f>1210000-V11</f>
        <v>102558</v>
      </c>
      <c r="V12" s="3"/>
    </row>
    <row r="13" spans="1:22" x14ac:dyDescent="0.3">
      <c r="A13" s="1">
        <v>70.000138888888998</v>
      </c>
      <c r="N13" t="s">
        <v>18</v>
      </c>
      <c r="V13" s="2"/>
    </row>
    <row r="14" spans="1:22" x14ac:dyDescent="0.3">
      <c r="A14" s="1">
        <v>70.000150462963006</v>
      </c>
      <c r="B14">
        <v>3969</v>
      </c>
      <c r="G14">
        <f>SUM(B14:F14)</f>
        <v>3969</v>
      </c>
      <c r="H14" t="s">
        <v>69</v>
      </c>
      <c r="N14" t="s">
        <v>62</v>
      </c>
      <c r="O14" t="s">
        <v>63</v>
      </c>
      <c r="P14" t="s">
        <v>64</v>
      </c>
      <c r="Q14" t="s">
        <v>65</v>
      </c>
      <c r="R14" t="s">
        <v>66</v>
      </c>
      <c r="S14" t="s">
        <v>67</v>
      </c>
      <c r="T14" t="s">
        <v>68</v>
      </c>
      <c r="U14" t="s">
        <v>4</v>
      </c>
      <c r="V14" s="2" t="s">
        <v>139</v>
      </c>
    </row>
    <row r="15" spans="1:22" x14ac:dyDescent="0.3">
      <c r="A15" s="1">
        <v>70.0001620370371</v>
      </c>
      <c r="B15">
        <v>911</v>
      </c>
      <c r="G15">
        <f t="shared" ref="G15:G78" si="2">SUM(B15:F15)</f>
        <v>911</v>
      </c>
      <c r="H15" t="s">
        <v>70</v>
      </c>
      <c r="N15" s="5">
        <f>N11/$V$11</f>
        <v>0.29772665295338269</v>
      </c>
      <c r="O15" s="5">
        <f t="shared" ref="O15:U15" si="3">O11/$V$11</f>
        <v>0.17465474489860416</v>
      </c>
      <c r="P15" s="5">
        <f t="shared" si="3"/>
        <v>0.12822974024824776</v>
      </c>
      <c r="Q15" s="5">
        <f t="shared" si="3"/>
        <v>0.13055943336084419</v>
      </c>
      <c r="R15" s="5">
        <f t="shared" si="3"/>
        <v>0.10413908809671296</v>
      </c>
      <c r="S15" s="5">
        <f t="shared" si="3"/>
        <v>0.12942619116847653</v>
      </c>
      <c r="T15" s="5">
        <f t="shared" si="3"/>
        <v>1.7048296885976873E-2</v>
      </c>
      <c r="U15" s="5">
        <f t="shared" si="3"/>
        <v>1.8215852387754843E-2</v>
      </c>
      <c r="V15" s="5">
        <f>U12/V11</f>
        <v>9.2608010171187291E-2</v>
      </c>
    </row>
    <row r="16" spans="1:22" x14ac:dyDescent="0.3">
      <c r="A16" s="1">
        <v>70.000173611111194</v>
      </c>
      <c r="B16">
        <v>12439</v>
      </c>
      <c r="G16">
        <f t="shared" si="2"/>
        <v>12439</v>
      </c>
      <c r="H16" t="s">
        <v>71</v>
      </c>
    </row>
    <row r="17" spans="1:20" x14ac:dyDescent="0.3">
      <c r="A17" s="1">
        <v>70.000185185185302</v>
      </c>
      <c r="G17">
        <f t="shared" si="2"/>
        <v>0</v>
      </c>
    </row>
    <row r="18" spans="1:20" x14ac:dyDescent="0.3">
      <c r="A18" s="1">
        <v>70.000196759259396</v>
      </c>
      <c r="B18">
        <v>20629</v>
      </c>
      <c r="G18">
        <f t="shared" si="2"/>
        <v>20629</v>
      </c>
      <c r="H18" t="s">
        <v>72</v>
      </c>
    </row>
    <row r="19" spans="1:20" x14ac:dyDescent="0.3">
      <c r="A19" s="1">
        <v>70.000208333333404</v>
      </c>
      <c r="G19">
        <f t="shared" si="2"/>
        <v>0</v>
      </c>
    </row>
    <row r="20" spans="1:20" x14ac:dyDescent="0.3">
      <c r="A20" s="1">
        <v>70.000219907407498</v>
      </c>
      <c r="B20">
        <v>2000</v>
      </c>
      <c r="C20">
        <v>2000</v>
      </c>
      <c r="D20">
        <v>2000</v>
      </c>
      <c r="E20">
        <v>2000</v>
      </c>
      <c r="F20">
        <v>2000</v>
      </c>
      <c r="G20">
        <f t="shared" si="2"/>
        <v>10000</v>
      </c>
      <c r="H20" t="s">
        <v>73</v>
      </c>
    </row>
    <row r="21" spans="1:20" x14ac:dyDescent="0.3">
      <c r="A21" s="1">
        <v>70.000231481481606</v>
      </c>
      <c r="B21">
        <v>1788</v>
      </c>
      <c r="C21">
        <v>2016</v>
      </c>
      <c r="D21">
        <v>3858</v>
      </c>
      <c r="E21">
        <v>2005</v>
      </c>
      <c r="G21">
        <f t="shared" si="2"/>
        <v>9667</v>
      </c>
      <c r="H21" t="s">
        <v>74</v>
      </c>
    </row>
    <row r="22" spans="1:20" x14ac:dyDescent="0.3">
      <c r="A22" s="1">
        <v>70.0002430555557</v>
      </c>
      <c r="B22">
        <v>2732</v>
      </c>
      <c r="C22">
        <v>2707</v>
      </c>
      <c r="D22">
        <v>2687</v>
      </c>
      <c r="G22">
        <f t="shared" si="2"/>
        <v>8126</v>
      </c>
      <c r="H22" t="s">
        <v>75</v>
      </c>
    </row>
    <row r="23" spans="1:20" x14ac:dyDescent="0.3">
      <c r="A23" s="1">
        <v>70.000254629629794</v>
      </c>
      <c r="G23">
        <f t="shared" si="2"/>
        <v>0</v>
      </c>
    </row>
    <row r="24" spans="1:20" x14ac:dyDescent="0.3">
      <c r="A24" s="1">
        <v>70.000266203703802</v>
      </c>
      <c r="G24">
        <f t="shared" si="2"/>
        <v>0</v>
      </c>
      <c r="T24" t="s">
        <v>138</v>
      </c>
    </row>
    <row r="25" spans="1:20" x14ac:dyDescent="0.3">
      <c r="A25" s="1">
        <v>70.000277777777896</v>
      </c>
      <c r="G25">
        <f t="shared" si="2"/>
        <v>0</v>
      </c>
    </row>
    <row r="26" spans="1:20" x14ac:dyDescent="0.3">
      <c r="A26" s="1">
        <v>70.000289351852004</v>
      </c>
      <c r="B26">
        <v>4224</v>
      </c>
      <c r="G26">
        <f t="shared" si="2"/>
        <v>4224</v>
      </c>
      <c r="H26" t="s">
        <v>69</v>
      </c>
    </row>
    <row r="27" spans="1:20" x14ac:dyDescent="0.3">
      <c r="A27" s="1">
        <v>70.000300925926098</v>
      </c>
      <c r="G27">
        <f t="shared" si="2"/>
        <v>0</v>
      </c>
    </row>
    <row r="28" spans="1:20" x14ac:dyDescent="0.3">
      <c r="A28" s="1">
        <v>70.000312500000106</v>
      </c>
      <c r="B28">
        <v>310</v>
      </c>
      <c r="G28">
        <f t="shared" si="2"/>
        <v>310</v>
      </c>
      <c r="H28" t="s">
        <v>76</v>
      </c>
    </row>
    <row r="29" spans="1:20" x14ac:dyDescent="0.3">
      <c r="A29" s="1">
        <v>70.0003240740742</v>
      </c>
      <c r="G29">
        <f t="shared" si="2"/>
        <v>0</v>
      </c>
    </row>
    <row r="30" spans="1:20" x14ac:dyDescent="0.3">
      <c r="A30" s="1">
        <v>70.000335648148294</v>
      </c>
      <c r="G30">
        <f t="shared" si="2"/>
        <v>0</v>
      </c>
    </row>
    <row r="31" spans="1:20" x14ac:dyDescent="0.3">
      <c r="A31" s="1">
        <v>70.000347222222402</v>
      </c>
      <c r="G31">
        <f t="shared" si="2"/>
        <v>0</v>
      </c>
    </row>
    <row r="32" spans="1:20" x14ac:dyDescent="0.3">
      <c r="A32" s="1">
        <v>70.000358796296496</v>
      </c>
      <c r="B32">
        <v>4665</v>
      </c>
      <c r="G32">
        <f t="shared" si="2"/>
        <v>4665</v>
      </c>
      <c r="H32" t="s">
        <v>69</v>
      </c>
    </row>
    <row r="33" spans="1:8" x14ac:dyDescent="0.3">
      <c r="A33" s="1">
        <v>70.000370370370504</v>
      </c>
      <c r="B33">
        <v>8267</v>
      </c>
      <c r="G33">
        <f t="shared" si="2"/>
        <v>8267</v>
      </c>
      <c r="H33" t="s">
        <v>77</v>
      </c>
    </row>
    <row r="34" spans="1:8" x14ac:dyDescent="0.3">
      <c r="A34" s="1">
        <v>70.000381944444598</v>
      </c>
      <c r="G34">
        <f t="shared" si="2"/>
        <v>0</v>
      </c>
    </row>
    <row r="35" spans="1:8" x14ac:dyDescent="0.3">
      <c r="A35" s="1">
        <v>70.000393518518706</v>
      </c>
      <c r="G35">
        <f t="shared" si="2"/>
        <v>0</v>
      </c>
    </row>
    <row r="36" spans="1:8" x14ac:dyDescent="0.3">
      <c r="A36" s="1">
        <v>70.0004050925928</v>
      </c>
      <c r="B36">
        <v>21712</v>
      </c>
      <c r="G36">
        <f t="shared" si="2"/>
        <v>21712</v>
      </c>
      <c r="H36" t="s">
        <v>72</v>
      </c>
    </row>
    <row r="37" spans="1:8" x14ac:dyDescent="0.3">
      <c r="A37" s="1">
        <v>70.000416666666894</v>
      </c>
      <c r="B37">
        <v>615</v>
      </c>
      <c r="G37">
        <f t="shared" si="2"/>
        <v>615</v>
      </c>
      <c r="H37" t="s">
        <v>78</v>
      </c>
    </row>
    <row r="38" spans="1:8" x14ac:dyDescent="0.3">
      <c r="A38" s="1">
        <v>70.000428240740902</v>
      </c>
      <c r="B38">
        <v>1700</v>
      </c>
      <c r="C38">
        <v>1700</v>
      </c>
      <c r="D38">
        <v>1700</v>
      </c>
      <c r="E38">
        <v>1700</v>
      </c>
      <c r="F38">
        <v>1700</v>
      </c>
      <c r="G38">
        <f t="shared" si="2"/>
        <v>8500</v>
      </c>
      <c r="H38" t="s">
        <v>79</v>
      </c>
    </row>
    <row r="39" spans="1:8" x14ac:dyDescent="0.3">
      <c r="A39" s="1">
        <v>70.000439814814996</v>
      </c>
      <c r="B39">
        <v>4610</v>
      </c>
      <c r="G39">
        <f t="shared" si="2"/>
        <v>4610</v>
      </c>
      <c r="H39" t="s">
        <v>69</v>
      </c>
    </row>
    <row r="40" spans="1:8" x14ac:dyDescent="0.3">
      <c r="A40" s="1">
        <v>70.000451388889104</v>
      </c>
      <c r="B40">
        <v>1095</v>
      </c>
      <c r="C40">
        <v>2279</v>
      </c>
      <c r="D40">
        <v>2061</v>
      </c>
      <c r="E40">
        <v>2542</v>
      </c>
      <c r="G40">
        <f t="shared" si="2"/>
        <v>7977</v>
      </c>
      <c r="H40" t="s">
        <v>74</v>
      </c>
    </row>
    <row r="41" spans="1:8" x14ac:dyDescent="0.3">
      <c r="A41" s="1">
        <v>70.000462962963198</v>
      </c>
      <c r="B41">
        <v>2280</v>
      </c>
      <c r="C41">
        <v>2273</v>
      </c>
      <c r="D41">
        <v>2250</v>
      </c>
      <c r="G41">
        <f>SUM(B41:F41)</f>
        <v>6803</v>
      </c>
      <c r="H41" t="s">
        <v>80</v>
      </c>
    </row>
    <row r="42" spans="1:8" x14ac:dyDescent="0.3">
      <c r="A42" s="1">
        <v>70.000474537037306</v>
      </c>
      <c r="G42">
        <f t="shared" si="2"/>
        <v>0</v>
      </c>
    </row>
    <row r="43" spans="1:8" x14ac:dyDescent="0.3">
      <c r="A43" s="1">
        <v>70.0004861111113</v>
      </c>
      <c r="G43">
        <f t="shared" si="2"/>
        <v>0</v>
      </c>
    </row>
    <row r="44" spans="1:8" x14ac:dyDescent="0.3">
      <c r="A44" s="1">
        <v>70.000497685185394</v>
      </c>
      <c r="G44">
        <f t="shared" si="2"/>
        <v>0</v>
      </c>
    </row>
    <row r="45" spans="1:8" x14ac:dyDescent="0.3">
      <c r="A45" s="1">
        <v>70.000509259259502</v>
      </c>
      <c r="G45">
        <f t="shared" si="2"/>
        <v>0</v>
      </c>
    </row>
    <row r="46" spans="1:8" x14ac:dyDescent="0.3">
      <c r="A46" s="1">
        <v>70.000520833333596</v>
      </c>
      <c r="G46">
        <f t="shared" si="2"/>
        <v>0</v>
      </c>
    </row>
    <row r="47" spans="1:8" x14ac:dyDescent="0.3">
      <c r="A47" s="1">
        <v>70.000532407407704</v>
      </c>
      <c r="G47">
        <f t="shared" si="2"/>
        <v>0</v>
      </c>
    </row>
    <row r="48" spans="1:8" x14ac:dyDescent="0.3">
      <c r="A48" s="1">
        <v>70.000543981481698</v>
      </c>
      <c r="G48">
        <f t="shared" si="2"/>
        <v>0</v>
      </c>
    </row>
    <row r="49" spans="1:7" x14ac:dyDescent="0.3">
      <c r="A49" s="1">
        <v>70.000555555555806</v>
      </c>
      <c r="G49">
        <f t="shared" si="2"/>
        <v>0</v>
      </c>
    </row>
    <row r="50" spans="1:7" x14ac:dyDescent="0.3">
      <c r="A50" s="1">
        <v>70.0005671296299</v>
      </c>
      <c r="G50">
        <f t="shared" si="2"/>
        <v>0</v>
      </c>
    </row>
    <row r="51" spans="1:7" x14ac:dyDescent="0.3">
      <c r="A51" s="1">
        <v>70.000578703703994</v>
      </c>
      <c r="G51">
        <f t="shared" si="2"/>
        <v>0</v>
      </c>
    </row>
    <row r="52" spans="1:7" x14ac:dyDescent="0.3">
      <c r="A52" s="1">
        <v>70.000590277778102</v>
      </c>
      <c r="G52">
        <f t="shared" si="2"/>
        <v>0</v>
      </c>
    </row>
    <row r="53" spans="1:7" x14ac:dyDescent="0.3">
      <c r="A53" s="1">
        <v>70.000601851852096</v>
      </c>
      <c r="G53">
        <f t="shared" si="2"/>
        <v>0</v>
      </c>
    </row>
    <row r="54" spans="1:7" x14ac:dyDescent="0.3">
      <c r="A54" s="1">
        <v>70.000613425926204</v>
      </c>
      <c r="G54">
        <f t="shared" si="2"/>
        <v>0</v>
      </c>
    </row>
    <row r="55" spans="1:7" x14ac:dyDescent="0.3">
      <c r="A55" s="1">
        <v>70.000625000000298</v>
      </c>
      <c r="G55">
        <f t="shared" si="2"/>
        <v>0</v>
      </c>
    </row>
    <row r="56" spans="1:7" x14ac:dyDescent="0.3">
      <c r="A56" s="1">
        <v>70.000636574074406</v>
      </c>
      <c r="G56">
        <f t="shared" si="2"/>
        <v>0</v>
      </c>
    </row>
    <row r="57" spans="1:7" x14ac:dyDescent="0.3">
      <c r="A57" s="1">
        <v>70.0006481481485</v>
      </c>
      <c r="G57">
        <f t="shared" si="2"/>
        <v>0</v>
      </c>
    </row>
    <row r="58" spans="1:7" x14ac:dyDescent="0.3">
      <c r="A58" s="1">
        <v>70.000659722222494</v>
      </c>
      <c r="G58">
        <f t="shared" si="2"/>
        <v>0</v>
      </c>
    </row>
    <row r="59" spans="1:7" x14ac:dyDescent="0.3">
      <c r="A59" s="1">
        <v>70.000671296296602</v>
      </c>
      <c r="G59">
        <f t="shared" si="2"/>
        <v>0</v>
      </c>
    </row>
    <row r="60" spans="1:7" x14ac:dyDescent="0.3">
      <c r="A60" s="1">
        <v>70.000682870370696</v>
      </c>
      <c r="G60">
        <f t="shared" si="2"/>
        <v>0</v>
      </c>
    </row>
    <row r="61" spans="1:7" x14ac:dyDescent="0.3">
      <c r="A61" s="1">
        <v>70.000694444444804</v>
      </c>
      <c r="G61">
        <f t="shared" si="2"/>
        <v>0</v>
      </c>
    </row>
    <row r="62" spans="1:7" x14ac:dyDescent="0.3">
      <c r="A62" s="1">
        <v>70.000706018518898</v>
      </c>
      <c r="G62">
        <f t="shared" si="2"/>
        <v>0</v>
      </c>
    </row>
    <row r="63" spans="1:7" x14ac:dyDescent="0.3">
      <c r="A63" s="1">
        <v>70.000717592592906</v>
      </c>
      <c r="G63">
        <f t="shared" si="2"/>
        <v>0</v>
      </c>
    </row>
    <row r="64" spans="1:7" x14ac:dyDescent="0.3">
      <c r="A64" s="1">
        <v>70.000729166667</v>
      </c>
      <c r="G64">
        <f t="shared" si="2"/>
        <v>0</v>
      </c>
    </row>
    <row r="65" spans="1:8" x14ac:dyDescent="0.3">
      <c r="A65" s="1">
        <v>70.000740740741094</v>
      </c>
      <c r="B65">
        <v>2412</v>
      </c>
      <c r="G65">
        <f t="shared" si="2"/>
        <v>2412</v>
      </c>
      <c r="H65" t="s">
        <v>69</v>
      </c>
    </row>
    <row r="66" spans="1:8" x14ac:dyDescent="0.3">
      <c r="A66" s="1">
        <v>70.000752314815202</v>
      </c>
      <c r="B66">
        <v>6828</v>
      </c>
      <c r="G66">
        <f t="shared" si="2"/>
        <v>6828</v>
      </c>
      <c r="H66" t="s">
        <v>77</v>
      </c>
    </row>
    <row r="67" spans="1:8" x14ac:dyDescent="0.3">
      <c r="A67" s="1">
        <v>70.000763888889296</v>
      </c>
      <c r="G67">
        <f t="shared" si="2"/>
        <v>0</v>
      </c>
    </row>
    <row r="68" spans="1:8" x14ac:dyDescent="0.3">
      <c r="A68" s="1">
        <v>70.000775462963304</v>
      </c>
      <c r="G68">
        <f t="shared" si="2"/>
        <v>0</v>
      </c>
    </row>
    <row r="69" spans="1:8" x14ac:dyDescent="0.3">
      <c r="A69" s="1">
        <v>70.000787037037398</v>
      </c>
      <c r="G69">
        <f t="shared" si="2"/>
        <v>0</v>
      </c>
    </row>
    <row r="70" spans="1:8" x14ac:dyDescent="0.3">
      <c r="A70" s="1">
        <v>70.000798611111506</v>
      </c>
      <c r="G70">
        <f t="shared" si="2"/>
        <v>0</v>
      </c>
    </row>
    <row r="71" spans="1:8" x14ac:dyDescent="0.3">
      <c r="A71" s="1">
        <v>70.0008101851856</v>
      </c>
      <c r="G71">
        <f t="shared" si="2"/>
        <v>0</v>
      </c>
    </row>
    <row r="72" spans="1:8" x14ac:dyDescent="0.3">
      <c r="A72" s="1">
        <v>70.000821759259694</v>
      </c>
      <c r="G72">
        <f t="shared" si="2"/>
        <v>0</v>
      </c>
    </row>
    <row r="73" spans="1:8" x14ac:dyDescent="0.3">
      <c r="A73" s="1">
        <v>70.000833333333702</v>
      </c>
      <c r="G73">
        <f t="shared" si="2"/>
        <v>0</v>
      </c>
    </row>
    <row r="74" spans="1:8" x14ac:dyDescent="0.3">
      <c r="A74" s="1">
        <v>70.000844907407796</v>
      </c>
      <c r="G74">
        <f t="shared" si="2"/>
        <v>0</v>
      </c>
    </row>
    <row r="75" spans="1:8" x14ac:dyDescent="0.3">
      <c r="A75" s="1">
        <v>70.000856481481904</v>
      </c>
      <c r="G75">
        <f t="shared" si="2"/>
        <v>0</v>
      </c>
    </row>
    <row r="76" spans="1:8" x14ac:dyDescent="0.3">
      <c r="A76" s="1">
        <v>70.000868055555998</v>
      </c>
      <c r="G76">
        <f t="shared" si="2"/>
        <v>0</v>
      </c>
    </row>
    <row r="77" spans="1:8" x14ac:dyDescent="0.3">
      <c r="A77" s="1">
        <v>70.000879629630006</v>
      </c>
      <c r="G77">
        <f t="shared" si="2"/>
        <v>0</v>
      </c>
    </row>
    <row r="78" spans="1:8" x14ac:dyDescent="0.3">
      <c r="A78" s="1">
        <v>70.0008912037041</v>
      </c>
      <c r="G78">
        <f t="shared" si="2"/>
        <v>0</v>
      </c>
    </row>
    <row r="79" spans="1:8" x14ac:dyDescent="0.3">
      <c r="A79" s="1">
        <v>70.000902777778194</v>
      </c>
      <c r="G79">
        <f t="shared" ref="G79:G142" si="4">SUM(B79:F79)</f>
        <v>0</v>
      </c>
    </row>
    <row r="80" spans="1:8" x14ac:dyDescent="0.3">
      <c r="A80" s="1">
        <v>70.000914351852302</v>
      </c>
      <c r="G80">
        <f t="shared" si="4"/>
        <v>0</v>
      </c>
    </row>
    <row r="81" spans="1:10" x14ac:dyDescent="0.3">
      <c r="A81" s="1">
        <v>70.000925925926396</v>
      </c>
      <c r="B81">
        <v>386</v>
      </c>
      <c r="G81">
        <f t="shared" si="4"/>
        <v>386</v>
      </c>
      <c r="H81" t="s">
        <v>81</v>
      </c>
    </row>
    <row r="82" spans="1:10" x14ac:dyDescent="0.3">
      <c r="A82" s="1">
        <v>70.000937500000404</v>
      </c>
      <c r="G82">
        <f t="shared" si="4"/>
        <v>0</v>
      </c>
    </row>
    <row r="83" spans="1:10" x14ac:dyDescent="0.3">
      <c r="A83" s="1">
        <v>70.000949074074498</v>
      </c>
      <c r="G83">
        <f t="shared" si="4"/>
        <v>0</v>
      </c>
    </row>
    <row r="84" spans="1:10" x14ac:dyDescent="0.3">
      <c r="A84" s="1">
        <v>70.000960648148606</v>
      </c>
      <c r="G84">
        <f t="shared" si="4"/>
        <v>0</v>
      </c>
    </row>
    <row r="85" spans="1:10" x14ac:dyDescent="0.3">
      <c r="A85" s="1">
        <v>70.0009722222227</v>
      </c>
      <c r="G85">
        <f t="shared" si="4"/>
        <v>0</v>
      </c>
    </row>
    <row r="86" spans="1:10" x14ac:dyDescent="0.3">
      <c r="A86" s="1">
        <v>70.000983796296794</v>
      </c>
      <c r="G86">
        <f t="shared" si="4"/>
        <v>0</v>
      </c>
    </row>
    <row r="87" spans="1:10" x14ac:dyDescent="0.3">
      <c r="A87" s="1">
        <v>70.000995370370802</v>
      </c>
      <c r="B87">
        <v>3730</v>
      </c>
      <c r="G87">
        <f t="shared" si="4"/>
        <v>3730</v>
      </c>
      <c r="H87" t="s">
        <v>69</v>
      </c>
    </row>
    <row r="88" spans="1:10" x14ac:dyDescent="0.3">
      <c r="A88" s="1">
        <v>70.001006944444896</v>
      </c>
      <c r="G88">
        <f t="shared" si="4"/>
        <v>0</v>
      </c>
    </row>
    <row r="89" spans="1:10" x14ac:dyDescent="0.3">
      <c r="A89" s="1">
        <v>70.001018518519004</v>
      </c>
      <c r="B89">
        <v>13353</v>
      </c>
      <c r="G89">
        <f t="shared" si="4"/>
        <v>13353</v>
      </c>
      <c r="H89" t="s">
        <v>82</v>
      </c>
      <c r="J89" t="s">
        <v>83</v>
      </c>
    </row>
    <row r="90" spans="1:10" x14ac:dyDescent="0.3">
      <c r="A90" s="1">
        <v>70.001030092593098</v>
      </c>
      <c r="G90">
        <f t="shared" si="4"/>
        <v>0</v>
      </c>
    </row>
    <row r="91" spans="1:10" x14ac:dyDescent="0.3">
      <c r="A91" s="1">
        <v>70.001041666667206</v>
      </c>
      <c r="B91">
        <v>28859</v>
      </c>
      <c r="G91">
        <f t="shared" si="4"/>
        <v>28859</v>
      </c>
      <c r="H91" t="s">
        <v>72</v>
      </c>
    </row>
    <row r="92" spans="1:10" x14ac:dyDescent="0.3">
      <c r="A92" s="1">
        <v>70.0010532407412</v>
      </c>
      <c r="B92">
        <v>2830</v>
      </c>
      <c r="C92">
        <v>1535</v>
      </c>
      <c r="D92">
        <v>1443</v>
      </c>
      <c r="E92">
        <v>3579</v>
      </c>
      <c r="G92">
        <f t="shared" si="4"/>
        <v>9387</v>
      </c>
      <c r="H92" t="s">
        <v>74</v>
      </c>
    </row>
    <row r="93" spans="1:10" x14ac:dyDescent="0.3">
      <c r="A93" s="1">
        <v>70.001064814815294</v>
      </c>
      <c r="B93">
        <v>2200</v>
      </c>
      <c r="C93">
        <v>2200</v>
      </c>
      <c r="D93">
        <v>2200</v>
      </c>
      <c r="E93">
        <v>2200</v>
      </c>
      <c r="F93">
        <v>2200</v>
      </c>
      <c r="G93">
        <f t="shared" si="4"/>
        <v>11000</v>
      </c>
      <c r="H93" t="s">
        <v>84</v>
      </c>
    </row>
    <row r="94" spans="1:10" x14ac:dyDescent="0.3">
      <c r="A94" s="1">
        <v>70.001076388889402</v>
      </c>
      <c r="B94">
        <v>2514</v>
      </c>
      <c r="G94">
        <f t="shared" si="4"/>
        <v>2514</v>
      </c>
      <c r="H94" t="s">
        <v>69</v>
      </c>
    </row>
    <row r="95" spans="1:10" x14ac:dyDescent="0.3">
      <c r="A95" s="1">
        <v>70.001087962963496</v>
      </c>
      <c r="B95">
        <v>3058</v>
      </c>
      <c r="C95">
        <v>3379</v>
      </c>
      <c r="D95">
        <v>3368</v>
      </c>
      <c r="G95">
        <f t="shared" si="4"/>
        <v>9805</v>
      </c>
      <c r="H95" t="s">
        <v>85</v>
      </c>
    </row>
    <row r="96" spans="1:10" x14ac:dyDescent="0.3">
      <c r="A96" s="1">
        <v>70.001099537037604</v>
      </c>
      <c r="G96">
        <f t="shared" si="4"/>
        <v>0</v>
      </c>
    </row>
    <row r="97" spans="1:9" x14ac:dyDescent="0.3">
      <c r="A97" s="1">
        <v>70.001111111111598</v>
      </c>
      <c r="G97">
        <f t="shared" si="4"/>
        <v>0</v>
      </c>
    </row>
    <row r="98" spans="1:9" x14ac:dyDescent="0.3">
      <c r="A98" s="1">
        <v>70.001122685185706</v>
      </c>
      <c r="G98">
        <f t="shared" si="4"/>
        <v>0</v>
      </c>
      <c r="H98" t="s">
        <v>86</v>
      </c>
      <c r="I98" t="s">
        <v>135</v>
      </c>
    </row>
    <row r="99" spans="1:9" x14ac:dyDescent="0.3">
      <c r="A99" s="1">
        <v>70.0011342592598</v>
      </c>
      <c r="G99">
        <f t="shared" si="4"/>
        <v>0</v>
      </c>
    </row>
    <row r="100" spans="1:9" x14ac:dyDescent="0.3">
      <c r="A100" s="1">
        <v>70.001145833333894</v>
      </c>
      <c r="G100">
        <f t="shared" si="4"/>
        <v>0</v>
      </c>
    </row>
    <row r="101" spans="1:9" x14ac:dyDescent="0.3">
      <c r="A101" s="1">
        <v>70.001157407408002</v>
      </c>
      <c r="G101">
        <f t="shared" si="4"/>
        <v>0</v>
      </c>
    </row>
    <row r="102" spans="1:9" x14ac:dyDescent="0.3">
      <c r="A102" s="1">
        <v>70.001168981481996</v>
      </c>
      <c r="G102">
        <f t="shared" si="4"/>
        <v>0</v>
      </c>
    </row>
    <row r="103" spans="1:9" x14ac:dyDescent="0.3">
      <c r="A103" s="1">
        <v>70.001180555556104</v>
      </c>
      <c r="G103">
        <f t="shared" si="4"/>
        <v>0</v>
      </c>
    </row>
    <row r="104" spans="1:9" x14ac:dyDescent="0.3">
      <c r="A104" s="1">
        <v>70.001192129630198</v>
      </c>
      <c r="G104">
        <f t="shared" si="4"/>
        <v>0</v>
      </c>
    </row>
    <row r="105" spans="1:9" x14ac:dyDescent="0.3">
      <c r="A105" s="1">
        <v>70.001203703704306</v>
      </c>
      <c r="G105">
        <f t="shared" si="4"/>
        <v>0</v>
      </c>
    </row>
    <row r="106" spans="1:9" x14ac:dyDescent="0.3">
      <c r="A106" s="1">
        <v>70.0012152777784</v>
      </c>
      <c r="G106">
        <f t="shared" si="4"/>
        <v>0</v>
      </c>
      <c r="H106" t="s">
        <v>87</v>
      </c>
      <c r="I106" t="s">
        <v>134</v>
      </c>
    </row>
    <row r="107" spans="1:9" x14ac:dyDescent="0.3">
      <c r="A107" s="1">
        <v>70.001226851852394</v>
      </c>
      <c r="B107">
        <v>9824</v>
      </c>
      <c r="G107">
        <f t="shared" si="4"/>
        <v>9824</v>
      </c>
      <c r="H107" t="s">
        <v>88</v>
      </c>
    </row>
    <row r="108" spans="1:9" x14ac:dyDescent="0.3">
      <c r="A108" s="1">
        <v>70.001238425926502</v>
      </c>
      <c r="G108">
        <f t="shared" si="4"/>
        <v>0</v>
      </c>
    </row>
    <row r="109" spans="1:9" x14ac:dyDescent="0.3">
      <c r="A109" s="1">
        <v>70.001250000000596</v>
      </c>
      <c r="G109">
        <f t="shared" si="4"/>
        <v>0</v>
      </c>
    </row>
    <row r="110" spans="1:9" x14ac:dyDescent="0.3">
      <c r="A110" s="1">
        <v>70.001261574074704</v>
      </c>
      <c r="G110">
        <f t="shared" si="4"/>
        <v>0</v>
      </c>
    </row>
    <row r="111" spans="1:9" x14ac:dyDescent="0.3">
      <c r="A111" s="1">
        <v>70.001273148148798</v>
      </c>
      <c r="B111">
        <v>598</v>
      </c>
      <c r="G111">
        <f t="shared" si="4"/>
        <v>598</v>
      </c>
      <c r="H111" t="s">
        <v>70</v>
      </c>
    </row>
    <row r="112" spans="1:9" x14ac:dyDescent="0.3">
      <c r="A112" s="1">
        <v>70.001284722222806</v>
      </c>
      <c r="B112">
        <v>1583</v>
      </c>
      <c r="G112">
        <f t="shared" si="4"/>
        <v>1583</v>
      </c>
      <c r="H112" t="s">
        <v>89</v>
      </c>
    </row>
    <row r="113" spans="1:8" x14ac:dyDescent="0.3">
      <c r="A113" s="1">
        <v>70.0012962962969</v>
      </c>
      <c r="G113">
        <f t="shared" si="4"/>
        <v>0</v>
      </c>
    </row>
    <row r="114" spans="1:8" x14ac:dyDescent="0.3">
      <c r="A114" s="1">
        <v>70.001307870370994</v>
      </c>
      <c r="B114">
        <v>4752</v>
      </c>
      <c r="G114">
        <f t="shared" si="4"/>
        <v>4752</v>
      </c>
      <c r="H114" t="s">
        <v>90</v>
      </c>
    </row>
    <row r="115" spans="1:8" x14ac:dyDescent="0.3">
      <c r="A115" s="1">
        <v>70.001319444445102</v>
      </c>
      <c r="G115">
        <f t="shared" si="4"/>
        <v>0</v>
      </c>
    </row>
    <row r="116" spans="1:8" x14ac:dyDescent="0.3">
      <c r="A116" s="1">
        <v>70.001331018519195</v>
      </c>
      <c r="B116">
        <v>1800</v>
      </c>
      <c r="C116">
        <v>1800</v>
      </c>
      <c r="D116">
        <v>1800</v>
      </c>
      <c r="E116">
        <v>1800</v>
      </c>
      <c r="F116">
        <v>1800</v>
      </c>
      <c r="G116">
        <f t="shared" si="4"/>
        <v>9000</v>
      </c>
      <c r="H116" t="s">
        <v>91</v>
      </c>
    </row>
    <row r="117" spans="1:8" x14ac:dyDescent="0.3">
      <c r="A117" s="1">
        <v>70.001342592593204</v>
      </c>
      <c r="G117">
        <f t="shared" si="4"/>
        <v>0</v>
      </c>
    </row>
    <row r="118" spans="1:8" x14ac:dyDescent="0.3">
      <c r="A118" s="1">
        <v>70.001354166667298</v>
      </c>
      <c r="G118">
        <f t="shared" si="4"/>
        <v>0</v>
      </c>
    </row>
    <row r="119" spans="1:8" x14ac:dyDescent="0.3">
      <c r="A119" s="1">
        <v>70.001365740741406</v>
      </c>
      <c r="B119">
        <v>5128</v>
      </c>
      <c r="G119">
        <f t="shared" si="4"/>
        <v>5128</v>
      </c>
      <c r="H119" t="s">
        <v>69</v>
      </c>
    </row>
    <row r="120" spans="1:8" x14ac:dyDescent="0.3">
      <c r="A120" s="1">
        <v>70.0013773148155</v>
      </c>
      <c r="B120">
        <v>1964</v>
      </c>
      <c r="C120">
        <v>1347</v>
      </c>
      <c r="D120">
        <v>2699</v>
      </c>
      <c r="E120">
        <v>1312</v>
      </c>
      <c r="G120">
        <f t="shared" si="4"/>
        <v>7322</v>
      </c>
      <c r="H120" t="s">
        <v>92</v>
      </c>
    </row>
    <row r="121" spans="1:8" x14ac:dyDescent="0.3">
      <c r="A121" s="1">
        <v>70.001388888889593</v>
      </c>
      <c r="B121">
        <v>2630</v>
      </c>
      <c r="C121">
        <v>2606</v>
      </c>
      <c r="D121">
        <v>2687</v>
      </c>
      <c r="G121">
        <f t="shared" si="4"/>
        <v>7923</v>
      </c>
      <c r="H121" t="s">
        <v>75</v>
      </c>
    </row>
    <row r="122" spans="1:8" x14ac:dyDescent="0.3">
      <c r="A122" s="1">
        <v>70.001400462963602</v>
      </c>
      <c r="G122">
        <f t="shared" si="4"/>
        <v>0</v>
      </c>
    </row>
    <row r="123" spans="1:8" x14ac:dyDescent="0.3">
      <c r="A123" s="1">
        <v>70.001412037037696</v>
      </c>
      <c r="G123">
        <f t="shared" si="4"/>
        <v>0</v>
      </c>
    </row>
    <row r="124" spans="1:8" x14ac:dyDescent="0.3">
      <c r="A124" s="1">
        <v>70.001423611111804</v>
      </c>
      <c r="G124">
        <f t="shared" si="4"/>
        <v>0</v>
      </c>
    </row>
    <row r="125" spans="1:8" x14ac:dyDescent="0.3">
      <c r="A125" s="1">
        <v>70.001435185185898</v>
      </c>
      <c r="G125">
        <f t="shared" si="4"/>
        <v>0</v>
      </c>
    </row>
    <row r="126" spans="1:8" x14ac:dyDescent="0.3">
      <c r="A126" s="1">
        <v>70.001446759259906</v>
      </c>
      <c r="G126">
        <f t="shared" si="4"/>
        <v>0</v>
      </c>
    </row>
    <row r="127" spans="1:8" x14ac:dyDescent="0.3">
      <c r="A127" s="1">
        <v>70.001458333334</v>
      </c>
      <c r="G127">
        <f t="shared" si="4"/>
        <v>0</v>
      </c>
    </row>
    <row r="128" spans="1:8" x14ac:dyDescent="0.3">
      <c r="A128" s="1">
        <v>70.001469907408094</v>
      </c>
      <c r="G128">
        <f t="shared" si="4"/>
        <v>0</v>
      </c>
    </row>
    <row r="129" spans="1:8" x14ac:dyDescent="0.3">
      <c r="A129" s="1">
        <v>70.001481481482202</v>
      </c>
      <c r="G129">
        <f t="shared" si="4"/>
        <v>0</v>
      </c>
    </row>
    <row r="130" spans="1:8" x14ac:dyDescent="0.3">
      <c r="A130" s="1">
        <v>70.001493055556296</v>
      </c>
      <c r="G130">
        <f t="shared" si="4"/>
        <v>0</v>
      </c>
    </row>
    <row r="131" spans="1:8" x14ac:dyDescent="0.3">
      <c r="A131" s="1">
        <v>70.001504629630304</v>
      </c>
      <c r="G131">
        <f t="shared" si="4"/>
        <v>0</v>
      </c>
    </row>
    <row r="132" spans="1:8" x14ac:dyDescent="0.3">
      <c r="A132" s="1">
        <v>70.001516203704398</v>
      </c>
      <c r="G132">
        <f t="shared" si="4"/>
        <v>0</v>
      </c>
    </row>
    <row r="133" spans="1:8" x14ac:dyDescent="0.3">
      <c r="A133" s="1">
        <v>70.001527777778506</v>
      </c>
      <c r="G133">
        <f t="shared" si="4"/>
        <v>0</v>
      </c>
    </row>
    <row r="134" spans="1:8" x14ac:dyDescent="0.3">
      <c r="A134" s="1">
        <v>70.0015393518526</v>
      </c>
      <c r="G134">
        <f t="shared" si="4"/>
        <v>0</v>
      </c>
    </row>
    <row r="135" spans="1:8" x14ac:dyDescent="0.3">
      <c r="A135" s="1">
        <v>70.001550925926693</v>
      </c>
      <c r="B135">
        <v>3803</v>
      </c>
      <c r="G135">
        <f t="shared" si="4"/>
        <v>3803</v>
      </c>
      <c r="H135" t="s">
        <v>69</v>
      </c>
    </row>
    <row r="136" spans="1:8" x14ac:dyDescent="0.3">
      <c r="A136" s="1">
        <v>70.001562500000702</v>
      </c>
      <c r="B136">
        <v>10872</v>
      </c>
      <c r="G136">
        <f t="shared" si="4"/>
        <v>10872</v>
      </c>
      <c r="H136" t="s">
        <v>93</v>
      </c>
    </row>
    <row r="137" spans="1:8" x14ac:dyDescent="0.3">
      <c r="A137" s="1">
        <v>70.001574074074796</v>
      </c>
      <c r="B137">
        <v>810</v>
      </c>
      <c r="G137">
        <f t="shared" si="4"/>
        <v>810</v>
      </c>
      <c r="H137" t="s">
        <v>76</v>
      </c>
    </row>
    <row r="138" spans="1:8" x14ac:dyDescent="0.3">
      <c r="A138" s="1">
        <v>70.001585648148904</v>
      </c>
      <c r="B138">
        <v>21770</v>
      </c>
      <c r="G138">
        <f t="shared" si="4"/>
        <v>21770</v>
      </c>
      <c r="H138" t="s">
        <v>94</v>
      </c>
    </row>
    <row r="139" spans="1:8" x14ac:dyDescent="0.3">
      <c r="A139" s="1">
        <v>70.001597222222998</v>
      </c>
      <c r="B139">
        <v>1700</v>
      </c>
      <c r="C139">
        <v>1700</v>
      </c>
      <c r="D139">
        <v>1700</v>
      </c>
      <c r="E139">
        <v>1700</v>
      </c>
      <c r="F139">
        <v>1700</v>
      </c>
      <c r="G139">
        <f t="shared" si="4"/>
        <v>8500</v>
      </c>
      <c r="H139" t="s">
        <v>95</v>
      </c>
    </row>
    <row r="140" spans="1:8" x14ac:dyDescent="0.3">
      <c r="A140" s="1">
        <v>70.001608796297106</v>
      </c>
      <c r="B140">
        <v>1899</v>
      </c>
      <c r="C140">
        <v>1291</v>
      </c>
      <c r="D140">
        <v>3096</v>
      </c>
      <c r="E140">
        <v>1648</v>
      </c>
      <c r="G140">
        <f t="shared" si="4"/>
        <v>7934</v>
      </c>
      <c r="H140" t="s">
        <v>74</v>
      </c>
    </row>
    <row r="141" spans="1:8" x14ac:dyDescent="0.3">
      <c r="A141" s="1">
        <v>70.0016203703711</v>
      </c>
      <c r="G141">
        <f t="shared" si="4"/>
        <v>0</v>
      </c>
    </row>
    <row r="142" spans="1:8" x14ac:dyDescent="0.3">
      <c r="A142" s="1">
        <v>70.001631944445194</v>
      </c>
      <c r="G142">
        <f t="shared" si="4"/>
        <v>0</v>
      </c>
    </row>
    <row r="143" spans="1:8" x14ac:dyDescent="0.3">
      <c r="A143" s="1">
        <v>70.001643518519302</v>
      </c>
      <c r="B143">
        <v>4583</v>
      </c>
      <c r="G143">
        <f t="shared" ref="G143:G206" si="5">SUM(B143:F143)</f>
        <v>4583</v>
      </c>
      <c r="H143" t="s">
        <v>96</v>
      </c>
    </row>
    <row r="144" spans="1:8" x14ac:dyDescent="0.3">
      <c r="A144" s="1">
        <v>70.001655092593396</v>
      </c>
      <c r="B144">
        <v>1838</v>
      </c>
      <c r="C144">
        <v>1835</v>
      </c>
      <c r="D144">
        <v>1817</v>
      </c>
      <c r="G144">
        <f t="shared" si="5"/>
        <v>5490</v>
      </c>
      <c r="H144" t="s">
        <v>97</v>
      </c>
    </row>
    <row r="145" spans="1:8" x14ac:dyDescent="0.3">
      <c r="A145" s="1">
        <v>70.001666666667504</v>
      </c>
      <c r="B145">
        <v>308</v>
      </c>
      <c r="G145">
        <f t="shared" si="5"/>
        <v>308</v>
      </c>
      <c r="H145" t="s">
        <v>70</v>
      </c>
    </row>
    <row r="146" spans="1:8" x14ac:dyDescent="0.3">
      <c r="A146" s="1">
        <v>70.001678240741498</v>
      </c>
      <c r="G146">
        <f t="shared" si="5"/>
        <v>0</v>
      </c>
    </row>
    <row r="147" spans="1:8" x14ac:dyDescent="0.3">
      <c r="A147" s="1">
        <v>70.001689814815606</v>
      </c>
      <c r="G147">
        <f t="shared" si="5"/>
        <v>0</v>
      </c>
    </row>
    <row r="148" spans="1:8" x14ac:dyDescent="0.3">
      <c r="A148" s="1">
        <v>70.0017013888897</v>
      </c>
      <c r="G148">
        <f t="shared" si="5"/>
        <v>0</v>
      </c>
    </row>
    <row r="149" spans="1:8" x14ac:dyDescent="0.3">
      <c r="A149" s="1">
        <v>70.001712962963794</v>
      </c>
      <c r="G149">
        <f t="shared" si="5"/>
        <v>0</v>
      </c>
    </row>
    <row r="150" spans="1:8" x14ac:dyDescent="0.3">
      <c r="A150" s="1">
        <v>70.001724537037902</v>
      </c>
      <c r="G150">
        <f t="shared" si="5"/>
        <v>0</v>
      </c>
    </row>
    <row r="151" spans="1:8" x14ac:dyDescent="0.3">
      <c r="A151" s="1">
        <v>70.001736111111896</v>
      </c>
      <c r="G151">
        <f t="shared" si="5"/>
        <v>0</v>
      </c>
    </row>
    <row r="152" spans="1:8" x14ac:dyDescent="0.3">
      <c r="A152" s="1">
        <v>70.001747685186004</v>
      </c>
      <c r="B152">
        <v>3555</v>
      </c>
      <c r="G152">
        <f t="shared" si="5"/>
        <v>3555</v>
      </c>
      <c r="H152" t="s">
        <v>89</v>
      </c>
    </row>
    <row r="153" spans="1:8" x14ac:dyDescent="0.3">
      <c r="A153" s="1">
        <v>70.001759259260098</v>
      </c>
      <c r="B153">
        <v>10323</v>
      </c>
      <c r="G153">
        <f t="shared" si="5"/>
        <v>10323</v>
      </c>
      <c r="H153" t="s">
        <v>98</v>
      </c>
    </row>
    <row r="154" spans="1:8" x14ac:dyDescent="0.3">
      <c r="A154" s="1">
        <v>70.001770833334206</v>
      </c>
      <c r="B154">
        <v>789</v>
      </c>
      <c r="G154">
        <f t="shared" si="5"/>
        <v>789</v>
      </c>
      <c r="H154" t="s">
        <v>70</v>
      </c>
    </row>
    <row r="155" spans="1:8" x14ac:dyDescent="0.3">
      <c r="A155" s="1">
        <v>70.001782407408299</v>
      </c>
      <c r="G155">
        <f t="shared" si="5"/>
        <v>0</v>
      </c>
    </row>
    <row r="156" spans="1:8" x14ac:dyDescent="0.3">
      <c r="A156" s="1">
        <v>70.001793981482294</v>
      </c>
      <c r="B156">
        <v>21929</v>
      </c>
      <c r="G156">
        <f t="shared" si="5"/>
        <v>21929</v>
      </c>
      <c r="H156" t="s">
        <v>99</v>
      </c>
    </row>
    <row r="157" spans="1:8" x14ac:dyDescent="0.3">
      <c r="A157" s="1">
        <v>70.001805555556402</v>
      </c>
      <c r="B157">
        <v>1675</v>
      </c>
      <c r="C157">
        <v>1675</v>
      </c>
      <c r="D157">
        <v>1675</v>
      </c>
      <c r="E157">
        <v>1675</v>
      </c>
      <c r="F157">
        <v>1675</v>
      </c>
      <c r="G157">
        <f t="shared" si="5"/>
        <v>8375</v>
      </c>
      <c r="H157" t="s">
        <v>100</v>
      </c>
    </row>
    <row r="158" spans="1:8" x14ac:dyDescent="0.3">
      <c r="A158" s="1">
        <v>70.001817129630496</v>
      </c>
      <c r="B158">
        <v>1256</v>
      </c>
      <c r="C158">
        <v>1788</v>
      </c>
      <c r="D158">
        <v>1967</v>
      </c>
      <c r="E158">
        <v>3057</v>
      </c>
      <c r="G158">
        <f t="shared" si="5"/>
        <v>8068</v>
      </c>
    </row>
    <row r="159" spans="1:8" x14ac:dyDescent="0.3">
      <c r="A159" s="1">
        <v>70.001828703704604</v>
      </c>
      <c r="G159">
        <f t="shared" si="5"/>
        <v>0</v>
      </c>
    </row>
    <row r="160" spans="1:8" x14ac:dyDescent="0.3">
      <c r="A160" s="1">
        <v>70.001840277778697</v>
      </c>
      <c r="B160">
        <v>3564</v>
      </c>
      <c r="G160">
        <f t="shared" si="5"/>
        <v>3564</v>
      </c>
      <c r="H160" t="s">
        <v>89</v>
      </c>
    </row>
    <row r="161" spans="1:10" x14ac:dyDescent="0.3">
      <c r="A161" s="1">
        <v>70.001851851852706</v>
      </c>
      <c r="B161">
        <v>2270</v>
      </c>
      <c r="C161">
        <v>2212</v>
      </c>
      <c r="D161">
        <v>2657</v>
      </c>
      <c r="G161">
        <f t="shared" si="5"/>
        <v>7139</v>
      </c>
      <c r="H161" t="s">
        <v>80</v>
      </c>
    </row>
    <row r="162" spans="1:10" x14ac:dyDescent="0.3">
      <c r="A162" s="1">
        <v>70.0018634259268</v>
      </c>
      <c r="B162">
        <v>933</v>
      </c>
      <c r="G162">
        <f t="shared" si="5"/>
        <v>933</v>
      </c>
      <c r="H162" t="s">
        <v>101</v>
      </c>
    </row>
    <row r="163" spans="1:10" x14ac:dyDescent="0.3">
      <c r="A163" s="1">
        <v>70.001875000000894</v>
      </c>
      <c r="G163">
        <f t="shared" si="5"/>
        <v>0</v>
      </c>
    </row>
    <row r="164" spans="1:10" x14ac:dyDescent="0.3">
      <c r="A164" s="1">
        <v>70.001886574075002</v>
      </c>
      <c r="G164">
        <f t="shared" si="5"/>
        <v>0</v>
      </c>
    </row>
    <row r="165" spans="1:10" x14ac:dyDescent="0.3">
      <c r="A165" s="1">
        <v>70.001898148149095</v>
      </c>
      <c r="G165">
        <f t="shared" si="5"/>
        <v>0</v>
      </c>
    </row>
    <row r="166" spans="1:10" x14ac:dyDescent="0.3">
      <c r="A166" s="1">
        <v>70.001909722223104</v>
      </c>
      <c r="G166">
        <f t="shared" si="5"/>
        <v>0</v>
      </c>
    </row>
    <row r="167" spans="1:10" x14ac:dyDescent="0.3">
      <c r="A167" s="1">
        <v>70.001921296297198</v>
      </c>
      <c r="G167">
        <f t="shared" si="5"/>
        <v>0</v>
      </c>
    </row>
    <row r="168" spans="1:10" x14ac:dyDescent="0.3">
      <c r="A168" s="1">
        <v>70.001932870371306</v>
      </c>
      <c r="G168">
        <f t="shared" si="5"/>
        <v>0</v>
      </c>
    </row>
    <row r="169" spans="1:10" x14ac:dyDescent="0.3">
      <c r="A169" s="1">
        <v>70.0019444444454</v>
      </c>
      <c r="B169">
        <v>6429</v>
      </c>
      <c r="G169">
        <f t="shared" si="5"/>
        <v>6429</v>
      </c>
      <c r="H169" t="s">
        <v>69</v>
      </c>
    </row>
    <row r="170" spans="1:10" x14ac:dyDescent="0.3">
      <c r="A170" s="1">
        <v>70.001956018519493</v>
      </c>
      <c r="B170">
        <v>14104</v>
      </c>
      <c r="G170">
        <f t="shared" si="5"/>
        <v>14104</v>
      </c>
      <c r="H170" t="s">
        <v>102</v>
      </c>
      <c r="J170" t="s">
        <v>103</v>
      </c>
    </row>
    <row r="171" spans="1:10" x14ac:dyDescent="0.3">
      <c r="A171" s="1">
        <v>70.001967592593502</v>
      </c>
      <c r="B171">
        <v>1268</v>
      </c>
      <c r="G171">
        <f t="shared" si="5"/>
        <v>1268</v>
      </c>
      <c r="H171" t="s">
        <v>76</v>
      </c>
    </row>
    <row r="172" spans="1:10" x14ac:dyDescent="0.3">
      <c r="A172" s="1">
        <v>70.001979166667596</v>
      </c>
      <c r="B172">
        <v>35917</v>
      </c>
      <c r="G172">
        <f t="shared" si="5"/>
        <v>35917</v>
      </c>
      <c r="H172" t="s">
        <v>104</v>
      </c>
    </row>
    <row r="173" spans="1:10" x14ac:dyDescent="0.3">
      <c r="A173" s="1">
        <v>70.001990740741704</v>
      </c>
      <c r="B173">
        <v>2790</v>
      </c>
      <c r="C173">
        <v>2790</v>
      </c>
      <c r="D173">
        <v>2790</v>
      </c>
      <c r="E173">
        <v>2790</v>
      </c>
      <c r="F173">
        <v>2790</v>
      </c>
      <c r="G173">
        <f t="shared" si="5"/>
        <v>13950</v>
      </c>
      <c r="H173" t="s">
        <v>73</v>
      </c>
    </row>
    <row r="174" spans="1:10" x14ac:dyDescent="0.3">
      <c r="A174" s="1">
        <v>70.002002314815797</v>
      </c>
      <c r="G174">
        <f t="shared" si="5"/>
        <v>0</v>
      </c>
    </row>
    <row r="175" spans="1:10" x14ac:dyDescent="0.3">
      <c r="A175" s="1">
        <v>70.002013888889806</v>
      </c>
      <c r="B175">
        <v>7815</v>
      </c>
      <c r="G175">
        <f t="shared" si="5"/>
        <v>7815</v>
      </c>
      <c r="H175" t="s">
        <v>69</v>
      </c>
    </row>
    <row r="176" spans="1:10" x14ac:dyDescent="0.3">
      <c r="A176" s="1">
        <v>70.0020254629639</v>
      </c>
      <c r="B176">
        <v>1859</v>
      </c>
      <c r="C176">
        <v>4330</v>
      </c>
      <c r="D176">
        <v>3423</v>
      </c>
      <c r="E176">
        <v>3626</v>
      </c>
      <c r="G176">
        <f t="shared" si="5"/>
        <v>13238</v>
      </c>
      <c r="H176" t="s">
        <v>74</v>
      </c>
    </row>
    <row r="177" spans="1:8" x14ac:dyDescent="0.3">
      <c r="A177" s="1">
        <v>70.002037037037994</v>
      </c>
      <c r="B177">
        <v>3520</v>
      </c>
      <c r="C177">
        <v>3532</v>
      </c>
      <c r="D177">
        <v>3609</v>
      </c>
      <c r="G177">
        <f t="shared" si="5"/>
        <v>10661</v>
      </c>
      <c r="H177" t="s">
        <v>105</v>
      </c>
    </row>
    <row r="178" spans="1:8" x14ac:dyDescent="0.3">
      <c r="A178" s="1">
        <v>70.002048611112102</v>
      </c>
      <c r="G178">
        <f t="shared" si="5"/>
        <v>0</v>
      </c>
    </row>
    <row r="179" spans="1:8" x14ac:dyDescent="0.3">
      <c r="A179" s="1">
        <v>70.002060185186195</v>
      </c>
      <c r="G179">
        <f t="shared" si="5"/>
        <v>0</v>
      </c>
    </row>
    <row r="180" spans="1:8" x14ac:dyDescent="0.3">
      <c r="A180" s="1">
        <v>70.002071759260204</v>
      </c>
      <c r="G180">
        <f t="shared" si="5"/>
        <v>0</v>
      </c>
    </row>
    <row r="181" spans="1:8" x14ac:dyDescent="0.3">
      <c r="A181" s="1">
        <v>70.002083333334298</v>
      </c>
      <c r="G181">
        <f t="shared" si="5"/>
        <v>0</v>
      </c>
    </row>
    <row r="182" spans="1:8" x14ac:dyDescent="0.3">
      <c r="A182" s="1">
        <v>70.002094907408406</v>
      </c>
      <c r="G182">
        <f t="shared" si="5"/>
        <v>0</v>
      </c>
    </row>
    <row r="183" spans="1:8" x14ac:dyDescent="0.3">
      <c r="A183" s="1">
        <v>70.0021064814825</v>
      </c>
      <c r="G183">
        <f t="shared" si="5"/>
        <v>0</v>
      </c>
    </row>
    <row r="184" spans="1:8" x14ac:dyDescent="0.3">
      <c r="A184" s="1">
        <v>70.002118055556593</v>
      </c>
      <c r="B184">
        <v>3583</v>
      </c>
      <c r="G184">
        <f t="shared" si="5"/>
        <v>3583</v>
      </c>
      <c r="H184" t="s">
        <v>106</v>
      </c>
    </row>
    <row r="185" spans="1:8" x14ac:dyDescent="0.3">
      <c r="A185" s="1">
        <v>70.002129629630602</v>
      </c>
      <c r="G185">
        <f t="shared" si="5"/>
        <v>0</v>
      </c>
    </row>
    <row r="186" spans="1:8" x14ac:dyDescent="0.3">
      <c r="A186" s="1">
        <v>70.002141203704696</v>
      </c>
      <c r="G186">
        <f t="shared" si="5"/>
        <v>0</v>
      </c>
    </row>
    <row r="187" spans="1:8" x14ac:dyDescent="0.3">
      <c r="A187" s="1">
        <v>70.002152777778804</v>
      </c>
      <c r="B187">
        <v>10322</v>
      </c>
      <c r="G187">
        <f t="shared" si="5"/>
        <v>10322</v>
      </c>
      <c r="H187" t="s">
        <v>71</v>
      </c>
    </row>
    <row r="188" spans="1:8" x14ac:dyDescent="0.3">
      <c r="A188" s="1">
        <v>70.002164351852898</v>
      </c>
      <c r="B188">
        <v>21827</v>
      </c>
      <c r="G188">
        <f t="shared" si="5"/>
        <v>21827</v>
      </c>
      <c r="H188" t="s">
        <v>99</v>
      </c>
    </row>
    <row r="189" spans="1:8" x14ac:dyDescent="0.3">
      <c r="A189" s="1">
        <v>70.002175925927006</v>
      </c>
      <c r="G189">
        <f t="shared" si="5"/>
        <v>0</v>
      </c>
    </row>
    <row r="190" spans="1:8" x14ac:dyDescent="0.3">
      <c r="A190" s="1">
        <v>70.002187500001</v>
      </c>
      <c r="G190">
        <f t="shared" si="5"/>
        <v>0</v>
      </c>
    </row>
    <row r="191" spans="1:8" x14ac:dyDescent="0.3">
      <c r="A191" s="1">
        <v>70.002199074075094</v>
      </c>
      <c r="B191">
        <v>1858</v>
      </c>
      <c r="G191">
        <f t="shared" si="5"/>
        <v>1858</v>
      </c>
      <c r="H191" t="s">
        <v>107</v>
      </c>
    </row>
    <row r="192" spans="1:8" x14ac:dyDescent="0.3">
      <c r="A192" s="1">
        <v>70.002210648149202</v>
      </c>
      <c r="B192">
        <v>1700</v>
      </c>
      <c r="C192">
        <v>1700</v>
      </c>
      <c r="D192">
        <v>1700</v>
      </c>
      <c r="E192">
        <v>670</v>
      </c>
      <c r="F192">
        <v>670</v>
      </c>
      <c r="G192">
        <f t="shared" si="5"/>
        <v>6440</v>
      </c>
      <c r="H192" t="s">
        <v>108</v>
      </c>
    </row>
    <row r="193" spans="1:8" x14ac:dyDescent="0.3">
      <c r="A193" s="1">
        <v>70.002222222223295</v>
      </c>
      <c r="B193">
        <v>2000</v>
      </c>
      <c r="C193">
        <v>1148</v>
      </c>
      <c r="D193">
        <v>2339</v>
      </c>
      <c r="E193">
        <v>2465</v>
      </c>
      <c r="G193">
        <f t="shared" si="5"/>
        <v>7952</v>
      </c>
      <c r="H193" t="s">
        <v>92</v>
      </c>
    </row>
    <row r="194" spans="1:8" x14ac:dyDescent="0.3">
      <c r="A194" s="1">
        <v>70.002233796297404</v>
      </c>
      <c r="G194">
        <f t="shared" si="5"/>
        <v>0</v>
      </c>
    </row>
    <row r="195" spans="1:8" x14ac:dyDescent="0.3">
      <c r="A195" s="1">
        <v>70.002245370371398</v>
      </c>
      <c r="B195">
        <v>1769</v>
      </c>
      <c r="C195">
        <v>2220</v>
      </c>
      <c r="D195">
        <v>2238</v>
      </c>
      <c r="G195">
        <f t="shared" si="5"/>
        <v>6227</v>
      </c>
      <c r="H195" t="s">
        <v>80</v>
      </c>
    </row>
    <row r="196" spans="1:8" x14ac:dyDescent="0.3">
      <c r="A196" s="1">
        <v>70.002256944445506</v>
      </c>
      <c r="G196">
        <f t="shared" si="5"/>
        <v>0</v>
      </c>
    </row>
    <row r="197" spans="1:8" x14ac:dyDescent="0.3">
      <c r="A197" s="1">
        <v>70.0022685185196</v>
      </c>
      <c r="G197">
        <f t="shared" si="5"/>
        <v>0</v>
      </c>
    </row>
    <row r="198" spans="1:8" x14ac:dyDescent="0.3">
      <c r="A198" s="1">
        <v>70.002280092593693</v>
      </c>
      <c r="G198">
        <f t="shared" si="5"/>
        <v>0</v>
      </c>
    </row>
    <row r="199" spans="1:8" x14ac:dyDescent="0.3">
      <c r="A199" s="1">
        <v>70.002291666667801</v>
      </c>
      <c r="G199">
        <f t="shared" si="5"/>
        <v>0</v>
      </c>
    </row>
    <row r="200" spans="1:8" x14ac:dyDescent="0.3">
      <c r="A200" s="1">
        <v>70.002303240741796</v>
      </c>
      <c r="B200">
        <v>3559</v>
      </c>
      <c r="G200">
        <f t="shared" si="5"/>
        <v>3559</v>
      </c>
      <c r="H200" t="s">
        <v>109</v>
      </c>
    </row>
    <row r="201" spans="1:8" x14ac:dyDescent="0.3">
      <c r="A201" s="1">
        <v>70.002314814815904</v>
      </c>
      <c r="G201">
        <f t="shared" si="5"/>
        <v>0</v>
      </c>
    </row>
    <row r="202" spans="1:8" x14ac:dyDescent="0.3">
      <c r="A202" s="1">
        <v>70.002326388889998</v>
      </c>
      <c r="B202">
        <v>10408</v>
      </c>
      <c r="G202">
        <f t="shared" si="5"/>
        <v>10408</v>
      </c>
      <c r="H202" t="s">
        <v>71</v>
      </c>
    </row>
    <row r="203" spans="1:8" x14ac:dyDescent="0.3">
      <c r="A203" s="1">
        <v>70.002337962964106</v>
      </c>
      <c r="B203">
        <v>798</v>
      </c>
      <c r="G203">
        <f t="shared" si="5"/>
        <v>798</v>
      </c>
      <c r="H203" t="s">
        <v>76</v>
      </c>
    </row>
    <row r="204" spans="1:8" x14ac:dyDescent="0.3">
      <c r="A204" s="1">
        <v>70.002349537038199</v>
      </c>
      <c r="G204">
        <f t="shared" si="5"/>
        <v>0</v>
      </c>
    </row>
    <row r="205" spans="1:8" x14ac:dyDescent="0.3">
      <c r="A205" s="1">
        <v>70.002361111112194</v>
      </c>
      <c r="G205">
        <f t="shared" si="5"/>
        <v>0</v>
      </c>
    </row>
    <row r="206" spans="1:8" x14ac:dyDescent="0.3">
      <c r="A206" s="1">
        <v>70.002372685186302</v>
      </c>
      <c r="G206">
        <f t="shared" si="5"/>
        <v>0</v>
      </c>
    </row>
    <row r="207" spans="1:8" x14ac:dyDescent="0.3">
      <c r="A207" s="1">
        <v>70.002384259260396</v>
      </c>
      <c r="G207">
        <f t="shared" ref="G207:G270" si="6">SUM(B207:F207)</f>
        <v>0</v>
      </c>
    </row>
    <row r="208" spans="1:8" x14ac:dyDescent="0.3">
      <c r="A208" s="1">
        <v>70.002395833334504</v>
      </c>
      <c r="G208">
        <f t="shared" si="6"/>
        <v>0</v>
      </c>
    </row>
    <row r="209" spans="1:8" x14ac:dyDescent="0.3">
      <c r="A209" s="1">
        <v>70.002407407408597</v>
      </c>
      <c r="G209">
        <f t="shared" si="6"/>
        <v>0</v>
      </c>
    </row>
    <row r="210" spans="1:8" x14ac:dyDescent="0.3">
      <c r="A210" s="1">
        <v>70.002418981482606</v>
      </c>
      <c r="G210">
        <f t="shared" si="6"/>
        <v>0</v>
      </c>
    </row>
    <row r="211" spans="1:8" x14ac:dyDescent="0.3">
      <c r="A211" s="1">
        <v>70.0024305555567</v>
      </c>
      <c r="G211">
        <f t="shared" si="6"/>
        <v>0</v>
      </c>
    </row>
    <row r="212" spans="1:8" x14ac:dyDescent="0.3">
      <c r="A212" s="1">
        <v>70.002442129630793</v>
      </c>
      <c r="B212">
        <v>1621</v>
      </c>
      <c r="G212">
        <f t="shared" si="6"/>
        <v>1621</v>
      </c>
      <c r="H212" t="s">
        <v>69</v>
      </c>
    </row>
    <row r="213" spans="1:8" x14ac:dyDescent="0.3">
      <c r="A213" s="1">
        <v>70.002453703704901</v>
      </c>
      <c r="B213">
        <v>1890</v>
      </c>
      <c r="C213">
        <v>1890</v>
      </c>
      <c r="D213">
        <v>1890</v>
      </c>
      <c r="E213">
        <v>1890</v>
      </c>
      <c r="F213">
        <v>1890</v>
      </c>
      <c r="G213">
        <f t="shared" si="6"/>
        <v>9450</v>
      </c>
      <c r="H213" t="s">
        <v>108</v>
      </c>
    </row>
    <row r="214" spans="1:8" x14ac:dyDescent="0.3">
      <c r="A214" s="1">
        <v>70.002465277778995</v>
      </c>
      <c r="B214">
        <v>866</v>
      </c>
      <c r="G214">
        <f t="shared" si="6"/>
        <v>866</v>
      </c>
      <c r="H214" t="s">
        <v>70</v>
      </c>
    </row>
    <row r="215" spans="1:8" x14ac:dyDescent="0.3">
      <c r="A215" s="1">
        <v>70.002476851853004</v>
      </c>
      <c r="B215">
        <v>2142</v>
      </c>
      <c r="C215">
        <v>1953</v>
      </c>
      <c r="D215">
        <v>1857</v>
      </c>
      <c r="E215">
        <v>4050</v>
      </c>
      <c r="G215">
        <f t="shared" si="6"/>
        <v>10002</v>
      </c>
      <c r="H215" t="s">
        <v>92</v>
      </c>
    </row>
    <row r="216" spans="1:8" x14ac:dyDescent="0.3">
      <c r="A216" s="1">
        <v>70.002488425927098</v>
      </c>
      <c r="G216">
        <f t="shared" si="6"/>
        <v>0</v>
      </c>
    </row>
    <row r="217" spans="1:8" x14ac:dyDescent="0.3">
      <c r="A217" s="1">
        <v>70.002500000001206</v>
      </c>
      <c r="B217">
        <v>1135</v>
      </c>
      <c r="C217">
        <v>1140</v>
      </c>
      <c r="D217">
        <v>2845</v>
      </c>
      <c r="G217">
        <f t="shared" si="6"/>
        <v>5120</v>
      </c>
      <c r="H217" t="s">
        <v>80</v>
      </c>
    </row>
    <row r="218" spans="1:8" x14ac:dyDescent="0.3">
      <c r="A218" s="1">
        <v>70.002511574075299</v>
      </c>
      <c r="G218">
        <f t="shared" si="6"/>
        <v>0</v>
      </c>
    </row>
    <row r="219" spans="1:8" x14ac:dyDescent="0.3">
      <c r="A219" s="1">
        <v>70.002523148149393</v>
      </c>
      <c r="G219">
        <f t="shared" si="6"/>
        <v>0</v>
      </c>
    </row>
    <row r="220" spans="1:8" x14ac:dyDescent="0.3">
      <c r="A220" s="1">
        <v>70.002534722223402</v>
      </c>
      <c r="G220">
        <f t="shared" si="6"/>
        <v>0</v>
      </c>
    </row>
    <row r="221" spans="1:8" x14ac:dyDescent="0.3">
      <c r="A221" s="1">
        <v>70.002546296297496</v>
      </c>
      <c r="G221">
        <f t="shared" si="6"/>
        <v>0</v>
      </c>
    </row>
    <row r="222" spans="1:8" x14ac:dyDescent="0.3">
      <c r="A222" s="1">
        <v>70.002557870371604</v>
      </c>
      <c r="B222">
        <v>2600</v>
      </c>
      <c r="G222">
        <f t="shared" si="6"/>
        <v>2600</v>
      </c>
      <c r="H222" t="s">
        <v>110</v>
      </c>
    </row>
    <row r="223" spans="1:8" x14ac:dyDescent="0.3">
      <c r="A223" s="1">
        <v>70.002569444445697</v>
      </c>
      <c r="B223">
        <v>9610</v>
      </c>
      <c r="G223">
        <f t="shared" si="6"/>
        <v>9610</v>
      </c>
      <c r="H223" t="s">
        <v>98</v>
      </c>
    </row>
    <row r="224" spans="1:8" x14ac:dyDescent="0.3">
      <c r="A224" s="1">
        <v>70.002581018519706</v>
      </c>
      <c r="B224">
        <v>712</v>
      </c>
      <c r="G224">
        <f t="shared" si="6"/>
        <v>712</v>
      </c>
      <c r="H224" t="s">
        <v>76</v>
      </c>
    </row>
    <row r="225" spans="1:8" x14ac:dyDescent="0.3">
      <c r="A225" s="1">
        <v>70.0025925925938</v>
      </c>
      <c r="G225">
        <f t="shared" si="6"/>
        <v>0</v>
      </c>
    </row>
    <row r="226" spans="1:8" x14ac:dyDescent="0.3">
      <c r="A226" s="1">
        <v>70.002604166667894</v>
      </c>
      <c r="G226">
        <f t="shared" si="6"/>
        <v>0</v>
      </c>
    </row>
    <row r="227" spans="1:8" x14ac:dyDescent="0.3">
      <c r="A227" s="1">
        <v>70.002615740742002</v>
      </c>
      <c r="B227">
        <v>23727</v>
      </c>
      <c r="G227">
        <f t="shared" si="6"/>
        <v>23727</v>
      </c>
      <c r="H227" t="s">
        <v>72</v>
      </c>
    </row>
    <row r="228" spans="1:8" x14ac:dyDescent="0.3">
      <c r="A228" s="1">
        <v>70.002627314816095</v>
      </c>
      <c r="G228">
        <f t="shared" si="6"/>
        <v>0</v>
      </c>
    </row>
    <row r="229" spans="1:8" x14ac:dyDescent="0.3">
      <c r="A229" s="1">
        <v>70.002638888890104</v>
      </c>
      <c r="B229">
        <v>5302</v>
      </c>
      <c r="G229">
        <f t="shared" si="6"/>
        <v>5302</v>
      </c>
      <c r="H229" t="s">
        <v>109</v>
      </c>
    </row>
    <row r="230" spans="1:8" x14ac:dyDescent="0.3">
      <c r="A230" s="1">
        <v>70.002650462964198</v>
      </c>
      <c r="B230">
        <v>1923</v>
      </c>
      <c r="C230">
        <v>1927</v>
      </c>
      <c r="D230">
        <v>1573</v>
      </c>
      <c r="E230">
        <v>786</v>
      </c>
      <c r="F230">
        <v>830</v>
      </c>
      <c r="G230">
        <f t="shared" si="6"/>
        <v>7039</v>
      </c>
      <c r="H230" t="s">
        <v>111</v>
      </c>
    </row>
    <row r="231" spans="1:8" x14ac:dyDescent="0.3">
      <c r="A231" s="1">
        <v>70.002662037038306</v>
      </c>
      <c r="B231">
        <v>1804</v>
      </c>
      <c r="C231">
        <v>3065</v>
      </c>
      <c r="D231">
        <v>1851</v>
      </c>
      <c r="E231">
        <v>2500</v>
      </c>
      <c r="G231">
        <f t="shared" si="6"/>
        <v>9220</v>
      </c>
      <c r="H231" t="s">
        <v>112</v>
      </c>
    </row>
    <row r="232" spans="1:8" x14ac:dyDescent="0.3">
      <c r="A232" s="1">
        <v>70.002673611112399</v>
      </c>
      <c r="G232">
        <f t="shared" si="6"/>
        <v>0</v>
      </c>
    </row>
    <row r="233" spans="1:8" x14ac:dyDescent="0.3">
      <c r="A233" s="1">
        <v>70.002685185186493</v>
      </c>
      <c r="B233">
        <v>4907</v>
      </c>
      <c r="G233">
        <f t="shared" si="6"/>
        <v>4907</v>
      </c>
      <c r="H233" t="s">
        <v>69</v>
      </c>
    </row>
    <row r="234" spans="1:8" x14ac:dyDescent="0.3">
      <c r="A234" s="1">
        <v>70.002696759260502</v>
      </c>
      <c r="B234">
        <v>2348</v>
      </c>
      <c r="C234">
        <v>2394</v>
      </c>
      <c r="D234">
        <v>2337</v>
      </c>
      <c r="G234">
        <f t="shared" si="6"/>
        <v>7079</v>
      </c>
      <c r="H234" t="s">
        <v>75</v>
      </c>
    </row>
    <row r="235" spans="1:8" x14ac:dyDescent="0.3">
      <c r="A235" s="1">
        <v>70.002708333334596</v>
      </c>
      <c r="G235">
        <f t="shared" si="6"/>
        <v>0</v>
      </c>
    </row>
    <row r="236" spans="1:8" x14ac:dyDescent="0.3">
      <c r="A236" s="1">
        <v>70.002719907408704</v>
      </c>
      <c r="G236">
        <f t="shared" si="6"/>
        <v>0</v>
      </c>
    </row>
    <row r="237" spans="1:8" x14ac:dyDescent="0.3">
      <c r="A237" s="1">
        <v>70.002731481482797</v>
      </c>
      <c r="G237">
        <f t="shared" si="6"/>
        <v>0</v>
      </c>
    </row>
    <row r="238" spans="1:8" x14ac:dyDescent="0.3">
      <c r="A238" s="1">
        <v>70.002743055556905</v>
      </c>
      <c r="B238">
        <v>10489</v>
      </c>
      <c r="G238">
        <f t="shared" si="6"/>
        <v>10489</v>
      </c>
      <c r="H238" t="s">
        <v>98</v>
      </c>
    </row>
    <row r="239" spans="1:8" x14ac:dyDescent="0.3">
      <c r="A239" s="1">
        <v>70.0027546296309</v>
      </c>
      <c r="B239">
        <v>770</v>
      </c>
      <c r="G239">
        <f t="shared" si="6"/>
        <v>770</v>
      </c>
      <c r="H239" t="s">
        <v>113</v>
      </c>
    </row>
    <row r="240" spans="1:8" x14ac:dyDescent="0.3">
      <c r="A240" s="1">
        <v>70.002766203704994</v>
      </c>
      <c r="G240">
        <f t="shared" si="6"/>
        <v>0</v>
      </c>
    </row>
    <row r="241" spans="1:8" x14ac:dyDescent="0.3">
      <c r="A241" s="1">
        <v>70.002777777779102</v>
      </c>
      <c r="B241">
        <v>4857</v>
      </c>
      <c r="G241">
        <f t="shared" si="6"/>
        <v>4857</v>
      </c>
      <c r="H241" t="s">
        <v>89</v>
      </c>
    </row>
    <row r="242" spans="1:8" x14ac:dyDescent="0.3">
      <c r="A242" s="1">
        <v>70.002789351853195</v>
      </c>
      <c r="G242">
        <f t="shared" si="6"/>
        <v>0</v>
      </c>
    </row>
    <row r="243" spans="1:8" x14ac:dyDescent="0.3">
      <c r="A243" s="1">
        <v>70.002800925927303</v>
      </c>
      <c r="B243">
        <v>22949</v>
      </c>
      <c r="G243">
        <f t="shared" si="6"/>
        <v>22949</v>
      </c>
      <c r="H243" t="s">
        <v>90</v>
      </c>
    </row>
    <row r="244" spans="1:8" x14ac:dyDescent="0.3">
      <c r="A244" s="1">
        <v>70.002812500001298</v>
      </c>
      <c r="G244">
        <f t="shared" si="6"/>
        <v>0</v>
      </c>
    </row>
    <row r="245" spans="1:8" x14ac:dyDescent="0.3">
      <c r="A245" s="1">
        <v>70.002824074075406</v>
      </c>
      <c r="B245">
        <v>2010</v>
      </c>
      <c r="C245">
        <v>2338</v>
      </c>
      <c r="D245">
        <v>1344</v>
      </c>
      <c r="E245">
        <v>2577</v>
      </c>
      <c r="G245">
        <f t="shared" si="6"/>
        <v>8269</v>
      </c>
      <c r="H245" t="s">
        <v>74</v>
      </c>
    </row>
    <row r="246" spans="1:8" x14ac:dyDescent="0.3">
      <c r="A246" s="1">
        <v>70.0028356481495</v>
      </c>
      <c r="G246">
        <f t="shared" si="6"/>
        <v>0</v>
      </c>
    </row>
    <row r="247" spans="1:8" x14ac:dyDescent="0.3">
      <c r="A247" s="1">
        <v>70.002847222223593</v>
      </c>
      <c r="B247">
        <v>4562</v>
      </c>
      <c r="G247">
        <f t="shared" si="6"/>
        <v>4562</v>
      </c>
      <c r="H247" t="s">
        <v>69</v>
      </c>
    </row>
    <row r="248" spans="1:8" x14ac:dyDescent="0.3">
      <c r="A248" s="1">
        <v>70.002858796297701</v>
      </c>
      <c r="B248">
        <v>1700</v>
      </c>
      <c r="C248">
        <v>1700</v>
      </c>
      <c r="D248">
        <v>1700</v>
      </c>
      <c r="E248">
        <v>1700</v>
      </c>
      <c r="F248">
        <v>1700</v>
      </c>
      <c r="G248">
        <f t="shared" si="6"/>
        <v>8500</v>
      </c>
      <c r="H248" t="s">
        <v>108</v>
      </c>
    </row>
    <row r="249" spans="1:8" x14ac:dyDescent="0.3">
      <c r="A249" s="1">
        <v>70.002870370371696</v>
      </c>
      <c r="B249">
        <v>778</v>
      </c>
      <c r="G249">
        <f t="shared" si="6"/>
        <v>778</v>
      </c>
      <c r="H249" t="s">
        <v>70</v>
      </c>
    </row>
    <row r="250" spans="1:8" x14ac:dyDescent="0.3">
      <c r="A250" s="1">
        <v>70.002881944445804</v>
      </c>
      <c r="B250">
        <v>2240</v>
      </c>
      <c r="C250">
        <v>1792</v>
      </c>
      <c r="D250">
        <v>2219</v>
      </c>
      <c r="G250">
        <f t="shared" si="6"/>
        <v>6251</v>
      </c>
      <c r="H250" t="s">
        <v>114</v>
      </c>
    </row>
    <row r="251" spans="1:8" x14ac:dyDescent="0.3">
      <c r="A251" s="1">
        <v>70.002893518519897</v>
      </c>
      <c r="G251">
        <f t="shared" si="6"/>
        <v>0</v>
      </c>
    </row>
    <row r="252" spans="1:8" x14ac:dyDescent="0.3">
      <c r="A252" s="1">
        <v>70.002905092594006</v>
      </c>
      <c r="G252">
        <f t="shared" si="6"/>
        <v>0</v>
      </c>
    </row>
    <row r="253" spans="1:8" x14ac:dyDescent="0.3">
      <c r="A253" s="1">
        <v>70.002916666668099</v>
      </c>
      <c r="G253">
        <f t="shared" si="6"/>
        <v>0</v>
      </c>
    </row>
    <row r="254" spans="1:8" x14ac:dyDescent="0.3">
      <c r="A254" s="1">
        <v>70.002928240742094</v>
      </c>
      <c r="B254">
        <v>8064</v>
      </c>
      <c r="G254">
        <f t="shared" si="6"/>
        <v>8064</v>
      </c>
      <c r="H254" t="s">
        <v>98</v>
      </c>
    </row>
    <row r="255" spans="1:8" x14ac:dyDescent="0.3">
      <c r="A255" s="1">
        <v>70.002939814816202</v>
      </c>
      <c r="G255">
        <f t="shared" si="6"/>
        <v>0</v>
      </c>
    </row>
    <row r="256" spans="1:8" x14ac:dyDescent="0.3">
      <c r="A256" s="1">
        <v>70.002951388890295</v>
      </c>
      <c r="G256">
        <f t="shared" si="6"/>
        <v>0</v>
      </c>
    </row>
    <row r="257" spans="1:8" x14ac:dyDescent="0.3">
      <c r="A257" s="1">
        <v>70.002962962964403</v>
      </c>
      <c r="G257">
        <f t="shared" si="6"/>
        <v>0</v>
      </c>
    </row>
    <row r="258" spans="1:8" x14ac:dyDescent="0.3">
      <c r="A258" s="1">
        <v>70.002974537038497</v>
      </c>
      <c r="B258">
        <v>433</v>
      </c>
      <c r="G258">
        <f t="shared" si="6"/>
        <v>433</v>
      </c>
      <c r="H258" t="s">
        <v>76</v>
      </c>
    </row>
    <row r="259" spans="1:8" x14ac:dyDescent="0.3">
      <c r="A259" s="1">
        <v>70.002986111112506</v>
      </c>
      <c r="G259">
        <f t="shared" si="6"/>
        <v>0</v>
      </c>
    </row>
    <row r="260" spans="1:8" x14ac:dyDescent="0.3">
      <c r="A260" s="1">
        <v>70.0029976851866</v>
      </c>
      <c r="B260">
        <v>2863</v>
      </c>
      <c r="G260">
        <f t="shared" si="6"/>
        <v>2863</v>
      </c>
      <c r="H260" t="s">
        <v>115</v>
      </c>
    </row>
    <row r="261" spans="1:8" x14ac:dyDescent="0.3">
      <c r="A261" s="1">
        <v>70.003009259260693</v>
      </c>
      <c r="B261">
        <v>1739</v>
      </c>
      <c r="C261">
        <v>1485</v>
      </c>
      <c r="D261">
        <v>2084</v>
      </c>
      <c r="E261">
        <v>2768</v>
      </c>
      <c r="G261">
        <f t="shared" si="6"/>
        <v>8076</v>
      </c>
      <c r="H261" t="s">
        <v>92</v>
      </c>
    </row>
    <row r="262" spans="1:8" x14ac:dyDescent="0.3">
      <c r="A262" s="1">
        <v>70.003020833334801</v>
      </c>
      <c r="G262">
        <f t="shared" si="6"/>
        <v>0</v>
      </c>
    </row>
    <row r="263" spans="1:8" x14ac:dyDescent="0.3">
      <c r="A263" s="1">
        <v>70.003032407408895</v>
      </c>
      <c r="G263">
        <f t="shared" si="6"/>
        <v>0</v>
      </c>
    </row>
    <row r="264" spans="1:8" x14ac:dyDescent="0.3">
      <c r="A264" s="1">
        <v>70.003043981482904</v>
      </c>
      <c r="G264">
        <f t="shared" si="6"/>
        <v>0</v>
      </c>
    </row>
    <row r="265" spans="1:8" x14ac:dyDescent="0.3">
      <c r="A265" s="1">
        <v>70.003055555556998</v>
      </c>
      <c r="B265">
        <v>21812</v>
      </c>
      <c r="G265">
        <f t="shared" si="6"/>
        <v>21812</v>
      </c>
      <c r="H265" t="s">
        <v>72</v>
      </c>
    </row>
    <row r="266" spans="1:8" x14ac:dyDescent="0.3">
      <c r="A266" s="1">
        <v>70.003067129631106</v>
      </c>
      <c r="B266">
        <v>1397</v>
      </c>
      <c r="C266">
        <v>1750</v>
      </c>
      <c r="D266">
        <v>1750</v>
      </c>
      <c r="E266">
        <v>1750</v>
      </c>
      <c r="F266">
        <v>1750</v>
      </c>
      <c r="G266">
        <f t="shared" si="6"/>
        <v>8397</v>
      </c>
      <c r="H266" t="s">
        <v>73</v>
      </c>
    </row>
    <row r="267" spans="1:8" x14ac:dyDescent="0.3">
      <c r="A267" s="1">
        <v>70.003078703705199</v>
      </c>
      <c r="B267">
        <v>2356</v>
      </c>
      <c r="C267">
        <v>2180</v>
      </c>
      <c r="D267">
        <v>2241</v>
      </c>
      <c r="G267">
        <f t="shared" si="6"/>
        <v>6777</v>
      </c>
      <c r="H267" t="s">
        <v>80</v>
      </c>
    </row>
    <row r="268" spans="1:8" x14ac:dyDescent="0.3">
      <c r="A268" s="1">
        <v>70.003090277779293</v>
      </c>
      <c r="G268">
        <f t="shared" si="6"/>
        <v>0</v>
      </c>
    </row>
    <row r="269" spans="1:8" x14ac:dyDescent="0.3">
      <c r="A269" s="1">
        <v>70.003101851853302</v>
      </c>
      <c r="B269">
        <v>1433</v>
      </c>
      <c r="G269">
        <f t="shared" si="6"/>
        <v>1433</v>
      </c>
      <c r="H269" t="s">
        <v>69</v>
      </c>
    </row>
    <row r="270" spans="1:8" x14ac:dyDescent="0.3">
      <c r="A270" s="1">
        <v>70.003113425927395</v>
      </c>
      <c r="B270">
        <v>784</v>
      </c>
      <c r="G270">
        <f t="shared" si="6"/>
        <v>784</v>
      </c>
      <c r="H270" t="s">
        <v>76</v>
      </c>
    </row>
    <row r="271" spans="1:8" x14ac:dyDescent="0.3">
      <c r="A271" s="1">
        <v>70.003125000001504</v>
      </c>
      <c r="B271">
        <v>8338</v>
      </c>
      <c r="G271">
        <f t="shared" ref="G271:G334" si="7">SUM(B271:F271)</f>
        <v>8338</v>
      </c>
      <c r="H271" t="s">
        <v>98</v>
      </c>
    </row>
    <row r="272" spans="1:8" x14ac:dyDescent="0.3">
      <c r="A272" s="1">
        <v>70.003136574075597</v>
      </c>
      <c r="G272">
        <f t="shared" si="7"/>
        <v>0</v>
      </c>
    </row>
    <row r="273" spans="1:8" x14ac:dyDescent="0.3">
      <c r="A273" s="1">
        <v>70.003148148149606</v>
      </c>
      <c r="G273">
        <f t="shared" si="7"/>
        <v>0</v>
      </c>
    </row>
    <row r="274" spans="1:8" x14ac:dyDescent="0.3">
      <c r="A274" s="1">
        <v>70.0031597222237</v>
      </c>
      <c r="G274">
        <f t="shared" si="7"/>
        <v>0</v>
      </c>
    </row>
    <row r="275" spans="1:8" x14ac:dyDescent="0.3">
      <c r="A275" s="1">
        <v>70.003171296297793</v>
      </c>
      <c r="B275">
        <v>816</v>
      </c>
      <c r="C275">
        <v>1766</v>
      </c>
      <c r="D275">
        <v>1932</v>
      </c>
      <c r="E275">
        <v>1917</v>
      </c>
      <c r="G275">
        <f t="shared" si="7"/>
        <v>6431</v>
      </c>
      <c r="H275" t="s">
        <v>74</v>
      </c>
    </row>
    <row r="276" spans="1:8" x14ac:dyDescent="0.3">
      <c r="A276" s="1">
        <v>70.003182870371901</v>
      </c>
      <c r="G276">
        <f t="shared" si="7"/>
        <v>0</v>
      </c>
    </row>
    <row r="277" spans="1:8" x14ac:dyDescent="0.3">
      <c r="A277" s="1">
        <v>70.003194444445995</v>
      </c>
      <c r="B277">
        <v>4613</v>
      </c>
      <c r="G277">
        <f t="shared" si="7"/>
        <v>4613</v>
      </c>
      <c r="H277" t="s">
        <v>69</v>
      </c>
    </row>
    <row r="278" spans="1:8" x14ac:dyDescent="0.3">
      <c r="A278" s="1">
        <v>70.003206018520004</v>
      </c>
      <c r="G278">
        <f t="shared" si="7"/>
        <v>0</v>
      </c>
    </row>
    <row r="279" spans="1:8" x14ac:dyDescent="0.3">
      <c r="A279" s="1">
        <v>70.003217592594098</v>
      </c>
      <c r="B279">
        <v>781</v>
      </c>
      <c r="G279">
        <f t="shared" si="7"/>
        <v>781</v>
      </c>
      <c r="H279" t="s">
        <v>70</v>
      </c>
    </row>
    <row r="280" spans="1:8" x14ac:dyDescent="0.3">
      <c r="A280" s="1">
        <v>70.003229166668206</v>
      </c>
      <c r="B280">
        <v>21580</v>
      </c>
      <c r="G280">
        <f t="shared" si="7"/>
        <v>21580</v>
      </c>
      <c r="H280" t="s">
        <v>72</v>
      </c>
    </row>
    <row r="281" spans="1:8" x14ac:dyDescent="0.3">
      <c r="A281" s="1">
        <v>70.003240740742299</v>
      </c>
      <c r="G281">
        <f t="shared" si="7"/>
        <v>0</v>
      </c>
    </row>
    <row r="282" spans="1:8" x14ac:dyDescent="0.3">
      <c r="A282" s="1">
        <v>70.003252314816393</v>
      </c>
      <c r="G282">
        <f t="shared" si="7"/>
        <v>0</v>
      </c>
    </row>
    <row r="283" spans="1:8" x14ac:dyDescent="0.3">
      <c r="A283" s="1">
        <v>70.003263888890402</v>
      </c>
      <c r="G283">
        <f t="shared" si="7"/>
        <v>0</v>
      </c>
    </row>
    <row r="284" spans="1:8" x14ac:dyDescent="0.3">
      <c r="A284" s="1">
        <v>70.003275462964496</v>
      </c>
      <c r="G284">
        <f t="shared" si="7"/>
        <v>0</v>
      </c>
    </row>
    <row r="285" spans="1:8" x14ac:dyDescent="0.3">
      <c r="A285" s="1">
        <v>70.003287037038604</v>
      </c>
      <c r="G285">
        <f t="shared" si="7"/>
        <v>0</v>
      </c>
    </row>
    <row r="286" spans="1:8" x14ac:dyDescent="0.3">
      <c r="A286" s="1">
        <v>70.003298611112697</v>
      </c>
      <c r="G286">
        <f t="shared" si="7"/>
        <v>0</v>
      </c>
    </row>
    <row r="287" spans="1:8" x14ac:dyDescent="0.3">
      <c r="A287" s="1">
        <v>70.003310185186805</v>
      </c>
      <c r="G287">
        <f t="shared" si="7"/>
        <v>0</v>
      </c>
    </row>
    <row r="288" spans="1:8" x14ac:dyDescent="0.3">
      <c r="A288" s="1">
        <v>70.0033217592608</v>
      </c>
      <c r="G288">
        <f t="shared" si="7"/>
        <v>0</v>
      </c>
    </row>
    <row r="289" spans="1:7" x14ac:dyDescent="0.3">
      <c r="A289" s="1">
        <v>70.003333333334893</v>
      </c>
      <c r="G289">
        <f t="shared" si="7"/>
        <v>0</v>
      </c>
    </row>
    <row r="290" spans="1:7" x14ac:dyDescent="0.3">
      <c r="A290" s="1">
        <v>70.003344907409002</v>
      </c>
      <c r="G290">
        <f t="shared" si="7"/>
        <v>0</v>
      </c>
    </row>
    <row r="291" spans="1:7" x14ac:dyDescent="0.3">
      <c r="A291" s="1">
        <v>70.003356481483095</v>
      </c>
      <c r="G291">
        <f t="shared" si="7"/>
        <v>0</v>
      </c>
    </row>
    <row r="292" spans="1:7" x14ac:dyDescent="0.3">
      <c r="A292" s="1">
        <v>70.003368055557203</v>
      </c>
      <c r="G292">
        <f t="shared" si="7"/>
        <v>0</v>
      </c>
    </row>
    <row r="293" spans="1:7" x14ac:dyDescent="0.3">
      <c r="A293" s="1">
        <v>70.003379629631198</v>
      </c>
      <c r="G293">
        <f t="shared" si="7"/>
        <v>0</v>
      </c>
    </row>
    <row r="294" spans="1:7" x14ac:dyDescent="0.3">
      <c r="A294" s="1">
        <v>70.003391203705306</v>
      </c>
      <c r="G294">
        <f t="shared" si="7"/>
        <v>0</v>
      </c>
    </row>
    <row r="295" spans="1:7" x14ac:dyDescent="0.3">
      <c r="A295" s="1">
        <v>70.003402777779399</v>
      </c>
      <c r="G295">
        <f t="shared" si="7"/>
        <v>0</v>
      </c>
    </row>
    <row r="296" spans="1:7" x14ac:dyDescent="0.3">
      <c r="A296" s="1">
        <v>70.003414351853493</v>
      </c>
      <c r="G296">
        <f t="shared" si="7"/>
        <v>0</v>
      </c>
    </row>
    <row r="297" spans="1:7" x14ac:dyDescent="0.3">
      <c r="A297" s="1">
        <v>70.003425925927601</v>
      </c>
      <c r="G297">
        <f t="shared" si="7"/>
        <v>0</v>
      </c>
    </row>
    <row r="298" spans="1:7" x14ac:dyDescent="0.3">
      <c r="A298" s="1">
        <v>70.003437500001596</v>
      </c>
      <c r="G298">
        <f t="shared" si="7"/>
        <v>0</v>
      </c>
    </row>
    <row r="299" spans="1:7" x14ac:dyDescent="0.3">
      <c r="A299" s="1">
        <v>70.003449074075704</v>
      </c>
      <c r="G299">
        <f t="shared" si="7"/>
        <v>0</v>
      </c>
    </row>
    <row r="300" spans="1:7" x14ac:dyDescent="0.3">
      <c r="A300" s="1">
        <v>70.003460648149797</v>
      </c>
      <c r="G300">
        <f t="shared" si="7"/>
        <v>0</v>
      </c>
    </row>
    <row r="301" spans="1:7" x14ac:dyDescent="0.3">
      <c r="A301" s="1">
        <v>70.003472222223905</v>
      </c>
      <c r="G301">
        <f t="shared" si="7"/>
        <v>0</v>
      </c>
    </row>
    <row r="302" spans="1:7" x14ac:dyDescent="0.3">
      <c r="A302" s="1">
        <v>70.003483796297999</v>
      </c>
      <c r="G302">
        <f t="shared" si="7"/>
        <v>0</v>
      </c>
    </row>
    <row r="303" spans="1:7" x14ac:dyDescent="0.3">
      <c r="A303" s="1">
        <v>70.003495370371994</v>
      </c>
      <c r="G303">
        <f t="shared" si="7"/>
        <v>0</v>
      </c>
    </row>
    <row r="304" spans="1:7" x14ac:dyDescent="0.3">
      <c r="A304" s="1">
        <v>70.003506944446102</v>
      </c>
      <c r="G304">
        <f t="shared" si="7"/>
        <v>0</v>
      </c>
    </row>
    <row r="305" spans="1:10" x14ac:dyDescent="0.3">
      <c r="A305" s="1">
        <v>70.003518518520195</v>
      </c>
      <c r="G305">
        <f t="shared" si="7"/>
        <v>0</v>
      </c>
    </row>
    <row r="306" spans="1:10" x14ac:dyDescent="0.3">
      <c r="A306" s="1">
        <v>70.003530092594303</v>
      </c>
      <c r="B306">
        <v>2150</v>
      </c>
      <c r="G306">
        <f t="shared" si="7"/>
        <v>2150</v>
      </c>
      <c r="H306" t="s">
        <v>116</v>
      </c>
    </row>
    <row r="307" spans="1:10" x14ac:dyDescent="0.3">
      <c r="A307" s="1">
        <v>70.003541666668397</v>
      </c>
      <c r="B307">
        <v>10027</v>
      </c>
      <c r="G307">
        <f t="shared" si="7"/>
        <v>10027</v>
      </c>
      <c r="H307" t="s">
        <v>117</v>
      </c>
      <c r="J307" t="s">
        <v>119</v>
      </c>
    </row>
    <row r="308" spans="1:10" x14ac:dyDescent="0.3">
      <c r="A308" s="1">
        <v>70.003553240742406</v>
      </c>
      <c r="B308">
        <v>744</v>
      </c>
      <c r="G308">
        <f t="shared" si="7"/>
        <v>744</v>
      </c>
      <c r="H308" t="s">
        <v>120</v>
      </c>
    </row>
    <row r="309" spans="1:10" x14ac:dyDescent="0.3">
      <c r="A309" s="1">
        <v>70.0035648148165</v>
      </c>
      <c r="B309">
        <v>20973</v>
      </c>
      <c r="G309">
        <f t="shared" si="7"/>
        <v>20973</v>
      </c>
      <c r="H309" t="s">
        <v>90</v>
      </c>
    </row>
    <row r="310" spans="1:10" x14ac:dyDescent="0.3">
      <c r="A310" s="1">
        <v>70.003576388890593</v>
      </c>
      <c r="B310">
        <v>1630</v>
      </c>
      <c r="C310">
        <v>1647</v>
      </c>
      <c r="D310">
        <v>1610</v>
      </c>
      <c r="E310">
        <v>1630</v>
      </c>
      <c r="F310">
        <v>1630</v>
      </c>
      <c r="G310">
        <f t="shared" si="7"/>
        <v>8147</v>
      </c>
      <c r="H310" t="s">
        <v>118</v>
      </c>
    </row>
    <row r="311" spans="1:10" x14ac:dyDescent="0.3">
      <c r="A311" s="1">
        <v>70.003587962964701</v>
      </c>
      <c r="B311">
        <v>1271</v>
      </c>
      <c r="C311">
        <v>2595</v>
      </c>
      <c r="D311">
        <v>3601</v>
      </c>
      <c r="E311">
        <v>2044</v>
      </c>
      <c r="G311">
        <f t="shared" si="7"/>
        <v>9511</v>
      </c>
      <c r="H311" t="s">
        <v>92</v>
      </c>
    </row>
    <row r="312" spans="1:10" x14ac:dyDescent="0.3">
      <c r="A312" s="1">
        <v>70.003599537038795</v>
      </c>
      <c r="G312">
        <f t="shared" si="7"/>
        <v>0</v>
      </c>
    </row>
    <row r="313" spans="1:10" x14ac:dyDescent="0.3">
      <c r="A313" s="1">
        <v>70.003611111112804</v>
      </c>
      <c r="B313">
        <v>5455</v>
      </c>
      <c r="G313">
        <f t="shared" si="7"/>
        <v>5455</v>
      </c>
      <c r="H313" t="s">
        <v>69</v>
      </c>
    </row>
    <row r="314" spans="1:10" x14ac:dyDescent="0.3">
      <c r="A314" s="1">
        <v>70.003622685186897</v>
      </c>
      <c r="B314">
        <v>2739</v>
      </c>
      <c r="C314">
        <v>2764</v>
      </c>
      <c r="D314">
        <v>2615</v>
      </c>
      <c r="G314">
        <f t="shared" si="7"/>
        <v>8118</v>
      </c>
      <c r="H314" t="s">
        <v>121</v>
      </c>
    </row>
    <row r="315" spans="1:10" x14ac:dyDescent="0.3">
      <c r="A315" s="1">
        <v>70.003634259261005</v>
      </c>
      <c r="G315">
        <f t="shared" si="7"/>
        <v>0</v>
      </c>
    </row>
    <row r="316" spans="1:10" x14ac:dyDescent="0.3">
      <c r="A316" s="1">
        <v>70.003645833335099</v>
      </c>
      <c r="G316">
        <f t="shared" si="7"/>
        <v>0</v>
      </c>
    </row>
    <row r="317" spans="1:10" x14ac:dyDescent="0.3">
      <c r="A317" s="1">
        <v>70.003657407409193</v>
      </c>
      <c r="G317">
        <f t="shared" si="7"/>
        <v>0</v>
      </c>
    </row>
    <row r="318" spans="1:10" x14ac:dyDescent="0.3">
      <c r="A318" s="1">
        <v>70.003668981483202</v>
      </c>
      <c r="G318">
        <f t="shared" si="7"/>
        <v>0</v>
      </c>
    </row>
    <row r="319" spans="1:10" x14ac:dyDescent="0.3">
      <c r="A319" s="1">
        <v>70.003680555557295</v>
      </c>
      <c r="B319">
        <v>746</v>
      </c>
      <c r="G319">
        <f t="shared" si="7"/>
        <v>746</v>
      </c>
      <c r="H319" t="s">
        <v>70</v>
      </c>
    </row>
    <row r="320" spans="1:10" x14ac:dyDescent="0.3">
      <c r="A320" s="1">
        <v>70.003692129631403</v>
      </c>
      <c r="G320">
        <f t="shared" si="7"/>
        <v>0</v>
      </c>
    </row>
    <row r="321" spans="1:8" x14ac:dyDescent="0.3">
      <c r="A321" s="1">
        <v>70.003703703705497</v>
      </c>
      <c r="G321">
        <f t="shared" si="7"/>
        <v>0</v>
      </c>
    </row>
    <row r="322" spans="1:8" x14ac:dyDescent="0.3">
      <c r="A322" s="1">
        <v>70.003715277779506</v>
      </c>
      <c r="B322">
        <v>3339</v>
      </c>
      <c r="G322">
        <f t="shared" si="7"/>
        <v>3339</v>
      </c>
      <c r="H322" t="s">
        <v>69</v>
      </c>
    </row>
    <row r="323" spans="1:8" x14ac:dyDescent="0.3">
      <c r="A323" s="1">
        <v>70.0037268518536</v>
      </c>
      <c r="G323">
        <f t="shared" si="7"/>
        <v>0</v>
      </c>
    </row>
    <row r="324" spans="1:8" x14ac:dyDescent="0.3">
      <c r="A324" s="1">
        <v>70.003738425927693</v>
      </c>
      <c r="B324">
        <v>9855</v>
      </c>
      <c r="G324">
        <f t="shared" si="7"/>
        <v>9855</v>
      </c>
      <c r="H324" t="s">
        <v>71</v>
      </c>
    </row>
    <row r="325" spans="1:8" x14ac:dyDescent="0.3">
      <c r="A325" s="1">
        <v>70.003750000001801</v>
      </c>
      <c r="G325">
        <f t="shared" si="7"/>
        <v>0</v>
      </c>
    </row>
    <row r="326" spans="1:8" x14ac:dyDescent="0.3">
      <c r="A326" s="1">
        <v>70.003761574075895</v>
      </c>
      <c r="G326">
        <f t="shared" si="7"/>
        <v>0</v>
      </c>
    </row>
    <row r="327" spans="1:8" x14ac:dyDescent="0.3">
      <c r="A327" s="1">
        <v>70.003773148149904</v>
      </c>
      <c r="B327">
        <v>16628</v>
      </c>
      <c r="G327">
        <f t="shared" si="7"/>
        <v>16628</v>
      </c>
      <c r="H327" t="s">
        <v>90</v>
      </c>
    </row>
    <row r="328" spans="1:8" x14ac:dyDescent="0.3">
      <c r="A328" s="1">
        <v>70.003784722223998</v>
      </c>
      <c r="B328">
        <v>596</v>
      </c>
      <c r="G328">
        <f t="shared" si="7"/>
        <v>596</v>
      </c>
      <c r="H328" t="s">
        <v>76</v>
      </c>
    </row>
    <row r="329" spans="1:8" x14ac:dyDescent="0.3">
      <c r="A329" s="1">
        <v>70.003796296298106</v>
      </c>
      <c r="B329">
        <v>1866</v>
      </c>
      <c r="G329">
        <f t="shared" si="7"/>
        <v>1866</v>
      </c>
      <c r="H329" t="s">
        <v>89</v>
      </c>
    </row>
    <row r="330" spans="1:8" x14ac:dyDescent="0.3">
      <c r="A330" s="1">
        <v>70.003807870372199</v>
      </c>
      <c r="B330">
        <v>1425</v>
      </c>
      <c r="C330">
        <v>2084</v>
      </c>
      <c r="D330">
        <v>1136</v>
      </c>
      <c r="E330">
        <v>1765</v>
      </c>
      <c r="G330">
        <f t="shared" si="7"/>
        <v>6410</v>
      </c>
      <c r="H330" t="s">
        <v>122</v>
      </c>
    </row>
    <row r="331" spans="1:8" x14ac:dyDescent="0.3">
      <c r="A331" s="1">
        <v>70.003819444446293</v>
      </c>
      <c r="B331">
        <v>1696</v>
      </c>
      <c r="C331">
        <v>1710</v>
      </c>
      <c r="D331">
        <v>1345</v>
      </c>
      <c r="E331">
        <v>1690</v>
      </c>
      <c r="F331">
        <v>1707</v>
      </c>
      <c r="G331">
        <f t="shared" si="7"/>
        <v>8148</v>
      </c>
      <c r="H331" t="s">
        <v>123</v>
      </c>
    </row>
    <row r="332" spans="1:8" x14ac:dyDescent="0.3">
      <c r="A332" s="1">
        <v>70.003831018520302</v>
      </c>
      <c r="B332">
        <v>1830</v>
      </c>
      <c r="C332">
        <v>2286</v>
      </c>
      <c r="D332">
        <v>1842</v>
      </c>
      <c r="G332">
        <f t="shared" si="7"/>
        <v>5958</v>
      </c>
      <c r="H332" t="s">
        <v>75</v>
      </c>
    </row>
    <row r="333" spans="1:8" x14ac:dyDescent="0.3">
      <c r="A333" s="1">
        <v>70.003842592594395</v>
      </c>
      <c r="G333">
        <f t="shared" si="7"/>
        <v>0</v>
      </c>
    </row>
    <row r="334" spans="1:8" x14ac:dyDescent="0.3">
      <c r="A334" s="1">
        <v>70.003854166668503</v>
      </c>
      <c r="G334">
        <f t="shared" si="7"/>
        <v>0</v>
      </c>
    </row>
    <row r="335" spans="1:8" x14ac:dyDescent="0.3">
      <c r="A335" s="1">
        <v>70.003865740742597</v>
      </c>
      <c r="G335">
        <f t="shared" ref="G335:G398" si="8">SUM(B335:F335)</f>
        <v>0</v>
      </c>
    </row>
    <row r="336" spans="1:8" x14ac:dyDescent="0.3">
      <c r="A336" s="1">
        <v>70.003877314816705</v>
      </c>
      <c r="G336">
        <f t="shared" si="8"/>
        <v>0</v>
      </c>
    </row>
    <row r="337" spans="1:8" x14ac:dyDescent="0.3">
      <c r="A337" s="1">
        <v>70.0038888888907</v>
      </c>
      <c r="B337">
        <v>781</v>
      </c>
      <c r="G337">
        <f t="shared" si="8"/>
        <v>781</v>
      </c>
      <c r="H337" t="s">
        <v>70</v>
      </c>
    </row>
    <row r="338" spans="1:8" x14ac:dyDescent="0.3">
      <c r="A338" s="1">
        <v>70.003900462964793</v>
      </c>
      <c r="G338">
        <f t="shared" si="8"/>
        <v>0</v>
      </c>
    </row>
    <row r="339" spans="1:8" x14ac:dyDescent="0.3">
      <c r="A339" s="1">
        <v>70.003912037038901</v>
      </c>
      <c r="G339">
        <f t="shared" si="8"/>
        <v>0</v>
      </c>
    </row>
    <row r="340" spans="1:8" x14ac:dyDescent="0.3">
      <c r="A340" s="1">
        <v>70.003923611112995</v>
      </c>
      <c r="G340">
        <f t="shared" si="8"/>
        <v>0</v>
      </c>
    </row>
    <row r="341" spans="1:8" x14ac:dyDescent="0.3">
      <c r="A341" s="1">
        <v>70.003935185187103</v>
      </c>
      <c r="G341">
        <f t="shared" si="8"/>
        <v>0</v>
      </c>
    </row>
    <row r="342" spans="1:8" x14ac:dyDescent="0.3">
      <c r="A342" s="1">
        <v>70.003946759261098</v>
      </c>
      <c r="B342">
        <v>2013</v>
      </c>
      <c r="G342">
        <f t="shared" si="8"/>
        <v>2013</v>
      </c>
      <c r="H342" t="s">
        <v>69</v>
      </c>
    </row>
    <row r="343" spans="1:8" x14ac:dyDescent="0.3">
      <c r="A343" s="1">
        <v>70.003958333335206</v>
      </c>
      <c r="B343">
        <v>9188</v>
      </c>
      <c r="G343">
        <f t="shared" si="8"/>
        <v>9188</v>
      </c>
      <c r="H343" t="s">
        <v>124</v>
      </c>
    </row>
    <row r="344" spans="1:8" x14ac:dyDescent="0.3">
      <c r="A344" s="1">
        <v>70.003969907409299</v>
      </c>
      <c r="B344">
        <v>680</v>
      </c>
      <c r="G344">
        <f t="shared" si="8"/>
        <v>680</v>
      </c>
      <c r="H344" t="s">
        <v>70</v>
      </c>
    </row>
    <row r="345" spans="1:8" x14ac:dyDescent="0.3">
      <c r="A345" s="1">
        <v>70.003981481483393</v>
      </c>
      <c r="G345">
        <f t="shared" si="8"/>
        <v>0</v>
      </c>
    </row>
    <row r="346" spans="1:8" x14ac:dyDescent="0.3">
      <c r="A346" s="1">
        <v>70.003993055557501</v>
      </c>
      <c r="B346">
        <v>19631</v>
      </c>
      <c r="G346">
        <f t="shared" si="8"/>
        <v>19631</v>
      </c>
      <c r="H346" t="s">
        <v>125</v>
      </c>
    </row>
    <row r="347" spans="1:8" x14ac:dyDescent="0.3">
      <c r="A347" s="1">
        <v>70.004004629631496</v>
      </c>
      <c r="G347">
        <f t="shared" si="8"/>
        <v>0</v>
      </c>
    </row>
    <row r="348" spans="1:8" x14ac:dyDescent="0.3">
      <c r="A348" s="1">
        <v>70.004016203705604</v>
      </c>
      <c r="G348">
        <f t="shared" si="8"/>
        <v>0</v>
      </c>
    </row>
    <row r="349" spans="1:8" x14ac:dyDescent="0.3">
      <c r="A349" s="1">
        <v>70.004027777779697</v>
      </c>
      <c r="G349">
        <f t="shared" si="8"/>
        <v>0</v>
      </c>
    </row>
    <row r="350" spans="1:8" x14ac:dyDescent="0.3">
      <c r="A350" s="1">
        <v>70.004039351853805</v>
      </c>
      <c r="G350">
        <f t="shared" si="8"/>
        <v>0</v>
      </c>
    </row>
    <row r="351" spans="1:8" x14ac:dyDescent="0.3">
      <c r="A351" s="1">
        <v>70.004050925927899</v>
      </c>
      <c r="G351">
        <f t="shared" si="8"/>
        <v>0</v>
      </c>
    </row>
    <row r="352" spans="1:8" x14ac:dyDescent="0.3">
      <c r="A352" s="1">
        <v>70.004062500001893</v>
      </c>
      <c r="B352">
        <v>3428</v>
      </c>
      <c r="G352">
        <f t="shared" si="8"/>
        <v>3428</v>
      </c>
      <c r="H352" t="s">
        <v>69</v>
      </c>
    </row>
    <row r="353" spans="1:8" x14ac:dyDescent="0.3">
      <c r="A353" s="1">
        <v>70.004074074076001</v>
      </c>
      <c r="B353">
        <v>562</v>
      </c>
      <c r="C353">
        <v>2036</v>
      </c>
      <c r="D353">
        <v>2532</v>
      </c>
      <c r="E353">
        <v>317</v>
      </c>
      <c r="G353">
        <f t="shared" si="8"/>
        <v>5447</v>
      </c>
      <c r="H353" t="s">
        <v>74</v>
      </c>
    </row>
    <row r="354" spans="1:8" x14ac:dyDescent="0.3">
      <c r="A354" s="1">
        <v>70.004085648150095</v>
      </c>
      <c r="B354">
        <v>1616</v>
      </c>
      <c r="C354">
        <v>1628</v>
      </c>
      <c r="D354">
        <v>653</v>
      </c>
      <c r="E354">
        <v>521</v>
      </c>
      <c r="F354">
        <v>1621</v>
      </c>
      <c r="G354">
        <f t="shared" si="8"/>
        <v>6039</v>
      </c>
      <c r="H354" t="s">
        <v>73</v>
      </c>
    </row>
    <row r="355" spans="1:8" x14ac:dyDescent="0.3">
      <c r="A355" s="1">
        <v>70.004097222224203</v>
      </c>
      <c r="B355">
        <v>2064</v>
      </c>
      <c r="C355">
        <v>2139</v>
      </c>
      <c r="D355">
        <v>2142</v>
      </c>
      <c r="G355">
        <f t="shared" si="8"/>
        <v>6345</v>
      </c>
      <c r="H355" t="s">
        <v>75</v>
      </c>
    </row>
    <row r="356" spans="1:8" x14ac:dyDescent="0.3">
      <c r="A356" s="1">
        <v>70.004108796298297</v>
      </c>
      <c r="B356">
        <v>693</v>
      </c>
      <c r="G356">
        <f t="shared" si="8"/>
        <v>693</v>
      </c>
      <c r="H356" t="s">
        <v>76</v>
      </c>
    </row>
    <row r="357" spans="1:8" x14ac:dyDescent="0.3">
      <c r="A357" s="1">
        <v>70.004120370372306</v>
      </c>
      <c r="G357">
        <f t="shared" si="8"/>
        <v>0</v>
      </c>
    </row>
    <row r="358" spans="1:8" x14ac:dyDescent="0.3">
      <c r="A358" s="1">
        <v>70.004131944446399</v>
      </c>
      <c r="G358">
        <f t="shared" si="8"/>
        <v>0</v>
      </c>
    </row>
    <row r="359" spans="1:8" x14ac:dyDescent="0.3">
      <c r="A359" s="1">
        <v>70.004143518520493</v>
      </c>
      <c r="B359">
        <v>4296</v>
      </c>
      <c r="G359">
        <f t="shared" si="8"/>
        <v>4296</v>
      </c>
      <c r="H359" t="s">
        <v>69</v>
      </c>
    </row>
    <row r="360" spans="1:8" x14ac:dyDescent="0.3">
      <c r="A360" s="1">
        <v>70.004155092594601</v>
      </c>
      <c r="G360">
        <f t="shared" si="8"/>
        <v>0</v>
      </c>
    </row>
    <row r="361" spans="1:8" x14ac:dyDescent="0.3">
      <c r="A361" s="1">
        <v>70.004166666668695</v>
      </c>
      <c r="G361">
        <f t="shared" si="8"/>
        <v>0</v>
      </c>
    </row>
    <row r="362" spans="1:8" x14ac:dyDescent="0.3">
      <c r="A362" s="1">
        <v>70.004178240742704</v>
      </c>
      <c r="G362">
        <f t="shared" si="8"/>
        <v>0</v>
      </c>
    </row>
    <row r="363" spans="1:8" x14ac:dyDescent="0.3">
      <c r="A363" s="1">
        <v>70.004189814816797</v>
      </c>
      <c r="B363">
        <v>5020</v>
      </c>
      <c r="G363">
        <f t="shared" si="8"/>
        <v>5020</v>
      </c>
      <c r="H363" t="s">
        <v>126</v>
      </c>
    </row>
    <row r="364" spans="1:8" x14ac:dyDescent="0.3">
      <c r="A364" s="1">
        <v>70.004201388890905</v>
      </c>
      <c r="B364">
        <v>7756</v>
      </c>
      <c r="G364">
        <f t="shared" si="8"/>
        <v>7756</v>
      </c>
      <c r="H364" t="s">
        <v>127</v>
      </c>
    </row>
    <row r="365" spans="1:8" x14ac:dyDescent="0.3">
      <c r="A365" s="1">
        <v>70.004212962964999</v>
      </c>
      <c r="G365">
        <f t="shared" si="8"/>
        <v>0</v>
      </c>
    </row>
    <row r="366" spans="1:8" x14ac:dyDescent="0.3">
      <c r="A366" s="1">
        <v>70.004224537039093</v>
      </c>
      <c r="G366">
        <f t="shared" si="8"/>
        <v>0</v>
      </c>
    </row>
    <row r="367" spans="1:8" x14ac:dyDescent="0.3">
      <c r="A367" s="1">
        <v>70.004236111113102</v>
      </c>
      <c r="G367">
        <f t="shared" si="8"/>
        <v>0</v>
      </c>
    </row>
    <row r="368" spans="1:8" x14ac:dyDescent="0.3">
      <c r="A368" s="1">
        <v>70.004247685187195</v>
      </c>
      <c r="B368">
        <v>2000</v>
      </c>
      <c r="G368">
        <f t="shared" si="8"/>
        <v>2000</v>
      </c>
      <c r="H368" t="s">
        <v>129</v>
      </c>
    </row>
    <row r="369" spans="1:8" x14ac:dyDescent="0.3">
      <c r="A369" s="1">
        <v>70.004259259261303</v>
      </c>
      <c r="B369">
        <v>811</v>
      </c>
      <c r="G369">
        <f t="shared" si="8"/>
        <v>811</v>
      </c>
      <c r="H369" t="s">
        <v>128</v>
      </c>
    </row>
    <row r="370" spans="1:8" x14ac:dyDescent="0.3">
      <c r="A370" s="1">
        <v>70.004270833335397</v>
      </c>
      <c r="B370">
        <v>1790</v>
      </c>
      <c r="C370">
        <v>1790</v>
      </c>
      <c r="D370">
        <v>1790</v>
      </c>
      <c r="E370">
        <v>1790</v>
      </c>
      <c r="F370">
        <v>1790</v>
      </c>
      <c r="G370">
        <f t="shared" si="8"/>
        <v>8950</v>
      </c>
      <c r="H370" t="s">
        <v>108</v>
      </c>
    </row>
    <row r="371" spans="1:8" x14ac:dyDescent="0.3">
      <c r="A371" s="1">
        <v>70.004282407409406</v>
      </c>
      <c r="B371">
        <v>2136</v>
      </c>
      <c r="C371">
        <v>3508</v>
      </c>
      <c r="D371">
        <v>1458</v>
      </c>
      <c r="E371">
        <v>1700</v>
      </c>
      <c r="G371">
        <f t="shared" si="8"/>
        <v>8802</v>
      </c>
      <c r="H371" t="s">
        <v>74</v>
      </c>
    </row>
    <row r="372" spans="1:8" x14ac:dyDescent="0.3">
      <c r="A372" s="1">
        <v>70.004293981483499</v>
      </c>
      <c r="G372">
        <f t="shared" si="8"/>
        <v>0</v>
      </c>
    </row>
    <row r="373" spans="1:8" x14ac:dyDescent="0.3">
      <c r="A373" s="1">
        <v>70.004305555557593</v>
      </c>
      <c r="B373">
        <v>2475</v>
      </c>
      <c r="C373">
        <v>2504</v>
      </c>
      <c r="D373">
        <v>2527</v>
      </c>
      <c r="G373">
        <f t="shared" si="8"/>
        <v>7506</v>
      </c>
      <c r="H373" t="s">
        <v>75</v>
      </c>
    </row>
    <row r="374" spans="1:8" x14ac:dyDescent="0.3">
      <c r="A374" s="1">
        <v>70.004317129631701</v>
      </c>
      <c r="G374">
        <f t="shared" si="8"/>
        <v>0</v>
      </c>
    </row>
    <row r="375" spans="1:8" x14ac:dyDescent="0.3">
      <c r="A375" s="1">
        <v>70.004328703705795</v>
      </c>
      <c r="G375">
        <f t="shared" si="8"/>
        <v>0</v>
      </c>
    </row>
    <row r="376" spans="1:8" x14ac:dyDescent="0.3">
      <c r="A376" s="1">
        <v>70.004340277779804</v>
      </c>
      <c r="B376">
        <v>5236</v>
      </c>
      <c r="G376">
        <f t="shared" si="8"/>
        <v>5236</v>
      </c>
      <c r="H376" t="s">
        <v>130</v>
      </c>
    </row>
    <row r="377" spans="1:8" x14ac:dyDescent="0.3">
      <c r="A377" s="1">
        <v>70.004351851853897</v>
      </c>
      <c r="B377">
        <v>306</v>
      </c>
      <c r="G377">
        <f t="shared" si="8"/>
        <v>306</v>
      </c>
      <c r="H377" t="s">
        <v>131</v>
      </c>
    </row>
    <row r="378" spans="1:8" x14ac:dyDescent="0.3">
      <c r="A378" s="1">
        <v>70.004363425928005</v>
      </c>
      <c r="G378">
        <f t="shared" si="8"/>
        <v>0</v>
      </c>
    </row>
    <row r="379" spans="1:8" x14ac:dyDescent="0.3">
      <c r="A379" s="1">
        <v>70.004375000002099</v>
      </c>
      <c r="B379">
        <v>5210</v>
      </c>
      <c r="C379">
        <v>5172</v>
      </c>
      <c r="D379">
        <v>4609</v>
      </c>
      <c r="E379">
        <v>5182</v>
      </c>
      <c r="G379">
        <f t="shared" si="8"/>
        <v>20173</v>
      </c>
      <c r="H379" t="s">
        <v>132</v>
      </c>
    </row>
    <row r="380" spans="1:8" x14ac:dyDescent="0.3">
      <c r="A380" s="1">
        <v>70.004386574076193</v>
      </c>
      <c r="G380">
        <f t="shared" si="8"/>
        <v>0</v>
      </c>
    </row>
    <row r="381" spans="1:8" x14ac:dyDescent="0.3">
      <c r="A381" s="1">
        <v>70.004398148150202</v>
      </c>
      <c r="G381">
        <f t="shared" si="8"/>
        <v>0</v>
      </c>
    </row>
    <row r="382" spans="1:8" x14ac:dyDescent="0.3">
      <c r="A382" s="1">
        <v>70.004409722224295</v>
      </c>
      <c r="G382">
        <f t="shared" si="8"/>
        <v>0</v>
      </c>
    </row>
    <row r="383" spans="1:8" x14ac:dyDescent="0.3">
      <c r="A383" s="1">
        <v>70.004421296298403</v>
      </c>
      <c r="G383">
        <f t="shared" si="8"/>
        <v>0</v>
      </c>
    </row>
    <row r="384" spans="1:8" x14ac:dyDescent="0.3">
      <c r="A384" s="1">
        <v>70.004432870372497</v>
      </c>
      <c r="G384">
        <f t="shared" si="8"/>
        <v>0</v>
      </c>
    </row>
    <row r="385" spans="1:8" x14ac:dyDescent="0.3">
      <c r="A385" s="1">
        <v>70.004444444446605</v>
      </c>
      <c r="G385">
        <f t="shared" si="8"/>
        <v>0</v>
      </c>
    </row>
    <row r="386" spans="1:8" x14ac:dyDescent="0.3">
      <c r="A386" s="1">
        <v>70.0044560185206</v>
      </c>
      <c r="G386">
        <f t="shared" si="8"/>
        <v>0</v>
      </c>
    </row>
    <row r="387" spans="1:8" x14ac:dyDescent="0.3">
      <c r="A387" s="1">
        <v>70.004467592594693</v>
      </c>
      <c r="G387">
        <f t="shared" si="8"/>
        <v>0</v>
      </c>
    </row>
    <row r="388" spans="1:8" x14ac:dyDescent="0.3">
      <c r="A388" s="1">
        <v>70.004479166668801</v>
      </c>
      <c r="B388">
        <v>5921</v>
      </c>
      <c r="G388">
        <f t="shared" si="8"/>
        <v>5921</v>
      </c>
      <c r="H388" t="s">
        <v>98</v>
      </c>
    </row>
    <row r="389" spans="1:8" x14ac:dyDescent="0.3">
      <c r="A389" s="1">
        <v>70.004490740742895</v>
      </c>
      <c r="G389">
        <f t="shared" si="8"/>
        <v>0</v>
      </c>
    </row>
    <row r="390" spans="1:8" x14ac:dyDescent="0.3">
      <c r="A390" s="1">
        <v>70.004502314817003</v>
      </c>
      <c r="B390">
        <v>3893</v>
      </c>
      <c r="G390">
        <f t="shared" si="8"/>
        <v>3893</v>
      </c>
      <c r="H390" t="s">
        <v>69</v>
      </c>
    </row>
    <row r="391" spans="1:8" x14ac:dyDescent="0.3">
      <c r="A391" s="1">
        <v>70.004513888890997</v>
      </c>
      <c r="B391">
        <v>1689</v>
      </c>
      <c r="C391">
        <v>1892</v>
      </c>
      <c r="D391">
        <v>1765</v>
      </c>
      <c r="E391">
        <v>3596</v>
      </c>
      <c r="G391">
        <f t="shared" si="8"/>
        <v>8942</v>
      </c>
      <c r="H391" t="s">
        <v>74</v>
      </c>
    </row>
    <row r="392" spans="1:8" x14ac:dyDescent="0.3">
      <c r="A392" s="1">
        <v>70.004525462965105</v>
      </c>
      <c r="B392">
        <v>673</v>
      </c>
      <c r="G392">
        <f t="shared" si="8"/>
        <v>673</v>
      </c>
      <c r="H392" t="s">
        <v>76</v>
      </c>
    </row>
    <row r="393" spans="1:8" x14ac:dyDescent="0.3">
      <c r="A393" s="1">
        <v>70.004537037039199</v>
      </c>
      <c r="G393">
        <f t="shared" si="8"/>
        <v>0</v>
      </c>
    </row>
    <row r="394" spans="1:8" x14ac:dyDescent="0.3">
      <c r="A394" s="1">
        <v>70.004548611113293</v>
      </c>
      <c r="G394">
        <f t="shared" si="8"/>
        <v>0</v>
      </c>
    </row>
    <row r="395" spans="1:8" x14ac:dyDescent="0.3">
      <c r="A395" s="1">
        <v>70.004560185187401</v>
      </c>
      <c r="G395">
        <f t="shared" si="8"/>
        <v>0</v>
      </c>
    </row>
    <row r="396" spans="1:8" x14ac:dyDescent="0.3">
      <c r="A396" s="1">
        <v>70.004571759261395</v>
      </c>
      <c r="G396">
        <f t="shared" si="8"/>
        <v>0</v>
      </c>
    </row>
    <row r="397" spans="1:8" x14ac:dyDescent="0.3">
      <c r="A397" s="1">
        <v>70.004583333335503</v>
      </c>
      <c r="G397">
        <f t="shared" si="8"/>
        <v>0</v>
      </c>
    </row>
    <row r="398" spans="1:8" x14ac:dyDescent="0.3">
      <c r="A398" s="1">
        <v>70.004594907409597</v>
      </c>
      <c r="B398">
        <v>2663</v>
      </c>
      <c r="G398">
        <f t="shared" si="8"/>
        <v>2663</v>
      </c>
      <c r="H398" t="s">
        <v>110</v>
      </c>
    </row>
    <row r="399" spans="1:8" x14ac:dyDescent="0.3">
      <c r="A399" s="1">
        <v>70.004606481483705</v>
      </c>
      <c r="G399">
        <f t="shared" ref="G399:G410" si="9">SUM(B399:F399)</f>
        <v>0</v>
      </c>
    </row>
    <row r="400" spans="1:8" x14ac:dyDescent="0.3">
      <c r="A400" s="1">
        <v>70.004618055557799</v>
      </c>
      <c r="G400">
        <f t="shared" si="9"/>
        <v>0</v>
      </c>
    </row>
    <row r="401" spans="1:10" x14ac:dyDescent="0.3">
      <c r="A401" s="1">
        <v>70.004629629631793</v>
      </c>
      <c r="G401">
        <f t="shared" si="9"/>
        <v>0</v>
      </c>
    </row>
    <row r="402" spans="1:10" x14ac:dyDescent="0.3">
      <c r="A402" s="1">
        <v>70.004641203705901</v>
      </c>
      <c r="G402">
        <f t="shared" si="9"/>
        <v>0</v>
      </c>
    </row>
    <row r="403" spans="1:10" x14ac:dyDescent="0.3">
      <c r="A403" s="1">
        <v>70.004652777779995</v>
      </c>
      <c r="G403">
        <f t="shared" si="9"/>
        <v>0</v>
      </c>
    </row>
    <row r="404" spans="1:10" x14ac:dyDescent="0.3">
      <c r="A404" s="1">
        <v>70.004664351854103</v>
      </c>
      <c r="G404">
        <f t="shared" si="9"/>
        <v>0</v>
      </c>
    </row>
    <row r="405" spans="1:10" x14ac:dyDescent="0.3">
      <c r="A405" s="1">
        <v>70.004675925928197</v>
      </c>
      <c r="G405">
        <f t="shared" si="9"/>
        <v>0</v>
      </c>
    </row>
    <row r="406" spans="1:10" x14ac:dyDescent="0.3">
      <c r="A406" s="1">
        <v>70.004687500002206</v>
      </c>
      <c r="G406">
        <f t="shared" si="9"/>
        <v>0</v>
      </c>
    </row>
    <row r="407" spans="1:10" x14ac:dyDescent="0.3">
      <c r="A407" s="1">
        <v>70.004699074076299</v>
      </c>
      <c r="B407">
        <v>7432</v>
      </c>
      <c r="G407">
        <f t="shared" si="9"/>
        <v>7432</v>
      </c>
      <c r="H407" t="s">
        <v>71</v>
      </c>
    </row>
    <row r="408" spans="1:10" x14ac:dyDescent="0.3">
      <c r="A408" s="1">
        <v>70.004710648150393</v>
      </c>
      <c r="B408">
        <v>2651</v>
      </c>
      <c r="G408">
        <f t="shared" si="9"/>
        <v>2651</v>
      </c>
      <c r="H408" t="s">
        <v>116</v>
      </c>
    </row>
    <row r="409" spans="1:10" x14ac:dyDescent="0.3">
      <c r="A409" s="1">
        <v>70.004722222224501</v>
      </c>
      <c r="B409">
        <v>1572</v>
      </c>
      <c r="G409">
        <f t="shared" si="9"/>
        <v>1572</v>
      </c>
      <c r="H409" t="s">
        <v>73</v>
      </c>
      <c r="J409" t="s">
        <v>133</v>
      </c>
    </row>
    <row r="410" spans="1:10" x14ac:dyDescent="0.3">
      <c r="A410" s="1">
        <v>70.004733796298595</v>
      </c>
      <c r="G410">
        <f t="shared" si="9"/>
        <v>0</v>
      </c>
    </row>
    <row r="411" spans="1:10" x14ac:dyDescent="0.3">
      <c r="A411" s="1">
        <v>70.004745370372603</v>
      </c>
    </row>
    <row r="412" spans="1:10" x14ac:dyDescent="0.3">
      <c r="A412" s="1">
        <v>70.004756944446697</v>
      </c>
    </row>
    <row r="413" spans="1:10" x14ac:dyDescent="0.3">
      <c r="A413" s="1">
        <v>70.004768518520805</v>
      </c>
    </row>
    <row r="414" spans="1:10" x14ac:dyDescent="0.3">
      <c r="A414" s="1">
        <v>70.004780092594899</v>
      </c>
    </row>
    <row r="415" spans="1:10" x14ac:dyDescent="0.3">
      <c r="A415" s="1">
        <v>70.004791666669007</v>
      </c>
    </row>
    <row r="416" spans="1:10" x14ac:dyDescent="0.3">
      <c r="A416" s="1">
        <v>70.004803240743001</v>
      </c>
    </row>
    <row r="417" spans="1:1" x14ac:dyDescent="0.3">
      <c r="A417" s="1">
        <v>70.004814814817095</v>
      </c>
    </row>
    <row r="418" spans="1:1" x14ac:dyDescent="0.3">
      <c r="A418" s="1">
        <v>70.004826388891203</v>
      </c>
    </row>
    <row r="419" spans="1:1" x14ac:dyDescent="0.3">
      <c r="A419" s="1">
        <v>70.004837962965297</v>
      </c>
    </row>
    <row r="420" spans="1:1" x14ac:dyDescent="0.3">
      <c r="A420" s="1">
        <v>70.004849537039306</v>
      </c>
    </row>
    <row r="421" spans="1:1" x14ac:dyDescent="0.3">
      <c r="A421" s="1">
        <v>70.004861111113399</v>
      </c>
    </row>
    <row r="422" spans="1:1" x14ac:dyDescent="0.3">
      <c r="A422" s="1">
        <v>70.004872685187493</v>
      </c>
    </row>
    <row r="423" spans="1:1" x14ac:dyDescent="0.3">
      <c r="A423" s="1">
        <v>70.004884259261601</v>
      </c>
    </row>
    <row r="424" spans="1:1" x14ac:dyDescent="0.3">
      <c r="A424" s="1">
        <v>70.004895833335695</v>
      </c>
    </row>
    <row r="425" spans="1:1" x14ac:dyDescent="0.3">
      <c r="A425" s="1">
        <v>70.004907407409704</v>
      </c>
    </row>
    <row r="426" spans="1:1" x14ac:dyDescent="0.3">
      <c r="A426" s="1">
        <v>70.004918981483797</v>
      </c>
    </row>
    <row r="427" spans="1:1" x14ac:dyDescent="0.3">
      <c r="A427" s="1">
        <v>70.004930555557905</v>
      </c>
    </row>
    <row r="428" spans="1:1" x14ac:dyDescent="0.3">
      <c r="A428" s="1">
        <v>70.004942129631999</v>
      </c>
    </row>
    <row r="429" spans="1:1" x14ac:dyDescent="0.3">
      <c r="A429" s="1">
        <v>70.004953703706093</v>
      </c>
    </row>
    <row r="430" spans="1:1" x14ac:dyDescent="0.3">
      <c r="A430" s="1">
        <v>70.004965277780101</v>
      </c>
    </row>
    <row r="431" spans="1:1" x14ac:dyDescent="0.3">
      <c r="A431" s="1">
        <v>70.004976851854195</v>
      </c>
    </row>
    <row r="432" spans="1:1" x14ac:dyDescent="0.3">
      <c r="A432" s="1">
        <v>70.004988425928303</v>
      </c>
    </row>
    <row r="433" spans="1:1" x14ac:dyDescent="0.3">
      <c r="A433" s="1">
        <v>70.005000000002397</v>
      </c>
    </row>
    <row r="434" spans="1:1" x14ac:dyDescent="0.3">
      <c r="A434" s="1">
        <v>70.005011574076505</v>
      </c>
    </row>
    <row r="435" spans="1:1" x14ac:dyDescent="0.3">
      <c r="A435" s="1">
        <v>70.005023148150499</v>
      </c>
    </row>
    <row r="436" spans="1:1" x14ac:dyDescent="0.3">
      <c r="A436" s="1">
        <v>70.005034722224593</v>
      </c>
    </row>
    <row r="437" spans="1:1" x14ac:dyDescent="0.3">
      <c r="A437" s="1">
        <v>70.005046296298701</v>
      </c>
    </row>
    <row r="438" spans="1:1" x14ac:dyDescent="0.3">
      <c r="A438" s="1">
        <v>70.005057870372795</v>
      </c>
    </row>
    <row r="439" spans="1:1" x14ac:dyDescent="0.3">
      <c r="A439" s="1">
        <v>70.005069444446903</v>
      </c>
    </row>
    <row r="440" spans="1:1" x14ac:dyDescent="0.3">
      <c r="A440" s="1">
        <v>70.005081018520897</v>
      </c>
    </row>
    <row r="441" spans="1:1" x14ac:dyDescent="0.3">
      <c r="A441" s="1">
        <v>70.005092592595005</v>
      </c>
    </row>
    <row r="442" spans="1:1" x14ac:dyDescent="0.3">
      <c r="A442" s="1">
        <v>70.005104166669099</v>
      </c>
    </row>
    <row r="443" spans="1:1" x14ac:dyDescent="0.3">
      <c r="A443" s="1">
        <v>70.005115740743193</v>
      </c>
    </row>
    <row r="444" spans="1:1" x14ac:dyDescent="0.3">
      <c r="A444" s="1">
        <v>70.005127314817301</v>
      </c>
    </row>
    <row r="445" spans="1:1" x14ac:dyDescent="0.3">
      <c r="A445" s="1">
        <v>70.005138888891295</v>
      </c>
    </row>
    <row r="446" spans="1:1" x14ac:dyDescent="0.3">
      <c r="A446" s="1">
        <v>70.005150462965403</v>
      </c>
    </row>
    <row r="447" spans="1:1" x14ac:dyDescent="0.3">
      <c r="A447" s="1">
        <v>70.005162037039497</v>
      </c>
    </row>
    <row r="448" spans="1:1" x14ac:dyDescent="0.3">
      <c r="A448" s="1">
        <v>70.005173611113605</v>
      </c>
    </row>
    <row r="449" spans="1:1" x14ac:dyDescent="0.3">
      <c r="A449" s="1">
        <v>70.005185185187699</v>
      </c>
    </row>
    <row r="450" spans="1:1" x14ac:dyDescent="0.3">
      <c r="A450" s="1">
        <v>70.005196759261693</v>
      </c>
    </row>
    <row r="451" spans="1:1" x14ac:dyDescent="0.3">
      <c r="A451" s="1">
        <v>70.005208333335801</v>
      </c>
    </row>
    <row r="452" spans="1:1" x14ac:dyDescent="0.3">
      <c r="A452" s="1">
        <v>70.005219907409895</v>
      </c>
    </row>
    <row r="453" spans="1:1" x14ac:dyDescent="0.3">
      <c r="A453" s="1">
        <v>70.005231481484003</v>
      </c>
    </row>
    <row r="454" spans="1:1" x14ac:dyDescent="0.3">
      <c r="A454" s="1">
        <v>70.005243055558097</v>
      </c>
    </row>
    <row r="455" spans="1:1" x14ac:dyDescent="0.3">
      <c r="A455" s="1">
        <v>70.005254629632105</v>
      </c>
    </row>
    <row r="456" spans="1:1" x14ac:dyDescent="0.3">
      <c r="A456" s="1">
        <v>70.005266203706199</v>
      </c>
    </row>
    <row r="457" spans="1:1" x14ac:dyDescent="0.3">
      <c r="A457" s="1">
        <v>70.005277777780293</v>
      </c>
    </row>
    <row r="458" spans="1:1" x14ac:dyDescent="0.3">
      <c r="A458" s="1">
        <v>70.005289351854401</v>
      </c>
    </row>
    <row r="459" spans="1:1" x14ac:dyDescent="0.3">
      <c r="A459" s="1">
        <v>70.005300925928495</v>
      </c>
    </row>
    <row r="460" spans="1:1" x14ac:dyDescent="0.3">
      <c r="A460" s="1">
        <v>70.005312500002503</v>
      </c>
    </row>
    <row r="461" spans="1:1" x14ac:dyDescent="0.3">
      <c r="A461" s="1">
        <v>70.005324074076597</v>
      </c>
    </row>
    <row r="462" spans="1:1" x14ac:dyDescent="0.3">
      <c r="A462" s="1">
        <v>70.005335648150705</v>
      </c>
    </row>
    <row r="463" spans="1:1" x14ac:dyDescent="0.3">
      <c r="A463" s="1">
        <v>70.005347222224799</v>
      </c>
    </row>
    <row r="464" spans="1:1" x14ac:dyDescent="0.3">
      <c r="A464" s="1">
        <v>70.005358796298907</v>
      </c>
    </row>
    <row r="465" spans="1:1" x14ac:dyDescent="0.3">
      <c r="A465" s="1">
        <v>70.005370370372901</v>
      </c>
    </row>
    <row r="466" spans="1:1" x14ac:dyDescent="0.3">
      <c r="A466" s="1">
        <v>70.005381944446995</v>
      </c>
    </row>
    <row r="467" spans="1:1" x14ac:dyDescent="0.3">
      <c r="A467" s="1">
        <v>70.005393518521103</v>
      </c>
    </row>
    <row r="468" spans="1:1" x14ac:dyDescent="0.3">
      <c r="A468" s="1">
        <v>70.005405092595197</v>
      </c>
    </row>
    <row r="469" spans="1:1" x14ac:dyDescent="0.3">
      <c r="A469" s="1">
        <v>70.005416666669205</v>
      </c>
    </row>
    <row r="470" spans="1:1" x14ac:dyDescent="0.3">
      <c r="A470" s="1">
        <v>70.005428240743299</v>
      </c>
    </row>
    <row r="471" spans="1:1" x14ac:dyDescent="0.3">
      <c r="A471" s="1">
        <v>70.005439814817393</v>
      </c>
    </row>
    <row r="472" spans="1:1" x14ac:dyDescent="0.3">
      <c r="A472" s="1">
        <v>70.005451388891501</v>
      </c>
    </row>
    <row r="473" spans="1:1" x14ac:dyDescent="0.3">
      <c r="A473" s="1">
        <v>70.005462962965595</v>
      </c>
    </row>
    <row r="474" spans="1:1" x14ac:dyDescent="0.3">
      <c r="A474" s="1">
        <v>70.005474537039603</v>
      </c>
    </row>
    <row r="475" spans="1:1" x14ac:dyDescent="0.3">
      <c r="A475" s="1">
        <v>70.005486111113697</v>
      </c>
    </row>
    <row r="476" spans="1:1" x14ac:dyDescent="0.3">
      <c r="A476" s="1">
        <v>70.005497685187805</v>
      </c>
    </row>
    <row r="477" spans="1:1" x14ac:dyDescent="0.3">
      <c r="A477" s="1">
        <v>70.005509259261899</v>
      </c>
    </row>
    <row r="478" spans="1:1" x14ac:dyDescent="0.3">
      <c r="A478" s="1">
        <v>70.005520833336007</v>
      </c>
    </row>
    <row r="479" spans="1:1" x14ac:dyDescent="0.3">
      <c r="A479" s="1">
        <v>70.005532407410001</v>
      </c>
    </row>
    <row r="480" spans="1:1" x14ac:dyDescent="0.3">
      <c r="A480" s="1">
        <v>70.005543981484095</v>
      </c>
    </row>
    <row r="481" spans="1:1" x14ac:dyDescent="0.3">
      <c r="A481" s="1">
        <v>70.005555555558203</v>
      </c>
    </row>
    <row r="482" spans="1:1" x14ac:dyDescent="0.3">
      <c r="A482" s="1">
        <v>70.005567129632297</v>
      </c>
    </row>
    <row r="483" spans="1:1" x14ac:dyDescent="0.3">
      <c r="A483" s="1">
        <v>70.005578703706405</v>
      </c>
    </row>
    <row r="484" spans="1:1" x14ac:dyDescent="0.3">
      <c r="A484" s="1">
        <v>70.005590277780499</v>
      </c>
    </row>
    <row r="485" spans="1:1" x14ac:dyDescent="0.3">
      <c r="A485" s="1">
        <v>70.005601851854607</v>
      </c>
    </row>
    <row r="486" spans="1:1" x14ac:dyDescent="0.3">
      <c r="A486" s="1">
        <v>70.005613425928701</v>
      </c>
    </row>
    <row r="487" spans="1:1" x14ac:dyDescent="0.3">
      <c r="A487" s="1">
        <v>70.005625000002894</v>
      </c>
    </row>
    <row r="488" spans="1:1" x14ac:dyDescent="0.3">
      <c r="A488" s="1">
        <v>70.005636574077002</v>
      </c>
    </row>
    <row r="489" spans="1:1" x14ac:dyDescent="0.3">
      <c r="A489" s="1">
        <v>70.005648148151096</v>
      </c>
    </row>
    <row r="490" spans="1:1" x14ac:dyDescent="0.3">
      <c r="A490" s="1">
        <v>70.005659722225204</v>
      </c>
    </row>
    <row r="491" spans="1:1" x14ac:dyDescent="0.3">
      <c r="A491" s="1">
        <v>70.005671296299298</v>
      </c>
    </row>
    <row r="492" spans="1:1" x14ac:dyDescent="0.3">
      <c r="A492" s="1">
        <v>70.005682870373406</v>
      </c>
    </row>
    <row r="493" spans="1:1" x14ac:dyDescent="0.3">
      <c r="A493" s="1">
        <v>70.005694444447499</v>
      </c>
    </row>
    <row r="494" spans="1:1" x14ac:dyDescent="0.3">
      <c r="A494" s="1">
        <v>70.005706018521593</v>
      </c>
    </row>
    <row r="495" spans="1:1" x14ac:dyDescent="0.3">
      <c r="A495" s="1">
        <v>70.005717592595701</v>
      </c>
    </row>
    <row r="496" spans="1:1" x14ac:dyDescent="0.3">
      <c r="A496" s="1">
        <v>70.005729166669795</v>
      </c>
    </row>
    <row r="497" spans="1:1" x14ac:dyDescent="0.3">
      <c r="A497" s="1">
        <v>70.005740740743903</v>
      </c>
    </row>
    <row r="498" spans="1:1" x14ac:dyDescent="0.3">
      <c r="A498" s="1">
        <v>70.005752314817997</v>
      </c>
    </row>
    <row r="499" spans="1:1" x14ac:dyDescent="0.3">
      <c r="A499" s="1">
        <v>70.005763888892105</v>
      </c>
    </row>
    <row r="500" spans="1:1" x14ac:dyDescent="0.3">
      <c r="A500" s="1">
        <v>70.005775462966298</v>
      </c>
    </row>
    <row r="501" spans="1:1" x14ac:dyDescent="0.3">
      <c r="A501" s="1">
        <v>70.005787037040406</v>
      </c>
    </row>
    <row r="502" spans="1:1" x14ac:dyDescent="0.3">
      <c r="A502" s="1">
        <v>70.0057986111145</v>
      </c>
    </row>
    <row r="503" spans="1:1" x14ac:dyDescent="0.3">
      <c r="A503" s="1">
        <v>70.005810185188594</v>
      </c>
    </row>
    <row r="504" spans="1:1" x14ac:dyDescent="0.3">
      <c r="A504" s="1">
        <v>70.005821759262702</v>
      </c>
    </row>
    <row r="505" spans="1:1" x14ac:dyDescent="0.3">
      <c r="A505" s="1">
        <v>70.005833333336795</v>
      </c>
    </row>
    <row r="506" spans="1:1" x14ac:dyDescent="0.3">
      <c r="A506" s="1">
        <v>70.005844907410903</v>
      </c>
    </row>
    <row r="507" spans="1:1" x14ac:dyDescent="0.3">
      <c r="A507" s="1">
        <v>70.005856481484997</v>
      </c>
    </row>
    <row r="508" spans="1:1" x14ac:dyDescent="0.3">
      <c r="A508" s="1">
        <v>70.005868055559105</v>
      </c>
    </row>
    <row r="509" spans="1:1" x14ac:dyDescent="0.3">
      <c r="A509" s="1">
        <v>70.005879629633199</v>
      </c>
    </row>
    <row r="510" spans="1:1" x14ac:dyDescent="0.3">
      <c r="A510" s="1">
        <v>70.005891203707293</v>
      </c>
    </row>
    <row r="511" spans="1:1" x14ac:dyDescent="0.3">
      <c r="A511" s="1">
        <v>70.005902777781401</v>
      </c>
    </row>
    <row r="512" spans="1:1" x14ac:dyDescent="0.3">
      <c r="A512" s="1">
        <v>70.005914351855594</v>
      </c>
    </row>
    <row r="513" spans="1:1" x14ac:dyDescent="0.3">
      <c r="A513" s="1">
        <v>70.005925925929702</v>
      </c>
    </row>
    <row r="514" spans="1:1" x14ac:dyDescent="0.3">
      <c r="A514" s="1">
        <v>70.005937500003796</v>
      </c>
    </row>
    <row r="515" spans="1:1" x14ac:dyDescent="0.3">
      <c r="A515" s="1">
        <v>70.005949074077904</v>
      </c>
    </row>
    <row r="516" spans="1:1" x14ac:dyDescent="0.3">
      <c r="A516" s="1">
        <v>70.005960648151998</v>
      </c>
    </row>
    <row r="517" spans="1:1" x14ac:dyDescent="0.3">
      <c r="A517" s="1">
        <v>70.005972222226106</v>
      </c>
    </row>
    <row r="518" spans="1:1" x14ac:dyDescent="0.3">
      <c r="A518" s="1">
        <v>70.0059837963002</v>
      </c>
    </row>
    <row r="519" spans="1:1" x14ac:dyDescent="0.3">
      <c r="A519" s="1">
        <v>70.005995370374293</v>
      </c>
    </row>
    <row r="520" spans="1:1" x14ac:dyDescent="0.3">
      <c r="A520" s="1">
        <v>70.006006944448401</v>
      </c>
    </row>
    <row r="521" spans="1:1" x14ac:dyDescent="0.3">
      <c r="A521" s="1">
        <v>70.006018518522495</v>
      </c>
    </row>
    <row r="522" spans="1:1" x14ac:dyDescent="0.3">
      <c r="A522" s="1">
        <v>70.006030092596603</v>
      </c>
    </row>
    <row r="523" spans="1:1" x14ac:dyDescent="0.3">
      <c r="A523" s="1">
        <v>70.006041666670697</v>
      </c>
    </row>
    <row r="524" spans="1:1" x14ac:dyDescent="0.3">
      <c r="A524" s="1">
        <v>70.006053240744805</v>
      </c>
    </row>
    <row r="525" spans="1:1" x14ac:dyDescent="0.3">
      <c r="A525" s="1">
        <v>70.006064814818998</v>
      </c>
    </row>
    <row r="526" spans="1:1" x14ac:dyDescent="0.3">
      <c r="A526" s="1">
        <v>70.006076388893106</v>
      </c>
    </row>
    <row r="527" spans="1:1" x14ac:dyDescent="0.3">
      <c r="A527" s="1">
        <v>70.0060879629672</v>
      </c>
    </row>
    <row r="528" spans="1:1" x14ac:dyDescent="0.3">
      <c r="A528" s="1">
        <v>70.006099537041294</v>
      </c>
    </row>
    <row r="529" spans="1:1" x14ac:dyDescent="0.3">
      <c r="A529" s="1">
        <v>70.006111111115402</v>
      </c>
    </row>
    <row r="530" spans="1:1" x14ac:dyDescent="0.3">
      <c r="A530" s="1">
        <v>70.006122685189496</v>
      </c>
    </row>
    <row r="531" spans="1:1" x14ac:dyDescent="0.3">
      <c r="A531" s="1">
        <v>70.006134259263604</v>
      </c>
    </row>
    <row r="532" spans="1:1" x14ac:dyDescent="0.3">
      <c r="A532" s="1">
        <v>70.006145833337698</v>
      </c>
    </row>
    <row r="533" spans="1:1" x14ac:dyDescent="0.3">
      <c r="A533" s="1">
        <v>70.006157407411806</v>
      </c>
    </row>
    <row r="534" spans="1:1" x14ac:dyDescent="0.3">
      <c r="A534" s="1">
        <v>70.006168981485899</v>
      </c>
    </row>
    <row r="535" spans="1:1" x14ac:dyDescent="0.3">
      <c r="A535" s="1">
        <v>70.006180555559993</v>
      </c>
    </row>
    <row r="536" spans="1:1" x14ac:dyDescent="0.3">
      <c r="A536" s="1">
        <v>70.006192129634101</v>
      </c>
    </row>
    <row r="537" spans="1:1" x14ac:dyDescent="0.3">
      <c r="A537" s="1">
        <v>70.006203703708294</v>
      </c>
    </row>
    <row r="538" spans="1:1" x14ac:dyDescent="0.3">
      <c r="A538" s="1">
        <v>70.006215277782402</v>
      </c>
    </row>
    <row r="539" spans="1:1" x14ac:dyDescent="0.3">
      <c r="A539" s="1">
        <v>70.006226851856496</v>
      </c>
    </row>
    <row r="540" spans="1:1" x14ac:dyDescent="0.3">
      <c r="A540" s="1">
        <v>70.006238425930604</v>
      </c>
    </row>
    <row r="541" spans="1:1" x14ac:dyDescent="0.3">
      <c r="A541" s="1">
        <v>70.006250000004698</v>
      </c>
    </row>
    <row r="542" spans="1:1" x14ac:dyDescent="0.3">
      <c r="A542" s="1">
        <v>70.006261574078806</v>
      </c>
    </row>
    <row r="543" spans="1:1" x14ac:dyDescent="0.3">
      <c r="A543" s="1">
        <v>70.0062731481529</v>
      </c>
    </row>
    <row r="544" spans="1:1" x14ac:dyDescent="0.3">
      <c r="A544" s="1">
        <v>70.006284722226994</v>
      </c>
    </row>
    <row r="545" spans="1:1" x14ac:dyDescent="0.3">
      <c r="A545" s="1">
        <v>70.006296296301102</v>
      </c>
    </row>
    <row r="546" spans="1:1" x14ac:dyDescent="0.3">
      <c r="A546" s="1">
        <v>70.006307870375196</v>
      </c>
    </row>
    <row r="547" spans="1:1" x14ac:dyDescent="0.3">
      <c r="A547" s="1">
        <v>70.006319444449304</v>
      </c>
    </row>
    <row r="548" spans="1:1" x14ac:dyDescent="0.3">
      <c r="A548" s="1">
        <v>70.006331018523397</v>
      </c>
    </row>
    <row r="549" spans="1:1" x14ac:dyDescent="0.3">
      <c r="A549" s="1">
        <v>70.006342592597505</v>
      </c>
    </row>
    <row r="550" spans="1:1" x14ac:dyDescent="0.3">
      <c r="A550" s="1">
        <v>70.006354166671699</v>
      </c>
    </row>
    <row r="551" spans="1:1" x14ac:dyDescent="0.3">
      <c r="A551" s="1">
        <v>70.006365740745807</v>
      </c>
    </row>
    <row r="552" spans="1:1" x14ac:dyDescent="0.3">
      <c r="A552" s="1">
        <v>70.0063773148199</v>
      </c>
    </row>
    <row r="553" spans="1:1" x14ac:dyDescent="0.3">
      <c r="A553" s="1">
        <v>70.006388888893994</v>
      </c>
    </row>
    <row r="554" spans="1:1" x14ac:dyDescent="0.3">
      <c r="A554" s="1">
        <v>70.006400462968102</v>
      </c>
    </row>
    <row r="555" spans="1:1" x14ac:dyDescent="0.3">
      <c r="A555" s="1">
        <v>70.006412037042196</v>
      </c>
    </row>
    <row r="556" spans="1:1" x14ac:dyDescent="0.3">
      <c r="A556" s="1">
        <v>70.006423611116304</v>
      </c>
    </row>
    <row r="557" spans="1:1" x14ac:dyDescent="0.3">
      <c r="A557" s="1">
        <v>70.006435185190398</v>
      </c>
    </row>
    <row r="558" spans="1:1" x14ac:dyDescent="0.3">
      <c r="A558" s="1">
        <v>70.006446759264506</v>
      </c>
    </row>
    <row r="559" spans="1:1" x14ac:dyDescent="0.3">
      <c r="A559" s="1">
        <v>70.0064583333386</v>
      </c>
    </row>
    <row r="560" spans="1:1" x14ac:dyDescent="0.3">
      <c r="A560" s="1">
        <v>70.006469907412693</v>
      </c>
    </row>
    <row r="561" spans="1:1" x14ac:dyDescent="0.3">
      <c r="A561" s="1">
        <v>70.006481481486801</v>
      </c>
    </row>
    <row r="562" spans="1:1" x14ac:dyDescent="0.3">
      <c r="A562" s="1">
        <v>70.006493055560995</v>
      </c>
    </row>
    <row r="563" spans="1:1" x14ac:dyDescent="0.3">
      <c r="A563" s="1">
        <v>70.006504629635103</v>
      </c>
    </row>
    <row r="564" spans="1:1" x14ac:dyDescent="0.3">
      <c r="A564" s="1">
        <v>70.006516203709197</v>
      </c>
    </row>
    <row r="565" spans="1:1" x14ac:dyDescent="0.3">
      <c r="A565" s="1">
        <v>70.006527777783305</v>
      </c>
    </row>
    <row r="566" spans="1:1" x14ac:dyDescent="0.3">
      <c r="A566" s="1">
        <v>70.006539351857398</v>
      </c>
    </row>
    <row r="567" spans="1:1" x14ac:dyDescent="0.3">
      <c r="A567" s="1">
        <v>70.006550925931506</v>
      </c>
    </row>
    <row r="568" spans="1:1" x14ac:dyDescent="0.3">
      <c r="A568" s="1">
        <v>70.0065625000056</v>
      </c>
    </row>
    <row r="569" spans="1:1" x14ac:dyDescent="0.3">
      <c r="A569" s="1">
        <v>70.006574074079694</v>
      </c>
    </row>
    <row r="570" spans="1:1" x14ac:dyDescent="0.3">
      <c r="A570" s="1">
        <v>70.006585648153802</v>
      </c>
    </row>
    <row r="571" spans="1:1" x14ac:dyDescent="0.3">
      <c r="A571" s="1">
        <v>70.006597222227896</v>
      </c>
    </row>
    <row r="572" spans="1:1" x14ac:dyDescent="0.3">
      <c r="A572" s="1">
        <v>70.006608796302004</v>
      </c>
    </row>
    <row r="573" spans="1:1" x14ac:dyDescent="0.3">
      <c r="A573" s="1">
        <v>70.006620370376098</v>
      </c>
    </row>
    <row r="574" spans="1:1" x14ac:dyDescent="0.3">
      <c r="A574" s="1">
        <v>70.006631944450206</v>
      </c>
    </row>
    <row r="575" spans="1:1" x14ac:dyDescent="0.3">
      <c r="A575" s="1">
        <v>70.006643518524399</v>
      </c>
    </row>
    <row r="576" spans="1:1" x14ac:dyDescent="0.3">
      <c r="A576" s="1">
        <v>70.006655092598507</v>
      </c>
    </row>
    <row r="577" spans="1:1" x14ac:dyDescent="0.3">
      <c r="A577" s="1">
        <v>70.006666666672601</v>
      </c>
    </row>
    <row r="578" spans="1:1" x14ac:dyDescent="0.3">
      <c r="A578" s="1">
        <v>70.006678240746695</v>
      </c>
    </row>
    <row r="579" spans="1:1" x14ac:dyDescent="0.3">
      <c r="A579" s="1">
        <v>70.006689814820803</v>
      </c>
    </row>
    <row r="580" spans="1:1" x14ac:dyDescent="0.3">
      <c r="A580" s="1">
        <v>70.006701388894896</v>
      </c>
    </row>
    <row r="581" spans="1:1" x14ac:dyDescent="0.3">
      <c r="A581" s="1">
        <v>70.006712962969004</v>
      </c>
    </row>
    <row r="582" spans="1:1" x14ac:dyDescent="0.3">
      <c r="A582" s="1">
        <v>70.006724537043098</v>
      </c>
    </row>
    <row r="583" spans="1:1" x14ac:dyDescent="0.3">
      <c r="A583" s="1">
        <v>70.006736111117206</v>
      </c>
    </row>
    <row r="584" spans="1:1" x14ac:dyDescent="0.3">
      <c r="A584" s="1">
        <v>70.0067476851913</v>
      </c>
    </row>
    <row r="585" spans="1:1" x14ac:dyDescent="0.3">
      <c r="A585" s="1">
        <v>70.006759259265394</v>
      </c>
    </row>
    <row r="586" spans="1:1" x14ac:dyDescent="0.3">
      <c r="A586" s="1">
        <v>70.006770833339502</v>
      </c>
    </row>
    <row r="587" spans="1:1" x14ac:dyDescent="0.3">
      <c r="A587" s="1">
        <v>70.006782407413695</v>
      </c>
    </row>
    <row r="588" spans="1:1" x14ac:dyDescent="0.3">
      <c r="A588" s="1">
        <v>70.006793981487803</v>
      </c>
    </row>
    <row r="589" spans="1:1" x14ac:dyDescent="0.3">
      <c r="A589" s="1">
        <v>70.006805555561897</v>
      </c>
    </row>
    <row r="590" spans="1:1" x14ac:dyDescent="0.3">
      <c r="A590" s="1">
        <v>70.006817129636005</v>
      </c>
    </row>
    <row r="591" spans="1:1" x14ac:dyDescent="0.3">
      <c r="A591" s="1">
        <v>70.006828703710099</v>
      </c>
    </row>
    <row r="592" spans="1:1" x14ac:dyDescent="0.3">
      <c r="A592" s="1">
        <v>70.006840277784207</v>
      </c>
    </row>
    <row r="593" spans="1:1" x14ac:dyDescent="0.3">
      <c r="A593" s="1">
        <v>70.006851851858301</v>
      </c>
    </row>
    <row r="594" spans="1:1" x14ac:dyDescent="0.3">
      <c r="A594" s="1">
        <v>70.006863425932394</v>
      </c>
    </row>
    <row r="595" spans="1:1" x14ac:dyDescent="0.3">
      <c r="A595" s="1">
        <v>70.006875000006502</v>
      </c>
    </row>
    <row r="596" spans="1:1" x14ac:dyDescent="0.3">
      <c r="A596" s="1">
        <v>70.006886574080596</v>
      </c>
    </row>
    <row r="597" spans="1:1" x14ac:dyDescent="0.3">
      <c r="A597" s="1">
        <v>70.006898148154704</v>
      </c>
    </row>
    <row r="598" spans="1:1" x14ac:dyDescent="0.3">
      <c r="A598" s="1">
        <v>70.006909722228798</v>
      </c>
    </row>
    <row r="599" spans="1:1" x14ac:dyDescent="0.3">
      <c r="A599" s="1">
        <v>70.006921296302906</v>
      </c>
    </row>
    <row r="600" spans="1:1" x14ac:dyDescent="0.3">
      <c r="A600" s="1">
        <v>70.006932870377099</v>
      </c>
    </row>
    <row r="601" spans="1:1" x14ac:dyDescent="0.3">
      <c r="A601" s="1">
        <v>70.006944444451193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"/>
  <sheetViews>
    <sheetView zoomScale="70" zoomScaleNormal="70" workbookViewId="0">
      <selection activeCell="AG35" sqref="AG35"/>
    </sheetView>
  </sheetViews>
  <sheetFormatPr defaultRowHeight="16.5" x14ac:dyDescent="0.3"/>
  <sheetData>
    <row r="1" spans="1:3" x14ac:dyDescent="0.3">
      <c r="A1" s="3" t="s">
        <v>16</v>
      </c>
      <c r="B1" s="3" t="s">
        <v>8</v>
      </c>
      <c r="C1" s="3" t="s">
        <v>17</v>
      </c>
    </row>
    <row r="2" spans="1:3" x14ac:dyDescent="0.3">
      <c r="A2" s="1">
        <v>70</v>
      </c>
      <c r="B2">
        <f>SUM('호크 딜 데이터'!$G$1:'호크 딜 데이터'!G1)</f>
        <v>0</v>
      </c>
      <c r="C2">
        <f>SUM('호크 딜 데이터'!G1:'호크 딜 데이터'!G10)</f>
        <v>0</v>
      </c>
    </row>
    <row r="3" spans="1:3" x14ac:dyDescent="0.3">
      <c r="A3" s="1">
        <v>70.00001157407408</v>
      </c>
      <c r="B3">
        <f>SUM('호크 딜 데이터'!$G$1:'호크 딜 데이터'!G2)</f>
        <v>0</v>
      </c>
      <c r="C3">
        <f>SUM('호크 딜 데이터'!G2:'호크 딜 데이터'!G11)</f>
        <v>0</v>
      </c>
    </row>
    <row r="4" spans="1:3" x14ac:dyDescent="0.3">
      <c r="A4" s="1">
        <v>70.000023148148202</v>
      </c>
      <c r="B4">
        <f>SUM('호크 딜 데이터'!$G$1:'호크 딜 데이터'!G3)</f>
        <v>0</v>
      </c>
      <c r="C4">
        <f>SUM('호크 딜 데이터'!G3:'호크 딜 데이터'!G12)</f>
        <v>0</v>
      </c>
    </row>
    <row r="5" spans="1:3" x14ac:dyDescent="0.3">
      <c r="A5" s="1">
        <v>70.000034722222196</v>
      </c>
      <c r="B5">
        <f>SUM('호크 딜 데이터'!$G$1:'호크 딜 데이터'!G4)</f>
        <v>0</v>
      </c>
      <c r="C5">
        <f>SUM('호크 딜 데이터'!G4:'호크 딜 데이터'!G13)</f>
        <v>0</v>
      </c>
    </row>
    <row r="6" spans="1:3" x14ac:dyDescent="0.3">
      <c r="A6" s="1">
        <v>70.000046296296304</v>
      </c>
      <c r="B6">
        <f>SUM('호크 딜 데이터'!$G$1:'호크 딜 데이터'!G5)</f>
        <v>0</v>
      </c>
      <c r="C6">
        <f>SUM('호크 딜 데이터'!G5:'호크 딜 데이터'!G14)</f>
        <v>3969</v>
      </c>
    </row>
    <row r="7" spans="1:3" x14ac:dyDescent="0.3">
      <c r="A7" s="1">
        <v>70.000057870370398</v>
      </c>
      <c r="B7">
        <f>SUM('호크 딜 데이터'!$G$1:'호크 딜 데이터'!G6)</f>
        <v>0</v>
      </c>
      <c r="C7">
        <f>SUM('호크 딜 데이터'!G6:'호크 딜 데이터'!G15)</f>
        <v>4880</v>
      </c>
    </row>
    <row r="8" spans="1:3" x14ac:dyDescent="0.3">
      <c r="A8" s="1">
        <v>70.000069444444506</v>
      </c>
      <c r="B8">
        <f>SUM('호크 딜 데이터'!$G$1:'호크 딜 데이터'!G7)</f>
        <v>0</v>
      </c>
      <c r="C8">
        <f>SUM('호크 딜 데이터'!G7:'호크 딜 데이터'!G16)</f>
        <v>17319</v>
      </c>
    </row>
    <row r="9" spans="1:3" x14ac:dyDescent="0.3">
      <c r="A9" s="1">
        <v>70.0000810185186</v>
      </c>
      <c r="B9">
        <f>SUM('호크 딜 데이터'!$G$1:'호크 딜 데이터'!G8)</f>
        <v>0</v>
      </c>
      <c r="C9">
        <f>SUM('호크 딜 데이터'!G8:'호크 딜 데이터'!G17)</f>
        <v>17319</v>
      </c>
    </row>
    <row r="10" spans="1:3" x14ac:dyDescent="0.3">
      <c r="A10" s="1">
        <v>70.000092592592594</v>
      </c>
      <c r="B10">
        <f>SUM('호크 딜 데이터'!$G$1:'호크 딜 데이터'!G9)</f>
        <v>0</v>
      </c>
      <c r="C10">
        <f>SUM('호크 딜 데이터'!G9:'호크 딜 데이터'!G18)</f>
        <v>37948</v>
      </c>
    </row>
    <row r="11" spans="1:3" x14ac:dyDescent="0.3">
      <c r="A11" s="1">
        <v>70.000104166666702</v>
      </c>
      <c r="B11">
        <f>SUM('호크 딜 데이터'!$G$1:'호크 딜 데이터'!G10)</f>
        <v>0</v>
      </c>
      <c r="C11">
        <f>SUM('호크 딜 데이터'!G10:'호크 딜 데이터'!G19)</f>
        <v>37948</v>
      </c>
    </row>
    <row r="12" spans="1:3" x14ac:dyDescent="0.3">
      <c r="A12" s="1">
        <v>70.000115740740796</v>
      </c>
      <c r="B12">
        <f>SUM('호크 딜 데이터'!$G$1:'호크 딜 데이터'!G11)</f>
        <v>0</v>
      </c>
      <c r="C12">
        <f>SUM('호크 딜 데이터'!G11:'호크 딜 데이터'!G20)</f>
        <v>47948</v>
      </c>
    </row>
    <row r="13" spans="1:3" x14ac:dyDescent="0.3">
      <c r="A13" s="1">
        <v>70.000127314814904</v>
      </c>
      <c r="B13">
        <f>SUM('호크 딜 데이터'!$G$1:'호크 딜 데이터'!G12)</f>
        <v>0</v>
      </c>
      <c r="C13">
        <f>SUM('호크 딜 데이터'!G12:'호크 딜 데이터'!G21)</f>
        <v>57615</v>
      </c>
    </row>
    <row r="14" spans="1:3" x14ac:dyDescent="0.3">
      <c r="A14" s="1">
        <v>70.000138888888998</v>
      </c>
      <c r="B14">
        <f>SUM('호크 딜 데이터'!$G$1:'호크 딜 데이터'!G13)</f>
        <v>0</v>
      </c>
      <c r="C14">
        <f>SUM('호크 딜 데이터'!G13:'호크 딜 데이터'!G22)</f>
        <v>65741</v>
      </c>
    </row>
    <row r="15" spans="1:3" x14ac:dyDescent="0.3">
      <c r="A15" s="1">
        <v>70.000150462963006</v>
      </c>
      <c r="B15">
        <f>SUM('호크 딜 데이터'!$G$1:'호크 딜 데이터'!G14)</f>
        <v>3969</v>
      </c>
      <c r="C15">
        <f>SUM('호크 딜 데이터'!G14:'호크 딜 데이터'!G23)</f>
        <v>65741</v>
      </c>
    </row>
    <row r="16" spans="1:3" x14ac:dyDescent="0.3">
      <c r="A16" s="1">
        <v>70.0001620370371</v>
      </c>
      <c r="B16">
        <f>SUM('호크 딜 데이터'!$G$1:'호크 딜 데이터'!G15)</f>
        <v>4880</v>
      </c>
      <c r="C16">
        <f>SUM('호크 딜 데이터'!G15:'호크 딜 데이터'!G24)</f>
        <v>61772</v>
      </c>
    </row>
    <row r="17" spans="1:3" x14ac:dyDescent="0.3">
      <c r="A17" s="1">
        <v>70.000173611111194</v>
      </c>
      <c r="B17">
        <f>SUM('호크 딜 데이터'!$G$1:'호크 딜 데이터'!G16)</f>
        <v>17319</v>
      </c>
      <c r="C17">
        <f>SUM('호크 딜 데이터'!G16:'호크 딜 데이터'!G25)</f>
        <v>60861</v>
      </c>
    </row>
    <row r="18" spans="1:3" x14ac:dyDescent="0.3">
      <c r="A18" s="1">
        <v>70.000185185185302</v>
      </c>
      <c r="B18">
        <f>SUM('호크 딜 데이터'!$G$1:'호크 딜 데이터'!G17)</f>
        <v>17319</v>
      </c>
      <c r="C18">
        <f>SUM('호크 딜 데이터'!G17:'호크 딜 데이터'!G26)</f>
        <v>52646</v>
      </c>
    </row>
    <row r="19" spans="1:3" x14ac:dyDescent="0.3">
      <c r="A19" s="1">
        <v>70.000196759259396</v>
      </c>
      <c r="B19">
        <f>SUM('호크 딜 데이터'!$G$1:'호크 딜 데이터'!G18)</f>
        <v>37948</v>
      </c>
      <c r="C19">
        <f>SUM('호크 딜 데이터'!G18:'호크 딜 데이터'!G27)</f>
        <v>52646</v>
      </c>
    </row>
    <row r="20" spans="1:3" x14ac:dyDescent="0.3">
      <c r="A20" s="1">
        <v>70.000208333333404</v>
      </c>
      <c r="B20">
        <f>SUM('호크 딜 데이터'!$G$1:'호크 딜 데이터'!G19)</f>
        <v>37948</v>
      </c>
      <c r="C20">
        <f>SUM('호크 딜 데이터'!G19:'호크 딜 데이터'!G28)</f>
        <v>32327</v>
      </c>
    </row>
    <row r="21" spans="1:3" x14ac:dyDescent="0.3">
      <c r="A21" s="1">
        <v>70.000219907407498</v>
      </c>
      <c r="B21">
        <f>SUM('호크 딜 데이터'!$G$1:'호크 딜 데이터'!G20)</f>
        <v>47948</v>
      </c>
      <c r="C21">
        <f>SUM('호크 딜 데이터'!G20:'호크 딜 데이터'!G29)</f>
        <v>32327</v>
      </c>
    </row>
    <row r="22" spans="1:3" x14ac:dyDescent="0.3">
      <c r="A22" s="1">
        <v>70.000231481481606</v>
      </c>
      <c r="B22">
        <f>SUM('호크 딜 데이터'!$G$1:'호크 딜 데이터'!G21)</f>
        <v>57615</v>
      </c>
      <c r="C22">
        <f>SUM('호크 딜 데이터'!G21:'호크 딜 데이터'!G30)</f>
        <v>22327</v>
      </c>
    </row>
    <row r="23" spans="1:3" x14ac:dyDescent="0.3">
      <c r="A23" s="1">
        <v>70.0002430555557</v>
      </c>
      <c r="B23">
        <f>SUM('호크 딜 데이터'!$G$1:'호크 딜 데이터'!G22)</f>
        <v>65741</v>
      </c>
      <c r="C23">
        <f>SUM('호크 딜 데이터'!G22:'호크 딜 데이터'!G31)</f>
        <v>12660</v>
      </c>
    </row>
    <row r="24" spans="1:3" x14ac:dyDescent="0.3">
      <c r="A24" s="1">
        <v>70.000254629629794</v>
      </c>
      <c r="B24">
        <f>SUM('호크 딜 데이터'!$G$1:'호크 딜 데이터'!G23)</f>
        <v>65741</v>
      </c>
      <c r="C24">
        <f>SUM('호크 딜 데이터'!G23:'호크 딜 데이터'!G32)</f>
        <v>9199</v>
      </c>
    </row>
    <row r="25" spans="1:3" x14ac:dyDescent="0.3">
      <c r="A25" s="1">
        <v>70.000266203703802</v>
      </c>
      <c r="B25">
        <f>SUM('호크 딜 데이터'!$G$1:'호크 딜 데이터'!G24)</f>
        <v>65741</v>
      </c>
      <c r="C25">
        <f>SUM('호크 딜 데이터'!G24:'호크 딜 데이터'!G33)</f>
        <v>17466</v>
      </c>
    </row>
    <row r="26" spans="1:3" x14ac:dyDescent="0.3">
      <c r="A26" s="1">
        <v>70.000277777777896</v>
      </c>
      <c r="B26">
        <f>SUM('호크 딜 데이터'!$G$1:'호크 딜 데이터'!G25)</f>
        <v>65741</v>
      </c>
      <c r="C26">
        <f>SUM('호크 딜 데이터'!G25:'호크 딜 데이터'!G34)</f>
        <v>17466</v>
      </c>
    </row>
    <row r="27" spans="1:3" x14ac:dyDescent="0.3">
      <c r="A27" s="1">
        <v>70.000289351852004</v>
      </c>
      <c r="B27">
        <f>SUM('호크 딜 데이터'!$G$1:'호크 딜 데이터'!G26)</f>
        <v>69965</v>
      </c>
      <c r="C27">
        <f>SUM('호크 딜 데이터'!G26:'호크 딜 데이터'!G35)</f>
        <v>17466</v>
      </c>
    </row>
    <row r="28" spans="1:3" x14ac:dyDescent="0.3">
      <c r="A28" s="1">
        <v>70.000300925926098</v>
      </c>
      <c r="B28">
        <f>SUM('호크 딜 데이터'!$G$1:'호크 딜 데이터'!G27)</f>
        <v>69965</v>
      </c>
      <c r="C28">
        <f>SUM('호크 딜 데이터'!G27:'호크 딜 데이터'!G36)</f>
        <v>34954</v>
      </c>
    </row>
    <row r="29" spans="1:3" x14ac:dyDescent="0.3">
      <c r="A29" s="1">
        <v>70.000312500000106</v>
      </c>
      <c r="B29">
        <f>SUM('호크 딜 데이터'!$G$1:'호크 딜 데이터'!G28)</f>
        <v>70275</v>
      </c>
      <c r="C29">
        <f>SUM('호크 딜 데이터'!G28:'호크 딜 데이터'!G37)</f>
        <v>35569</v>
      </c>
    </row>
    <row r="30" spans="1:3" x14ac:dyDescent="0.3">
      <c r="A30" s="1">
        <v>70.0003240740742</v>
      </c>
      <c r="B30">
        <f>SUM('호크 딜 데이터'!$G$1:'호크 딜 데이터'!G29)</f>
        <v>70275</v>
      </c>
      <c r="C30">
        <f>SUM('호크 딜 데이터'!G29:'호크 딜 데이터'!G38)</f>
        <v>43759</v>
      </c>
    </row>
    <row r="31" spans="1:3" x14ac:dyDescent="0.3">
      <c r="A31" s="1">
        <v>70.000335648148294</v>
      </c>
      <c r="B31">
        <f>SUM('호크 딜 데이터'!$G$1:'호크 딜 데이터'!G30)</f>
        <v>70275</v>
      </c>
      <c r="C31">
        <f>SUM('호크 딜 데이터'!G30:'호크 딜 데이터'!G39)</f>
        <v>48369</v>
      </c>
    </row>
    <row r="32" spans="1:3" x14ac:dyDescent="0.3">
      <c r="A32" s="1">
        <v>70.000347222222402</v>
      </c>
      <c r="B32">
        <f>SUM('호크 딜 데이터'!$G$1:'호크 딜 데이터'!G31)</f>
        <v>70275</v>
      </c>
      <c r="C32">
        <f>SUM('호크 딜 데이터'!G31:'호크 딜 데이터'!G40)</f>
        <v>56346</v>
      </c>
    </row>
    <row r="33" spans="1:3" x14ac:dyDescent="0.3">
      <c r="A33" s="1">
        <v>70.000358796296496</v>
      </c>
      <c r="B33">
        <f>SUM('호크 딜 데이터'!$G$1:'호크 딜 데이터'!G32)</f>
        <v>74940</v>
      </c>
      <c r="C33">
        <f>SUM('호크 딜 데이터'!G32:'호크 딜 데이터'!G41)</f>
        <v>63149</v>
      </c>
    </row>
    <row r="34" spans="1:3" x14ac:dyDescent="0.3">
      <c r="A34" s="1">
        <v>70.000370370370504</v>
      </c>
      <c r="B34">
        <f>SUM('호크 딜 데이터'!$G$1:'호크 딜 데이터'!G33)</f>
        <v>83207</v>
      </c>
      <c r="C34">
        <f>SUM('호크 딜 데이터'!G33:'호크 딜 데이터'!G42)</f>
        <v>58484</v>
      </c>
    </row>
    <row r="35" spans="1:3" x14ac:dyDescent="0.3">
      <c r="A35" s="1">
        <v>70.000381944444598</v>
      </c>
      <c r="B35">
        <f>SUM('호크 딜 데이터'!$G$1:'호크 딜 데이터'!G34)</f>
        <v>83207</v>
      </c>
      <c r="C35">
        <f>SUM('호크 딜 데이터'!G34:'호크 딜 데이터'!G43)</f>
        <v>50217</v>
      </c>
    </row>
    <row r="36" spans="1:3" x14ac:dyDescent="0.3">
      <c r="A36" s="1">
        <v>70.000393518518706</v>
      </c>
      <c r="B36">
        <f>SUM('호크 딜 데이터'!$G$1:'호크 딜 데이터'!G35)</f>
        <v>83207</v>
      </c>
      <c r="C36">
        <f>SUM('호크 딜 데이터'!G35:'호크 딜 데이터'!G44)</f>
        <v>50217</v>
      </c>
    </row>
    <row r="37" spans="1:3" x14ac:dyDescent="0.3">
      <c r="A37" s="1">
        <v>70.0004050925928</v>
      </c>
      <c r="B37">
        <f>SUM('호크 딜 데이터'!$G$1:'호크 딜 데이터'!G36)</f>
        <v>104919</v>
      </c>
      <c r="C37">
        <f>SUM('호크 딜 데이터'!G36:'호크 딜 데이터'!G45)</f>
        <v>50217</v>
      </c>
    </row>
    <row r="38" spans="1:3" x14ac:dyDescent="0.3">
      <c r="A38" s="1">
        <v>70.000416666666894</v>
      </c>
      <c r="B38">
        <f>SUM('호크 딜 데이터'!$G$1:'호크 딜 데이터'!G37)</f>
        <v>105534</v>
      </c>
      <c r="C38">
        <f>SUM('호크 딜 데이터'!G37:'호크 딜 데이터'!G46)</f>
        <v>28505</v>
      </c>
    </row>
    <row r="39" spans="1:3" x14ac:dyDescent="0.3">
      <c r="A39" s="1">
        <v>70.000428240740902</v>
      </c>
      <c r="B39">
        <f>SUM('호크 딜 데이터'!$G$1:'호크 딜 데이터'!G38)</f>
        <v>114034</v>
      </c>
      <c r="C39">
        <f>SUM('호크 딜 데이터'!G38:'호크 딜 데이터'!G47)</f>
        <v>27890</v>
      </c>
    </row>
    <row r="40" spans="1:3" x14ac:dyDescent="0.3">
      <c r="A40" s="1">
        <v>70.000439814814996</v>
      </c>
      <c r="B40">
        <f>SUM('호크 딜 데이터'!$G$1:'호크 딜 데이터'!G39)</f>
        <v>118644</v>
      </c>
      <c r="C40">
        <f>SUM('호크 딜 데이터'!G39:'호크 딜 데이터'!G48)</f>
        <v>19390</v>
      </c>
    </row>
    <row r="41" spans="1:3" x14ac:dyDescent="0.3">
      <c r="A41" s="1">
        <v>70.000451388889104</v>
      </c>
      <c r="B41">
        <f>SUM('호크 딜 데이터'!$G$1:'호크 딜 데이터'!G40)</f>
        <v>126621</v>
      </c>
      <c r="C41">
        <f>SUM('호크 딜 데이터'!G40:'호크 딜 데이터'!G49)</f>
        <v>14780</v>
      </c>
    </row>
    <row r="42" spans="1:3" x14ac:dyDescent="0.3">
      <c r="A42" s="1">
        <v>70.000462962963198</v>
      </c>
      <c r="B42">
        <f>SUM('호크 딜 데이터'!$G$1:'호크 딜 데이터'!G41)</f>
        <v>133424</v>
      </c>
      <c r="C42">
        <f>SUM('호크 딜 데이터'!G41:'호크 딜 데이터'!G50)</f>
        <v>6803</v>
      </c>
    </row>
    <row r="43" spans="1:3" x14ac:dyDescent="0.3">
      <c r="A43" s="1">
        <v>70.000474537037306</v>
      </c>
      <c r="B43">
        <f>SUM('호크 딜 데이터'!$G$1:'호크 딜 데이터'!G42)</f>
        <v>133424</v>
      </c>
      <c r="C43">
        <f>SUM('호크 딜 데이터'!G42:'호크 딜 데이터'!G51)</f>
        <v>0</v>
      </c>
    </row>
    <row r="44" spans="1:3" x14ac:dyDescent="0.3">
      <c r="A44" s="1">
        <v>70.0004861111113</v>
      </c>
      <c r="B44">
        <f>SUM('호크 딜 데이터'!$G$1:'호크 딜 데이터'!G43)</f>
        <v>133424</v>
      </c>
      <c r="C44">
        <f>SUM('호크 딜 데이터'!G43:'호크 딜 데이터'!G52)</f>
        <v>0</v>
      </c>
    </row>
    <row r="45" spans="1:3" x14ac:dyDescent="0.3">
      <c r="A45" s="1">
        <v>70.000497685185394</v>
      </c>
      <c r="B45">
        <f>SUM('호크 딜 데이터'!$G$1:'호크 딜 데이터'!G44)</f>
        <v>133424</v>
      </c>
      <c r="C45">
        <f>SUM('호크 딜 데이터'!G44:'호크 딜 데이터'!G53)</f>
        <v>0</v>
      </c>
    </row>
    <row r="46" spans="1:3" x14ac:dyDescent="0.3">
      <c r="A46" s="1">
        <v>70.000509259259502</v>
      </c>
      <c r="B46">
        <f>SUM('호크 딜 데이터'!$G$1:'호크 딜 데이터'!G45)</f>
        <v>133424</v>
      </c>
      <c r="C46">
        <f>SUM('호크 딜 데이터'!G45:'호크 딜 데이터'!G54)</f>
        <v>0</v>
      </c>
    </row>
    <row r="47" spans="1:3" x14ac:dyDescent="0.3">
      <c r="A47" s="1">
        <v>70.000520833333596</v>
      </c>
      <c r="B47">
        <f>SUM('호크 딜 데이터'!$G$1:'호크 딜 데이터'!G46)</f>
        <v>133424</v>
      </c>
      <c r="C47">
        <f>SUM('호크 딜 데이터'!G46:'호크 딜 데이터'!G55)</f>
        <v>0</v>
      </c>
    </row>
    <row r="48" spans="1:3" x14ac:dyDescent="0.3">
      <c r="A48" s="1">
        <v>70.000532407407704</v>
      </c>
      <c r="B48">
        <f>SUM('호크 딜 데이터'!$G$1:'호크 딜 데이터'!G47)</f>
        <v>133424</v>
      </c>
      <c r="C48">
        <f>SUM('호크 딜 데이터'!G47:'호크 딜 데이터'!G56)</f>
        <v>0</v>
      </c>
    </row>
    <row r="49" spans="1:3" x14ac:dyDescent="0.3">
      <c r="A49" s="1">
        <v>70.000543981481698</v>
      </c>
      <c r="B49">
        <f>SUM('호크 딜 데이터'!$G$1:'호크 딜 데이터'!G48)</f>
        <v>133424</v>
      </c>
      <c r="C49">
        <f>SUM('호크 딜 데이터'!G48:'호크 딜 데이터'!G57)</f>
        <v>0</v>
      </c>
    </row>
    <row r="50" spans="1:3" x14ac:dyDescent="0.3">
      <c r="A50" s="1">
        <v>70.000555555555806</v>
      </c>
      <c r="B50">
        <f>SUM('호크 딜 데이터'!$G$1:'호크 딜 데이터'!G49)</f>
        <v>133424</v>
      </c>
      <c r="C50">
        <f>SUM('호크 딜 데이터'!G49:'호크 딜 데이터'!G58)</f>
        <v>0</v>
      </c>
    </row>
    <row r="51" spans="1:3" x14ac:dyDescent="0.3">
      <c r="A51" s="1">
        <v>70.0005671296299</v>
      </c>
      <c r="B51">
        <f>SUM('호크 딜 데이터'!$G$1:'호크 딜 데이터'!G50)</f>
        <v>133424</v>
      </c>
      <c r="C51">
        <f>SUM('호크 딜 데이터'!G50:'호크 딜 데이터'!G59)</f>
        <v>0</v>
      </c>
    </row>
    <row r="52" spans="1:3" x14ac:dyDescent="0.3">
      <c r="A52" s="1">
        <v>70.000578703703994</v>
      </c>
      <c r="B52">
        <f>SUM('호크 딜 데이터'!$G$1:'호크 딜 데이터'!G51)</f>
        <v>133424</v>
      </c>
      <c r="C52">
        <f>SUM('호크 딜 데이터'!G51:'호크 딜 데이터'!G60)</f>
        <v>0</v>
      </c>
    </row>
    <row r="53" spans="1:3" x14ac:dyDescent="0.3">
      <c r="A53" s="1">
        <v>70.000590277778102</v>
      </c>
      <c r="B53">
        <f>SUM('호크 딜 데이터'!$G$1:'호크 딜 데이터'!G52)</f>
        <v>133424</v>
      </c>
      <c r="C53">
        <f>SUM('호크 딜 데이터'!G52:'호크 딜 데이터'!G61)</f>
        <v>0</v>
      </c>
    </row>
    <row r="54" spans="1:3" x14ac:dyDescent="0.3">
      <c r="A54" s="1">
        <v>70.000601851852096</v>
      </c>
      <c r="B54">
        <f>SUM('호크 딜 데이터'!$G$1:'호크 딜 데이터'!G53)</f>
        <v>133424</v>
      </c>
      <c r="C54">
        <f>SUM('호크 딜 데이터'!G53:'호크 딜 데이터'!G62)</f>
        <v>0</v>
      </c>
    </row>
    <row r="55" spans="1:3" x14ac:dyDescent="0.3">
      <c r="A55" s="1">
        <v>70.000613425926204</v>
      </c>
      <c r="B55">
        <f>SUM('호크 딜 데이터'!$G$1:'호크 딜 데이터'!G54)</f>
        <v>133424</v>
      </c>
      <c r="C55">
        <f>SUM('호크 딜 데이터'!G54:'호크 딜 데이터'!G63)</f>
        <v>0</v>
      </c>
    </row>
    <row r="56" spans="1:3" x14ac:dyDescent="0.3">
      <c r="A56" s="1">
        <v>70.000625000000298</v>
      </c>
      <c r="B56">
        <f>SUM('호크 딜 데이터'!$G$1:'호크 딜 데이터'!G55)</f>
        <v>133424</v>
      </c>
      <c r="C56">
        <f>SUM('호크 딜 데이터'!G55:'호크 딜 데이터'!G64)</f>
        <v>0</v>
      </c>
    </row>
    <row r="57" spans="1:3" x14ac:dyDescent="0.3">
      <c r="A57" s="1">
        <v>70.000636574074406</v>
      </c>
      <c r="B57">
        <f>SUM('호크 딜 데이터'!$G$1:'호크 딜 데이터'!G56)</f>
        <v>133424</v>
      </c>
      <c r="C57">
        <f>SUM('호크 딜 데이터'!G56:'호크 딜 데이터'!G65)</f>
        <v>2412</v>
      </c>
    </row>
    <row r="58" spans="1:3" x14ac:dyDescent="0.3">
      <c r="A58" s="1">
        <v>70.0006481481485</v>
      </c>
      <c r="B58">
        <f>SUM('호크 딜 데이터'!$G$1:'호크 딜 데이터'!G57)</f>
        <v>133424</v>
      </c>
      <c r="C58">
        <f>SUM('호크 딜 데이터'!G57:'호크 딜 데이터'!G66)</f>
        <v>9240</v>
      </c>
    </row>
    <row r="59" spans="1:3" x14ac:dyDescent="0.3">
      <c r="A59" s="1">
        <v>70.000659722222494</v>
      </c>
      <c r="B59">
        <f>SUM('호크 딜 데이터'!$G$1:'호크 딜 데이터'!G58)</f>
        <v>133424</v>
      </c>
      <c r="C59">
        <f>SUM('호크 딜 데이터'!G58:'호크 딜 데이터'!G67)</f>
        <v>9240</v>
      </c>
    </row>
    <row r="60" spans="1:3" x14ac:dyDescent="0.3">
      <c r="A60" s="1">
        <v>70.000671296296602</v>
      </c>
      <c r="B60">
        <f>SUM('호크 딜 데이터'!$G$1:'호크 딜 데이터'!G59)</f>
        <v>133424</v>
      </c>
      <c r="C60">
        <f>SUM('호크 딜 데이터'!G59:'호크 딜 데이터'!G68)</f>
        <v>9240</v>
      </c>
    </row>
    <row r="61" spans="1:3" x14ac:dyDescent="0.3">
      <c r="A61" s="1">
        <v>70.000682870370696</v>
      </c>
      <c r="B61">
        <f>SUM('호크 딜 데이터'!$G$1:'호크 딜 데이터'!G60)</f>
        <v>133424</v>
      </c>
      <c r="C61">
        <f>SUM('호크 딜 데이터'!G60:'호크 딜 데이터'!G69)</f>
        <v>9240</v>
      </c>
    </row>
    <row r="62" spans="1:3" x14ac:dyDescent="0.3">
      <c r="A62" s="1">
        <v>70.000694444444804</v>
      </c>
      <c r="B62">
        <f>SUM('호크 딜 데이터'!$G$1:'호크 딜 데이터'!G61)</f>
        <v>133424</v>
      </c>
      <c r="C62">
        <f>SUM('호크 딜 데이터'!G61:'호크 딜 데이터'!G70)</f>
        <v>9240</v>
      </c>
    </row>
    <row r="63" spans="1:3" x14ac:dyDescent="0.3">
      <c r="A63" s="1">
        <v>70.000706018518898</v>
      </c>
      <c r="B63">
        <f>SUM('호크 딜 데이터'!$G$1:'호크 딜 데이터'!G62)</f>
        <v>133424</v>
      </c>
      <c r="C63">
        <f>SUM('호크 딜 데이터'!G62:'호크 딜 데이터'!G71)</f>
        <v>9240</v>
      </c>
    </row>
    <row r="64" spans="1:3" x14ac:dyDescent="0.3">
      <c r="A64" s="1">
        <v>70.000717592592906</v>
      </c>
      <c r="B64">
        <f>SUM('호크 딜 데이터'!$G$1:'호크 딜 데이터'!G63)</f>
        <v>133424</v>
      </c>
      <c r="C64">
        <f>SUM('호크 딜 데이터'!G63:'호크 딜 데이터'!G72)</f>
        <v>9240</v>
      </c>
    </row>
    <row r="65" spans="1:3" x14ac:dyDescent="0.3">
      <c r="A65" s="1">
        <v>70.000729166667</v>
      </c>
      <c r="B65">
        <f>SUM('호크 딜 데이터'!$G$1:'호크 딜 데이터'!G64)</f>
        <v>133424</v>
      </c>
      <c r="C65">
        <f>SUM('호크 딜 데이터'!G64:'호크 딜 데이터'!G73)</f>
        <v>9240</v>
      </c>
    </row>
    <row r="66" spans="1:3" x14ac:dyDescent="0.3">
      <c r="A66" s="1">
        <v>70.000740740741094</v>
      </c>
      <c r="B66">
        <f>SUM('호크 딜 데이터'!$G$1:'호크 딜 데이터'!G65)</f>
        <v>135836</v>
      </c>
      <c r="C66">
        <f>SUM('호크 딜 데이터'!G65:'호크 딜 데이터'!G74)</f>
        <v>9240</v>
      </c>
    </row>
    <row r="67" spans="1:3" x14ac:dyDescent="0.3">
      <c r="A67" s="1">
        <v>70.000752314815202</v>
      </c>
      <c r="B67">
        <f>SUM('호크 딜 데이터'!$G$1:'호크 딜 데이터'!G66)</f>
        <v>142664</v>
      </c>
      <c r="C67">
        <f>SUM('호크 딜 데이터'!G66:'호크 딜 데이터'!G75)</f>
        <v>6828</v>
      </c>
    </row>
    <row r="68" spans="1:3" x14ac:dyDescent="0.3">
      <c r="A68" s="1">
        <v>70.000763888889296</v>
      </c>
      <c r="B68">
        <f>SUM('호크 딜 데이터'!$G$1:'호크 딜 데이터'!G67)</f>
        <v>142664</v>
      </c>
      <c r="C68">
        <f>SUM('호크 딜 데이터'!G67:'호크 딜 데이터'!G76)</f>
        <v>0</v>
      </c>
    </row>
    <row r="69" spans="1:3" x14ac:dyDescent="0.3">
      <c r="A69" s="1">
        <v>70.000775462963304</v>
      </c>
      <c r="B69">
        <f>SUM('호크 딜 데이터'!$G$1:'호크 딜 데이터'!G68)</f>
        <v>142664</v>
      </c>
      <c r="C69">
        <f>SUM('호크 딜 데이터'!G68:'호크 딜 데이터'!G77)</f>
        <v>0</v>
      </c>
    </row>
    <row r="70" spans="1:3" x14ac:dyDescent="0.3">
      <c r="A70" s="1">
        <v>70.000787037037398</v>
      </c>
      <c r="B70">
        <f>SUM('호크 딜 데이터'!$G$1:'호크 딜 데이터'!G69)</f>
        <v>142664</v>
      </c>
      <c r="C70">
        <f>SUM('호크 딜 데이터'!G69:'호크 딜 데이터'!G78)</f>
        <v>0</v>
      </c>
    </row>
    <row r="71" spans="1:3" x14ac:dyDescent="0.3">
      <c r="A71" s="1">
        <v>70.000798611111506</v>
      </c>
      <c r="B71">
        <f>SUM('호크 딜 데이터'!$G$1:'호크 딜 데이터'!G70)</f>
        <v>142664</v>
      </c>
      <c r="C71">
        <f>SUM('호크 딜 데이터'!G70:'호크 딜 데이터'!G79)</f>
        <v>0</v>
      </c>
    </row>
    <row r="72" spans="1:3" x14ac:dyDescent="0.3">
      <c r="A72" s="1">
        <v>70.0008101851856</v>
      </c>
      <c r="B72">
        <f>SUM('호크 딜 데이터'!$G$1:'호크 딜 데이터'!G71)</f>
        <v>142664</v>
      </c>
      <c r="C72">
        <f>SUM('호크 딜 데이터'!G71:'호크 딜 데이터'!G80)</f>
        <v>0</v>
      </c>
    </row>
    <row r="73" spans="1:3" x14ac:dyDescent="0.3">
      <c r="A73" s="1">
        <v>70.000821759259694</v>
      </c>
      <c r="B73">
        <f>SUM('호크 딜 데이터'!$G$1:'호크 딜 데이터'!G72)</f>
        <v>142664</v>
      </c>
      <c r="C73">
        <f>SUM('호크 딜 데이터'!G72:'호크 딜 데이터'!G81)</f>
        <v>386</v>
      </c>
    </row>
    <row r="74" spans="1:3" x14ac:dyDescent="0.3">
      <c r="A74" s="1">
        <v>70.000833333333702</v>
      </c>
      <c r="B74">
        <f>SUM('호크 딜 데이터'!$G$1:'호크 딜 데이터'!G73)</f>
        <v>142664</v>
      </c>
      <c r="C74">
        <f>SUM('호크 딜 데이터'!G73:'호크 딜 데이터'!G82)</f>
        <v>386</v>
      </c>
    </row>
    <row r="75" spans="1:3" x14ac:dyDescent="0.3">
      <c r="A75" s="1">
        <v>70.000844907407796</v>
      </c>
      <c r="B75">
        <f>SUM('호크 딜 데이터'!$G$1:'호크 딜 데이터'!G74)</f>
        <v>142664</v>
      </c>
      <c r="C75">
        <f>SUM('호크 딜 데이터'!G74:'호크 딜 데이터'!G83)</f>
        <v>386</v>
      </c>
    </row>
    <row r="76" spans="1:3" x14ac:dyDescent="0.3">
      <c r="A76" s="1">
        <v>70.000856481481904</v>
      </c>
      <c r="B76">
        <f>SUM('호크 딜 데이터'!$G$1:'호크 딜 데이터'!G75)</f>
        <v>142664</v>
      </c>
      <c r="C76">
        <f>SUM('호크 딜 데이터'!G75:'호크 딜 데이터'!G84)</f>
        <v>386</v>
      </c>
    </row>
    <row r="77" spans="1:3" x14ac:dyDescent="0.3">
      <c r="A77" s="1">
        <v>70.000868055555998</v>
      </c>
      <c r="B77">
        <f>SUM('호크 딜 데이터'!$G$1:'호크 딜 데이터'!G76)</f>
        <v>142664</v>
      </c>
      <c r="C77">
        <f>SUM('호크 딜 데이터'!G76:'호크 딜 데이터'!G85)</f>
        <v>386</v>
      </c>
    </row>
    <row r="78" spans="1:3" x14ac:dyDescent="0.3">
      <c r="A78" s="1">
        <v>70.000879629630006</v>
      </c>
      <c r="B78">
        <f>SUM('호크 딜 데이터'!$G$1:'호크 딜 데이터'!G77)</f>
        <v>142664</v>
      </c>
      <c r="C78">
        <f>SUM('호크 딜 데이터'!G77:'호크 딜 데이터'!G86)</f>
        <v>386</v>
      </c>
    </row>
    <row r="79" spans="1:3" x14ac:dyDescent="0.3">
      <c r="A79" s="1">
        <v>70.0008912037041</v>
      </c>
      <c r="B79">
        <f>SUM('호크 딜 데이터'!$G$1:'호크 딜 데이터'!G78)</f>
        <v>142664</v>
      </c>
      <c r="C79">
        <f>SUM('호크 딜 데이터'!G78:'호크 딜 데이터'!G87)</f>
        <v>4116</v>
      </c>
    </row>
    <row r="80" spans="1:3" x14ac:dyDescent="0.3">
      <c r="A80" s="1">
        <v>70.000902777778194</v>
      </c>
      <c r="B80">
        <f>SUM('호크 딜 데이터'!$G$1:'호크 딜 데이터'!G79)</f>
        <v>142664</v>
      </c>
      <c r="C80">
        <f>SUM('호크 딜 데이터'!G79:'호크 딜 데이터'!G88)</f>
        <v>4116</v>
      </c>
    </row>
    <row r="81" spans="1:3" x14ac:dyDescent="0.3">
      <c r="A81" s="1">
        <v>70.000914351852302</v>
      </c>
      <c r="B81">
        <f>SUM('호크 딜 데이터'!$G$1:'호크 딜 데이터'!G80)</f>
        <v>142664</v>
      </c>
      <c r="C81">
        <f>SUM('호크 딜 데이터'!G80:'호크 딜 데이터'!G89)</f>
        <v>17469</v>
      </c>
    </row>
    <row r="82" spans="1:3" x14ac:dyDescent="0.3">
      <c r="A82" s="1">
        <v>70.000925925926396</v>
      </c>
      <c r="B82">
        <f>SUM('호크 딜 데이터'!$G$1:'호크 딜 데이터'!G81)</f>
        <v>143050</v>
      </c>
      <c r="C82">
        <f>SUM('호크 딜 데이터'!G81:'호크 딜 데이터'!G90)</f>
        <v>17469</v>
      </c>
    </row>
    <row r="83" spans="1:3" x14ac:dyDescent="0.3">
      <c r="A83" s="1">
        <v>70.000937500000404</v>
      </c>
      <c r="B83">
        <f>SUM('호크 딜 데이터'!$G$1:'호크 딜 데이터'!G82)</f>
        <v>143050</v>
      </c>
      <c r="C83">
        <f>SUM('호크 딜 데이터'!G82:'호크 딜 데이터'!G91)</f>
        <v>45942</v>
      </c>
    </row>
    <row r="84" spans="1:3" x14ac:dyDescent="0.3">
      <c r="A84" s="1">
        <v>70.000949074074498</v>
      </c>
      <c r="B84">
        <f>SUM('호크 딜 데이터'!$G$1:'호크 딜 데이터'!G83)</f>
        <v>143050</v>
      </c>
      <c r="C84">
        <f>SUM('호크 딜 데이터'!G83:'호크 딜 데이터'!G92)</f>
        <v>55329</v>
      </c>
    </row>
    <row r="85" spans="1:3" x14ac:dyDescent="0.3">
      <c r="A85" s="1">
        <v>70.000960648148606</v>
      </c>
      <c r="B85">
        <f>SUM('호크 딜 데이터'!$G$1:'호크 딜 데이터'!G84)</f>
        <v>143050</v>
      </c>
      <c r="C85">
        <f>SUM('호크 딜 데이터'!G84:'호크 딜 데이터'!G93)</f>
        <v>66329</v>
      </c>
    </row>
    <row r="86" spans="1:3" x14ac:dyDescent="0.3">
      <c r="A86" s="1">
        <v>70.0009722222227</v>
      </c>
      <c r="B86">
        <f>SUM('호크 딜 데이터'!$G$1:'호크 딜 데이터'!G85)</f>
        <v>143050</v>
      </c>
      <c r="C86">
        <f>SUM('호크 딜 데이터'!G85:'호크 딜 데이터'!G94)</f>
        <v>68843</v>
      </c>
    </row>
    <row r="87" spans="1:3" x14ac:dyDescent="0.3">
      <c r="A87" s="1">
        <v>70.000983796296794</v>
      </c>
      <c r="B87">
        <f>SUM('호크 딜 데이터'!$G$1:'호크 딜 데이터'!G86)</f>
        <v>143050</v>
      </c>
      <c r="C87">
        <f>SUM('호크 딜 데이터'!G86:'호크 딜 데이터'!G95)</f>
        <v>78648</v>
      </c>
    </row>
    <row r="88" spans="1:3" x14ac:dyDescent="0.3">
      <c r="A88" s="1">
        <v>70.000995370370802</v>
      </c>
      <c r="B88">
        <f>SUM('호크 딜 데이터'!$G$1:'호크 딜 데이터'!G87)</f>
        <v>146780</v>
      </c>
      <c r="C88">
        <f>SUM('호크 딜 데이터'!G87:'호크 딜 데이터'!G96)</f>
        <v>78648</v>
      </c>
    </row>
    <row r="89" spans="1:3" x14ac:dyDescent="0.3">
      <c r="A89" s="1">
        <v>70.001006944444896</v>
      </c>
      <c r="B89">
        <f>SUM('호크 딜 데이터'!$G$1:'호크 딜 데이터'!G88)</f>
        <v>146780</v>
      </c>
      <c r="C89">
        <f>SUM('호크 딜 데이터'!G88:'호크 딜 데이터'!G97)</f>
        <v>74918</v>
      </c>
    </row>
    <row r="90" spans="1:3" x14ac:dyDescent="0.3">
      <c r="A90" s="1">
        <v>70.001018518519004</v>
      </c>
      <c r="B90">
        <f>SUM('호크 딜 데이터'!$G$1:'호크 딜 데이터'!G89)</f>
        <v>160133</v>
      </c>
      <c r="C90">
        <f>SUM('호크 딜 데이터'!G89:'호크 딜 데이터'!G98)</f>
        <v>74918</v>
      </c>
    </row>
    <row r="91" spans="1:3" x14ac:dyDescent="0.3">
      <c r="A91" s="1">
        <v>70.001030092593098</v>
      </c>
      <c r="B91">
        <f>SUM('호크 딜 데이터'!$G$1:'호크 딜 데이터'!G90)</f>
        <v>160133</v>
      </c>
      <c r="C91">
        <f>SUM('호크 딜 데이터'!G90:'호크 딜 데이터'!G99)</f>
        <v>61565</v>
      </c>
    </row>
    <row r="92" spans="1:3" x14ac:dyDescent="0.3">
      <c r="A92" s="1">
        <v>70.001041666667206</v>
      </c>
      <c r="B92">
        <f>SUM('호크 딜 데이터'!$G$1:'호크 딜 데이터'!G91)</f>
        <v>188992</v>
      </c>
      <c r="C92">
        <f>SUM('호크 딜 데이터'!G91:'호크 딜 데이터'!G100)</f>
        <v>61565</v>
      </c>
    </row>
    <row r="93" spans="1:3" x14ac:dyDescent="0.3">
      <c r="A93" s="1">
        <v>70.0010532407412</v>
      </c>
      <c r="B93">
        <f>SUM('호크 딜 데이터'!$G$1:'호크 딜 데이터'!G92)</f>
        <v>198379</v>
      </c>
      <c r="C93">
        <f>SUM('호크 딜 데이터'!G92:'호크 딜 데이터'!G101)</f>
        <v>32706</v>
      </c>
    </row>
    <row r="94" spans="1:3" x14ac:dyDescent="0.3">
      <c r="A94" s="1">
        <v>70.001064814815294</v>
      </c>
      <c r="B94">
        <f>SUM('호크 딜 데이터'!$G$1:'호크 딜 데이터'!G93)</f>
        <v>209379</v>
      </c>
      <c r="C94">
        <f>SUM('호크 딜 데이터'!G93:'호크 딜 데이터'!G102)</f>
        <v>23319</v>
      </c>
    </row>
    <row r="95" spans="1:3" x14ac:dyDescent="0.3">
      <c r="A95" s="1">
        <v>70.001076388889402</v>
      </c>
      <c r="B95">
        <f>SUM('호크 딜 데이터'!$G$1:'호크 딜 데이터'!G94)</f>
        <v>211893</v>
      </c>
      <c r="C95">
        <f>SUM('호크 딜 데이터'!G94:'호크 딜 데이터'!G103)</f>
        <v>12319</v>
      </c>
    </row>
    <row r="96" spans="1:3" x14ac:dyDescent="0.3">
      <c r="A96" s="1">
        <v>70.001087962963496</v>
      </c>
      <c r="B96">
        <f>SUM('호크 딜 데이터'!$G$1:'호크 딜 데이터'!G95)</f>
        <v>221698</v>
      </c>
      <c r="C96">
        <f>SUM('호크 딜 데이터'!G95:'호크 딜 데이터'!G104)</f>
        <v>9805</v>
      </c>
    </row>
    <row r="97" spans="1:3" x14ac:dyDescent="0.3">
      <c r="A97" s="1">
        <v>70.001099537037604</v>
      </c>
      <c r="B97">
        <f>SUM('호크 딜 데이터'!$G$1:'호크 딜 데이터'!G96)</f>
        <v>221698</v>
      </c>
      <c r="C97">
        <f>SUM('호크 딜 데이터'!G96:'호크 딜 데이터'!G105)</f>
        <v>0</v>
      </c>
    </row>
    <row r="98" spans="1:3" x14ac:dyDescent="0.3">
      <c r="A98" s="1">
        <v>70.001111111111598</v>
      </c>
      <c r="B98">
        <f>SUM('호크 딜 데이터'!$G$1:'호크 딜 데이터'!G97)</f>
        <v>221698</v>
      </c>
      <c r="C98">
        <f>SUM('호크 딜 데이터'!G97:'호크 딜 데이터'!G106)</f>
        <v>0</v>
      </c>
    </row>
    <row r="99" spans="1:3" x14ac:dyDescent="0.3">
      <c r="A99" s="1">
        <v>70.001122685185706</v>
      </c>
      <c r="B99">
        <f>SUM('호크 딜 데이터'!$G$1:'호크 딜 데이터'!G98)</f>
        <v>221698</v>
      </c>
      <c r="C99">
        <f>SUM('호크 딜 데이터'!G98:'호크 딜 데이터'!G107)</f>
        <v>9824</v>
      </c>
    </row>
    <row r="100" spans="1:3" x14ac:dyDescent="0.3">
      <c r="A100" s="1">
        <v>70.0011342592598</v>
      </c>
      <c r="B100">
        <f>SUM('호크 딜 데이터'!$G$1:'호크 딜 데이터'!G99)</f>
        <v>221698</v>
      </c>
      <c r="C100">
        <f>SUM('호크 딜 데이터'!G99:'호크 딜 데이터'!G108)</f>
        <v>9824</v>
      </c>
    </row>
    <row r="101" spans="1:3" x14ac:dyDescent="0.3">
      <c r="A101" s="1">
        <v>70.001145833333894</v>
      </c>
      <c r="B101">
        <f>SUM('호크 딜 데이터'!$G$1:'호크 딜 데이터'!G100)</f>
        <v>221698</v>
      </c>
      <c r="C101">
        <f>SUM('호크 딜 데이터'!G100:'호크 딜 데이터'!G109)</f>
        <v>9824</v>
      </c>
    </row>
    <row r="102" spans="1:3" x14ac:dyDescent="0.3">
      <c r="A102" s="1">
        <v>70.001157407408002</v>
      </c>
      <c r="B102">
        <f>SUM('호크 딜 데이터'!$G$1:'호크 딜 데이터'!G101)</f>
        <v>221698</v>
      </c>
      <c r="C102">
        <f>SUM('호크 딜 데이터'!G101:'호크 딜 데이터'!G110)</f>
        <v>9824</v>
      </c>
    </row>
    <row r="103" spans="1:3" x14ac:dyDescent="0.3">
      <c r="A103" s="1">
        <v>70.001168981481996</v>
      </c>
      <c r="B103">
        <f>SUM('호크 딜 데이터'!$G$1:'호크 딜 데이터'!G102)</f>
        <v>221698</v>
      </c>
      <c r="C103">
        <f>SUM('호크 딜 데이터'!G102:'호크 딜 데이터'!G111)</f>
        <v>10422</v>
      </c>
    </row>
    <row r="104" spans="1:3" x14ac:dyDescent="0.3">
      <c r="A104" s="1">
        <v>70.001180555556104</v>
      </c>
      <c r="B104">
        <f>SUM('호크 딜 데이터'!$G$1:'호크 딜 데이터'!G103)</f>
        <v>221698</v>
      </c>
      <c r="C104">
        <f>SUM('호크 딜 데이터'!G103:'호크 딜 데이터'!G112)</f>
        <v>12005</v>
      </c>
    </row>
    <row r="105" spans="1:3" x14ac:dyDescent="0.3">
      <c r="A105" s="1">
        <v>70.001192129630198</v>
      </c>
      <c r="B105">
        <f>SUM('호크 딜 데이터'!$G$1:'호크 딜 데이터'!G104)</f>
        <v>221698</v>
      </c>
      <c r="C105">
        <f>SUM('호크 딜 데이터'!G104:'호크 딜 데이터'!G113)</f>
        <v>12005</v>
      </c>
    </row>
    <row r="106" spans="1:3" x14ac:dyDescent="0.3">
      <c r="A106" s="1">
        <v>70.001203703704306</v>
      </c>
      <c r="B106">
        <f>SUM('호크 딜 데이터'!$G$1:'호크 딜 데이터'!G105)</f>
        <v>221698</v>
      </c>
      <c r="C106">
        <f>SUM('호크 딜 데이터'!G105:'호크 딜 데이터'!G114)</f>
        <v>16757</v>
      </c>
    </row>
    <row r="107" spans="1:3" x14ac:dyDescent="0.3">
      <c r="A107" s="1">
        <v>70.0012152777784</v>
      </c>
      <c r="B107">
        <f>SUM('호크 딜 데이터'!$G$1:'호크 딜 데이터'!G106)</f>
        <v>221698</v>
      </c>
      <c r="C107">
        <f>SUM('호크 딜 데이터'!G106:'호크 딜 데이터'!G115)</f>
        <v>16757</v>
      </c>
    </row>
    <row r="108" spans="1:3" x14ac:dyDescent="0.3">
      <c r="A108" s="1">
        <v>70.001226851852394</v>
      </c>
      <c r="B108">
        <f>SUM('호크 딜 데이터'!$G$1:'호크 딜 데이터'!G107)</f>
        <v>231522</v>
      </c>
      <c r="C108">
        <f>SUM('호크 딜 데이터'!G107:'호크 딜 데이터'!G116)</f>
        <v>25757</v>
      </c>
    </row>
    <row r="109" spans="1:3" x14ac:dyDescent="0.3">
      <c r="A109" s="1">
        <v>70.001238425926502</v>
      </c>
      <c r="B109">
        <f>SUM('호크 딜 데이터'!$G$1:'호크 딜 데이터'!G108)</f>
        <v>231522</v>
      </c>
      <c r="C109">
        <f>SUM('호크 딜 데이터'!G108:'호크 딜 데이터'!G117)</f>
        <v>15933</v>
      </c>
    </row>
    <row r="110" spans="1:3" x14ac:dyDescent="0.3">
      <c r="A110" s="1">
        <v>70.001250000000596</v>
      </c>
      <c r="B110">
        <f>SUM('호크 딜 데이터'!$G$1:'호크 딜 데이터'!G109)</f>
        <v>231522</v>
      </c>
      <c r="C110">
        <f>SUM('호크 딜 데이터'!G109:'호크 딜 데이터'!G118)</f>
        <v>15933</v>
      </c>
    </row>
    <row r="111" spans="1:3" x14ac:dyDescent="0.3">
      <c r="A111" s="1">
        <v>70.001261574074704</v>
      </c>
      <c r="B111">
        <f>SUM('호크 딜 데이터'!$G$1:'호크 딜 데이터'!G110)</f>
        <v>231522</v>
      </c>
      <c r="C111">
        <f>SUM('호크 딜 데이터'!G110:'호크 딜 데이터'!G119)</f>
        <v>21061</v>
      </c>
    </row>
    <row r="112" spans="1:3" x14ac:dyDescent="0.3">
      <c r="A112" s="1">
        <v>70.001273148148798</v>
      </c>
      <c r="B112">
        <f>SUM('호크 딜 데이터'!$G$1:'호크 딜 데이터'!G111)</f>
        <v>232120</v>
      </c>
      <c r="C112">
        <f>SUM('호크 딜 데이터'!G111:'호크 딜 데이터'!G120)</f>
        <v>28383</v>
      </c>
    </row>
    <row r="113" spans="1:3" x14ac:dyDescent="0.3">
      <c r="A113" s="1">
        <v>70.001284722222806</v>
      </c>
      <c r="B113">
        <f>SUM('호크 딜 데이터'!$G$1:'호크 딜 데이터'!G112)</f>
        <v>233703</v>
      </c>
      <c r="C113">
        <f>SUM('호크 딜 데이터'!G112:'호크 딜 데이터'!G121)</f>
        <v>35708</v>
      </c>
    </row>
    <row r="114" spans="1:3" x14ac:dyDescent="0.3">
      <c r="A114" s="1">
        <v>70.0012962962969</v>
      </c>
      <c r="B114">
        <f>SUM('호크 딜 데이터'!$G$1:'호크 딜 데이터'!G113)</f>
        <v>233703</v>
      </c>
      <c r="C114">
        <f>SUM('호크 딜 데이터'!G113:'호크 딜 데이터'!G122)</f>
        <v>34125</v>
      </c>
    </row>
    <row r="115" spans="1:3" x14ac:dyDescent="0.3">
      <c r="A115" s="1">
        <v>70.001307870370994</v>
      </c>
      <c r="B115">
        <f>SUM('호크 딜 데이터'!$G$1:'호크 딜 데이터'!G114)</f>
        <v>238455</v>
      </c>
      <c r="C115">
        <f>SUM('호크 딜 데이터'!G114:'호크 딜 데이터'!G123)</f>
        <v>34125</v>
      </c>
    </row>
    <row r="116" spans="1:3" x14ac:dyDescent="0.3">
      <c r="A116" s="1">
        <v>70.001319444445102</v>
      </c>
      <c r="B116">
        <f>SUM('호크 딜 데이터'!$G$1:'호크 딜 데이터'!G115)</f>
        <v>238455</v>
      </c>
      <c r="C116">
        <f>SUM('호크 딜 데이터'!G115:'호크 딜 데이터'!G124)</f>
        <v>29373</v>
      </c>
    </row>
    <row r="117" spans="1:3" x14ac:dyDescent="0.3">
      <c r="A117" s="1">
        <v>70.001331018519195</v>
      </c>
      <c r="B117">
        <f>SUM('호크 딜 데이터'!$G$1:'호크 딜 데이터'!G116)</f>
        <v>247455</v>
      </c>
      <c r="C117">
        <f>SUM('호크 딜 데이터'!G116:'호크 딜 데이터'!G125)</f>
        <v>29373</v>
      </c>
    </row>
    <row r="118" spans="1:3" x14ac:dyDescent="0.3">
      <c r="A118" s="1">
        <v>70.001342592593204</v>
      </c>
      <c r="B118">
        <f>SUM('호크 딜 데이터'!$G$1:'호크 딜 데이터'!G117)</f>
        <v>247455</v>
      </c>
      <c r="C118">
        <f>SUM('호크 딜 데이터'!G117:'호크 딜 데이터'!G126)</f>
        <v>20373</v>
      </c>
    </row>
    <row r="119" spans="1:3" x14ac:dyDescent="0.3">
      <c r="A119" s="1">
        <v>70.001354166667298</v>
      </c>
      <c r="B119">
        <f>SUM('호크 딜 데이터'!$G$1:'호크 딜 데이터'!G118)</f>
        <v>247455</v>
      </c>
      <c r="C119">
        <f>SUM('호크 딜 데이터'!G118:'호크 딜 데이터'!G127)</f>
        <v>20373</v>
      </c>
    </row>
    <row r="120" spans="1:3" x14ac:dyDescent="0.3">
      <c r="A120" s="1">
        <v>70.001365740741406</v>
      </c>
      <c r="B120">
        <f>SUM('호크 딜 데이터'!$G$1:'호크 딜 데이터'!G119)</f>
        <v>252583</v>
      </c>
      <c r="C120">
        <f>SUM('호크 딜 데이터'!G119:'호크 딜 데이터'!G128)</f>
        <v>20373</v>
      </c>
    </row>
    <row r="121" spans="1:3" x14ac:dyDescent="0.3">
      <c r="A121" s="1">
        <v>70.0013773148155</v>
      </c>
      <c r="B121">
        <f>SUM('호크 딜 데이터'!$G$1:'호크 딜 데이터'!G120)</f>
        <v>259905</v>
      </c>
      <c r="C121">
        <f>SUM('호크 딜 데이터'!G120:'호크 딜 데이터'!G129)</f>
        <v>15245</v>
      </c>
    </row>
    <row r="122" spans="1:3" x14ac:dyDescent="0.3">
      <c r="A122" s="1">
        <v>70.001388888889593</v>
      </c>
      <c r="B122">
        <f>SUM('호크 딜 데이터'!$G$1:'호크 딜 데이터'!G121)</f>
        <v>267828</v>
      </c>
      <c r="C122">
        <f>SUM('호크 딜 데이터'!G121:'호크 딜 데이터'!G130)</f>
        <v>7923</v>
      </c>
    </row>
    <row r="123" spans="1:3" x14ac:dyDescent="0.3">
      <c r="A123" s="1">
        <v>70.001400462963602</v>
      </c>
      <c r="B123">
        <f>SUM('호크 딜 데이터'!$G$1:'호크 딜 데이터'!G122)</f>
        <v>267828</v>
      </c>
      <c r="C123">
        <f>SUM('호크 딜 데이터'!G122:'호크 딜 데이터'!G131)</f>
        <v>0</v>
      </c>
    </row>
    <row r="124" spans="1:3" x14ac:dyDescent="0.3">
      <c r="A124" s="1">
        <v>70.001412037037696</v>
      </c>
      <c r="B124">
        <f>SUM('호크 딜 데이터'!$G$1:'호크 딜 데이터'!G123)</f>
        <v>267828</v>
      </c>
      <c r="C124">
        <f>SUM('호크 딜 데이터'!G123:'호크 딜 데이터'!G132)</f>
        <v>0</v>
      </c>
    </row>
    <row r="125" spans="1:3" x14ac:dyDescent="0.3">
      <c r="A125" s="1">
        <v>70.001423611111804</v>
      </c>
      <c r="B125">
        <f>SUM('호크 딜 데이터'!$G$1:'호크 딜 데이터'!G124)</f>
        <v>267828</v>
      </c>
      <c r="C125">
        <f>SUM('호크 딜 데이터'!G124:'호크 딜 데이터'!G133)</f>
        <v>0</v>
      </c>
    </row>
    <row r="126" spans="1:3" x14ac:dyDescent="0.3">
      <c r="A126" s="1">
        <v>70.001435185185898</v>
      </c>
      <c r="B126">
        <f>SUM('호크 딜 데이터'!$G$1:'호크 딜 데이터'!G125)</f>
        <v>267828</v>
      </c>
      <c r="C126">
        <f>SUM('호크 딜 데이터'!G125:'호크 딜 데이터'!G134)</f>
        <v>0</v>
      </c>
    </row>
    <row r="127" spans="1:3" x14ac:dyDescent="0.3">
      <c r="A127" s="1">
        <v>70.001446759259906</v>
      </c>
      <c r="B127">
        <f>SUM('호크 딜 데이터'!$G$1:'호크 딜 데이터'!G126)</f>
        <v>267828</v>
      </c>
      <c r="C127">
        <f>SUM('호크 딜 데이터'!G126:'호크 딜 데이터'!G135)</f>
        <v>3803</v>
      </c>
    </row>
    <row r="128" spans="1:3" x14ac:dyDescent="0.3">
      <c r="A128" s="1">
        <v>70.001458333334</v>
      </c>
      <c r="B128">
        <f>SUM('호크 딜 데이터'!$G$1:'호크 딜 데이터'!G127)</f>
        <v>267828</v>
      </c>
      <c r="C128">
        <f>SUM('호크 딜 데이터'!G127:'호크 딜 데이터'!G136)</f>
        <v>14675</v>
      </c>
    </row>
    <row r="129" spans="1:3" x14ac:dyDescent="0.3">
      <c r="A129" s="1">
        <v>70.001469907408094</v>
      </c>
      <c r="B129">
        <f>SUM('호크 딜 데이터'!$G$1:'호크 딜 데이터'!G128)</f>
        <v>267828</v>
      </c>
      <c r="C129">
        <f>SUM('호크 딜 데이터'!G128:'호크 딜 데이터'!G137)</f>
        <v>15485</v>
      </c>
    </row>
    <row r="130" spans="1:3" x14ac:dyDescent="0.3">
      <c r="A130" s="1">
        <v>70.001481481482202</v>
      </c>
      <c r="B130">
        <f>SUM('호크 딜 데이터'!$G$1:'호크 딜 데이터'!G129)</f>
        <v>267828</v>
      </c>
      <c r="C130">
        <f>SUM('호크 딜 데이터'!G129:'호크 딜 데이터'!G138)</f>
        <v>37255</v>
      </c>
    </row>
    <row r="131" spans="1:3" x14ac:dyDescent="0.3">
      <c r="A131" s="1">
        <v>70.001493055556296</v>
      </c>
      <c r="B131">
        <f>SUM('호크 딜 데이터'!$G$1:'호크 딜 데이터'!G130)</f>
        <v>267828</v>
      </c>
      <c r="C131">
        <f>SUM('호크 딜 데이터'!G130:'호크 딜 데이터'!G139)</f>
        <v>45755</v>
      </c>
    </row>
    <row r="132" spans="1:3" x14ac:dyDescent="0.3">
      <c r="A132" s="1">
        <v>70.001504629630304</v>
      </c>
      <c r="B132">
        <f>SUM('호크 딜 데이터'!$G$1:'호크 딜 데이터'!G131)</f>
        <v>267828</v>
      </c>
      <c r="C132">
        <f>SUM('호크 딜 데이터'!G131:'호크 딜 데이터'!G140)</f>
        <v>53689</v>
      </c>
    </row>
    <row r="133" spans="1:3" x14ac:dyDescent="0.3">
      <c r="A133" s="1">
        <v>70.001516203704398</v>
      </c>
      <c r="B133">
        <f>SUM('호크 딜 데이터'!$G$1:'호크 딜 데이터'!G132)</f>
        <v>267828</v>
      </c>
      <c r="C133">
        <f>SUM('호크 딜 데이터'!G132:'호크 딜 데이터'!G141)</f>
        <v>53689</v>
      </c>
    </row>
    <row r="134" spans="1:3" x14ac:dyDescent="0.3">
      <c r="A134" s="1">
        <v>70.001527777778506</v>
      </c>
      <c r="B134">
        <f>SUM('호크 딜 데이터'!$G$1:'호크 딜 데이터'!G133)</f>
        <v>267828</v>
      </c>
      <c r="C134">
        <f>SUM('호크 딜 데이터'!G133:'호크 딜 데이터'!G142)</f>
        <v>53689</v>
      </c>
    </row>
    <row r="135" spans="1:3" x14ac:dyDescent="0.3">
      <c r="A135" s="1">
        <v>70.0015393518526</v>
      </c>
      <c r="B135">
        <f>SUM('호크 딜 데이터'!$G$1:'호크 딜 데이터'!G134)</f>
        <v>267828</v>
      </c>
      <c r="C135">
        <f>SUM('호크 딜 데이터'!G134:'호크 딜 데이터'!G143)</f>
        <v>58272</v>
      </c>
    </row>
    <row r="136" spans="1:3" x14ac:dyDescent="0.3">
      <c r="A136" s="1">
        <v>70.001550925926693</v>
      </c>
      <c r="B136">
        <f>SUM('호크 딜 데이터'!$G$1:'호크 딜 데이터'!G135)</f>
        <v>271631</v>
      </c>
      <c r="C136">
        <f>SUM('호크 딜 데이터'!G135:'호크 딜 데이터'!G144)</f>
        <v>63762</v>
      </c>
    </row>
    <row r="137" spans="1:3" x14ac:dyDescent="0.3">
      <c r="A137" s="1">
        <v>70.001562500000702</v>
      </c>
      <c r="B137">
        <f>SUM('호크 딜 데이터'!$G$1:'호크 딜 데이터'!G136)</f>
        <v>282503</v>
      </c>
      <c r="C137">
        <f>SUM('호크 딜 데이터'!G136:'호크 딜 데이터'!G145)</f>
        <v>60267</v>
      </c>
    </row>
    <row r="138" spans="1:3" x14ac:dyDescent="0.3">
      <c r="A138" s="1">
        <v>70.001574074074796</v>
      </c>
      <c r="B138">
        <f>SUM('호크 딜 데이터'!$G$1:'호크 딜 데이터'!G137)</f>
        <v>283313</v>
      </c>
      <c r="C138">
        <f>SUM('호크 딜 데이터'!G137:'호크 딜 데이터'!G146)</f>
        <v>49395</v>
      </c>
    </row>
    <row r="139" spans="1:3" x14ac:dyDescent="0.3">
      <c r="A139" s="1">
        <v>70.001585648148904</v>
      </c>
      <c r="B139">
        <f>SUM('호크 딜 데이터'!$G$1:'호크 딜 데이터'!G138)</f>
        <v>305083</v>
      </c>
      <c r="C139">
        <f>SUM('호크 딜 데이터'!G138:'호크 딜 데이터'!G147)</f>
        <v>48585</v>
      </c>
    </row>
    <row r="140" spans="1:3" x14ac:dyDescent="0.3">
      <c r="A140" s="1">
        <v>70.001597222222998</v>
      </c>
      <c r="B140">
        <f>SUM('호크 딜 데이터'!$G$1:'호크 딜 데이터'!G139)</f>
        <v>313583</v>
      </c>
      <c r="C140">
        <f>SUM('호크 딜 데이터'!G139:'호크 딜 데이터'!G148)</f>
        <v>26815</v>
      </c>
    </row>
    <row r="141" spans="1:3" x14ac:dyDescent="0.3">
      <c r="A141" s="1">
        <v>70.001608796297106</v>
      </c>
      <c r="B141">
        <f>SUM('호크 딜 데이터'!$G$1:'호크 딜 데이터'!G140)</f>
        <v>321517</v>
      </c>
      <c r="C141">
        <f>SUM('호크 딜 데이터'!G140:'호크 딜 데이터'!G149)</f>
        <v>18315</v>
      </c>
    </row>
    <row r="142" spans="1:3" x14ac:dyDescent="0.3">
      <c r="A142" s="1">
        <v>70.0016203703711</v>
      </c>
      <c r="B142">
        <f>SUM('호크 딜 데이터'!$G$1:'호크 딜 데이터'!G141)</f>
        <v>321517</v>
      </c>
      <c r="C142">
        <f>SUM('호크 딜 데이터'!G141:'호크 딜 데이터'!G150)</f>
        <v>10381</v>
      </c>
    </row>
    <row r="143" spans="1:3" x14ac:dyDescent="0.3">
      <c r="A143" s="1">
        <v>70.001631944445194</v>
      </c>
      <c r="B143">
        <f>SUM('호크 딜 데이터'!$G$1:'호크 딜 데이터'!G142)</f>
        <v>321517</v>
      </c>
      <c r="C143">
        <f>SUM('호크 딜 데이터'!G142:'호크 딜 데이터'!G151)</f>
        <v>10381</v>
      </c>
    </row>
    <row r="144" spans="1:3" x14ac:dyDescent="0.3">
      <c r="A144" s="1">
        <v>70.001643518519302</v>
      </c>
      <c r="B144">
        <f>SUM('호크 딜 데이터'!$G$1:'호크 딜 데이터'!G143)</f>
        <v>326100</v>
      </c>
      <c r="C144">
        <f>SUM('호크 딜 데이터'!G143:'호크 딜 데이터'!G152)</f>
        <v>13936</v>
      </c>
    </row>
    <row r="145" spans="1:3" x14ac:dyDescent="0.3">
      <c r="A145" s="1">
        <v>70.001655092593396</v>
      </c>
      <c r="B145">
        <f>SUM('호크 딜 데이터'!$G$1:'호크 딜 데이터'!G144)</f>
        <v>331590</v>
      </c>
      <c r="C145">
        <f>SUM('호크 딜 데이터'!G144:'호크 딜 데이터'!G153)</f>
        <v>19676</v>
      </c>
    </row>
    <row r="146" spans="1:3" x14ac:dyDescent="0.3">
      <c r="A146" s="1">
        <v>70.001666666667504</v>
      </c>
      <c r="B146">
        <f>SUM('호크 딜 데이터'!$G$1:'호크 딜 데이터'!G145)</f>
        <v>331898</v>
      </c>
      <c r="C146">
        <f>SUM('호크 딜 데이터'!G145:'호크 딜 데이터'!G154)</f>
        <v>14975</v>
      </c>
    </row>
    <row r="147" spans="1:3" x14ac:dyDescent="0.3">
      <c r="A147" s="1">
        <v>70.001678240741498</v>
      </c>
      <c r="B147">
        <f>SUM('호크 딜 데이터'!$G$1:'호크 딜 데이터'!G146)</f>
        <v>331898</v>
      </c>
      <c r="C147">
        <f>SUM('호크 딜 데이터'!G146:'호크 딜 데이터'!G155)</f>
        <v>14667</v>
      </c>
    </row>
    <row r="148" spans="1:3" x14ac:dyDescent="0.3">
      <c r="A148" s="1">
        <v>70.001689814815606</v>
      </c>
      <c r="B148">
        <f>SUM('호크 딜 데이터'!$G$1:'호크 딜 데이터'!G147)</f>
        <v>331898</v>
      </c>
      <c r="C148">
        <f>SUM('호크 딜 데이터'!G147:'호크 딜 데이터'!G156)</f>
        <v>36596</v>
      </c>
    </row>
    <row r="149" spans="1:3" x14ac:dyDescent="0.3">
      <c r="A149" s="1">
        <v>70.0017013888897</v>
      </c>
      <c r="B149">
        <f>SUM('호크 딜 데이터'!$G$1:'호크 딜 데이터'!G148)</f>
        <v>331898</v>
      </c>
      <c r="C149">
        <f>SUM('호크 딜 데이터'!G148:'호크 딜 데이터'!G157)</f>
        <v>44971</v>
      </c>
    </row>
    <row r="150" spans="1:3" x14ac:dyDescent="0.3">
      <c r="A150" s="1">
        <v>70.001712962963794</v>
      </c>
      <c r="B150">
        <f>SUM('호크 딜 데이터'!$G$1:'호크 딜 데이터'!G149)</f>
        <v>331898</v>
      </c>
      <c r="C150">
        <f>SUM('호크 딜 데이터'!G149:'호크 딜 데이터'!G158)</f>
        <v>53039</v>
      </c>
    </row>
    <row r="151" spans="1:3" x14ac:dyDescent="0.3">
      <c r="A151" s="1">
        <v>70.001724537037902</v>
      </c>
      <c r="B151">
        <f>SUM('호크 딜 데이터'!$G$1:'호크 딜 데이터'!G150)</f>
        <v>331898</v>
      </c>
      <c r="C151">
        <f>SUM('호크 딜 데이터'!G150:'호크 딜 데이터'!G159)</f>
        <v>53039</v>
      </c>
    </row>
    <row r="152" spans="1:3" x14ac:dyDescent="0.3">
      <c r="A152" s="1">
        <v>70.001736111111896</v>
      </c>
      <c r="B152">
        <f>SUM('호크 딜 데이터'!$G$1:'호크 딜 데이터'!G151)</f>
        <v>331898</v>
      </c>
      <c r="C152">
        <f>SUM('호크 딜 데이터'!G151:'호크 딜 데이터'!G160)</f>
        <v>56603</v>
      </c>
    </row>
    <row r="153" spans="1:3" x14ac:dyDescent="0.3">
      <c r="A153" s="1">
        <v>70.001747685186004</v>
      </c>
      <c r="B153">
        <f>SUM('호크 딜 데이터'!$G$1:'호크 딜 데이터'!G152)</f>
        <v>335453</v>
      </c>
      <c r="C153">
        <f>SUM('호크 딜 데이터'!G152:'호크 딜 데이터'!G161)</f>
        <v>63742</v>
      </c>
    </row>
    <row r="154" spans="1:3" x14ac:dyDescent="0.3">
      <c r="A154" s="1">
        <v>70.001759259260098</v>
      </c>
      <c r="B154">
        <f>SUM('호크 딜 데이터'!$G$1:'호크 딜 데이터'!G153)</f>
        <v>345776</v>
      </c>
      <c r="C154">
        <f>SUM('호크 딜 데이터'!G153:'호크 딜 데이터'!G162)</f>
        <v>61120</v>
      </c>
    </row>
    <row r="155" spans="1:3" x14ac:dyDescent="0.3">
      <c r="A155" s="1">
        <v>70.001770833334206</v>
      </c>
      <c r="B155">
        <f>SUM('호크 딜 데이터'!$G$1:'호크 딜 데이터'!G154)</f>
        <v>346565</v>
      </c>
      <c r="C155">
        <f>SUM('호크 딜 데이터'!G154:'호크 딜 데이터'!G163)</f>
        <v>50797</v>
      </c>
    </row>
    <row r="156" spans="1:3" x14ac:dyDescent="0.3">
      <c r="A156" s="1">
        <v>70.001782407408299</v>
      </c>
      <c r="B156">
        <f>SUM('호크 딜 데이터'!$G$1:'호크 딜 데이터'!G155)</f>
        <v>346565</v>
      </c>
      <c r="C156">
        <f>SUM('호크 딜 데이터'!G155:'호크 딜 데이터'!G164)</f>
        <v>50008</v>
      </c>
    </row>
    <row r="157" spans="1:3" x14ac:dyDescent="0.3">
      <c r="A157" s="1">
        <v>70.001793981482294</v>
      </c>
      <c r="B157">
        <f>SUM('호크 딜 데이터'!$G$1:'호크 딜 데이터'!G156)</f>
        <v>368494</v>
      </c>
      <c r="C157">
        <f>SUM('호크 딜 데이터'!G156:'호크 딜 데이터'!G165)</f>
        <v>50008</v>
      </c>
    </row>
    <row r="158" spans="1:3" x14ac:dyDescent="0.3">
      <c r="A158" s="1">
        <v>70.001805555556402</v>
      </c>
      <c r="B158">
        <f>SUM('호크 딜 데이터'!$G$1:'호크 딜 데이터'!G157)</f>
        <v>376869</v>
      </c>
      <c r="C158">
        <f>SUM('호크 딜 데이터'!G157:'호크 딜 데이터'!G166)</f>
        <v>28079</v>
      </c>
    </row>
    <row r="159" spans="1:3" x14ac:dyDescent="0.3">
      <c r="A159" s="1">
        <v>70.001817129630496</v>
      </c>
      <c r="B159">
        <f>SUM('호크 딜 데이터'!$G$1:'호크 딜 데이터'!G158)</f>
        <v>384937</v>
      </c>
      <c r="C159">
        <f>SUM('호크 딜 데이터'!G158:'호크 딜 데이터'!G167)</f>
        <v>19704</v>
      </c>
    </row>
    <row r="160" spans="1:3" x14ac:dyDescent="0.3">
      <c r="A160" s="1">
        <v>70.001828703704604</v>
      </c>
      <c r="B160">
        <f>SUM('호크 딜 데이터'!$G$1:'호크 딜 데이터'!G159)</f>
        <v>384937</v>
      </c>
      <c r="C160">
        <f>SUM('호크 딜 데이터'!G159:'호크 딜 데이터'!G168)</f>
        <v>11636</v>
      </c>
    </row>
    <row r="161" spans="1:3" x14ac:dyDescent="0.3">
      <c r="A161" s="1">
        <v>70.001840277778697</v>
      </c>
      <c r="B161">
        <f>SUM('호크 딜 데이터'!$G$1:'호크 딜 데이터'!G160)</f>
        <v>388501</v>
      </c>
      <c r="C161">
        <f>SUM('호크 딜 데이터'!G160:'호크 딜 데이터'!G169)</f>
        <v>18065</v>
      </c>
    </row>
    <row r="162" spans="1:3" x14ac:dyDescent="0.3">
      <c r="A162" s="1">
        <v>70.001851851852706</v>
      </c>
      <c r="B162">
        <f>SUM('호크 딜 데이터'!$G$1:'호크 딜 데이터'!G161)</f>
        <v>395640</v>
      </c>
      <c r="C162">
        <f>SUM('호크 딜 데이터'!G161:'호크 딜 데이터'!G170)</f>
        <v>28605</v>
      </c>
    </row>
    <row r="163" spans="1:3" x14ac:dyDescent="0.3">
      <c r="A163" s="1">
        <v>70.0018634259268</v>
      </c>
      <c r="B163">
        <f>SUM('호크 딜 데이터'!$G$1:'호크 딜 데이터'!G162)</f>
        <v>396573</v>
      </c>
      <c r="C163">
        <f>SUM('호크 딜 데이터'!G162:'호크 딜 데이터'!G171)</f>
        <v>22734</v>
      </c>
    </row>
    <row r="164" spans="1:3" x14ac:dyDescent="0.3">
      <c r="A164" s="1">
        <v>70.001875000000894</v>
      </c>
      <c r="B164">
        <f>SUM('호크 딜 데이터'!$G$1:'호크 딜 데이터'!G163)</f>
        <v>396573</v>
      </c>
      <c r="C164">
        <f>SUM('호크 딜 데이터'!G163:'호크 딜 데이터'!G172)</f>
        <v>57718</v>
      </c>
    </row>
    <row r="165" spans="1:3" x14ac:dyDescent="0.3">
      <c r="A165" s="1">
        <v>70.001886574075002</v>
      </c>
      <c r="B165">
        <f>SUM('호크 딜 데이터'!$G$1:'호크 딜 데이터'!G164)</f>
        <v>396573</v>
      </c>
      <c r="C165">
        <f>SUM('호크 딜 데이터'!G164:'호크 딜 데이터'!G173)</f>
        <v>71668</v>
      </c>
    </row>
    <row r="166" spans="1:3" x14ac:dyDescent="0.3">
      <c r="A166" s="1">
        <v>70.001898148149095</v>
      </c>
      <c r="B166">
        <f>SUM('호크 딜 데이터'!$G$1:'호크 딜 데이터'!G165)</f>
        <v>396573</v>
      </c>
      <c r="C166">
        <f>SUM('호크 딜 데이터'!G165:'호크 딜 데이터'!G174)</f>
        <v>71668</v>
      </c>
    </row>
    <row r="167" spans="1:3" x14ac:dyDescent="0.3">
      <c r="A167" s="1">
        <v>70.001909722223104</v>
      </c>
      <c r="B167">
        <f>SUM('호크 딜 데이터'!$G$1:'호크 딜 데이터'!G166)</f>
        <v>396573</v>
      </c>
      <c r="C167">
        <f>SUM('호크 딜 데이터'!G166:'호크 딜 데이터'!G175)</f>
        <v>79483</v>
      </c>
    </row>
    <row r="168" spans="1:3" x14ac:dyDescent="0.3">
      <c r="A168" s="1">
        <v>70.001921296297198</v>
      </c>
      <c r="B168">
        <f>SUM('호크 딜 데이터'!$G$1:'호크 딜 데이터'!G167)</f>
        <v>396573</v>
      </c>
      <c r="C168">
        <f>SUM('호크 딜 데이터'!G167:'호크 딜 데이터'!G176)</f>
        <v>92721</v>
      </c>
    </row>
    <row r="169" spans="1:3" x14ac:dyDescent="0.3">
      <c r="A169" s="1">
        <v>70.001932870371306</v>
      </c>
      <c r="B169">
        <f>SUM('호크 딜 데이터'!$G$1:'호크 딜 데이터'!G168)</f>
        <v>396573</v>
      </c>
      <c r="C169">
        <f>SUM('호크 딜 데이터'!G168:'호크 딜 데이터'!G177)</f>
        <v>103382</v>
      </c>
    </row>
    <row r="170" spans="1:3" x14ac:dyDescent="0.3">
      <c r="A170" s="1">
        <v>70.0019444444454</v>
      </c>
      <c r="B170">
        <f>SUM('호크 딜 데이터'!$G$1:'호크 딜 데이터'!G169)</f>
        <v>403002</v>
      </c>
      <c r="C170">
        <f>SUM('호크 딜 데이터'!G169:'호크 딜 데이터'!G178)</f>
        <v>103382</v>
      </c>
    </row>
    <row r="171" spans="1:3" x14ac:dyDescent="0.3">
      <c r="A171" s="1">
        <v>70.001956018519493</v>
      </c>
      <c r="B171">
        <f>SUM('호크 딜 데이터'!$G$1:'호크 딜 데이터'!G170)</f>
        <v>417106</v>
      </c>
      <c r="C171">
        <f>SUM('호크 딜 데이터'!G170:'호크 딜 데이터'!G179)</f>
        <v>96953</v>
      </c>
    </row>
    <row r="172" spans="1:3" x14ac:dyDescent="0.3">
      <c r="A172" s="1">
        <v>70.001967592593502</v>
      </c>
      <c r="B172">
        <f>SUM('호크 딜 데이터'!$G$1:'호크 딜 데이터'!G171)</f>
        <v>418374</v>
      </c>
      <c r="C172">
        <f>SUM('호크 딜 데이터'!G171:'호크 딜 데이터'!G180)</f>
        <v>82849</v>
      </c>
    </row>
    <row r="173" spans="1:3" x14ac:dyDescent="0.3">
      <c r="A173" s="1">
        <v>70.001979166667596</v>
      </c>
      <c r="B173">
        <f>SUM('호크 딜 데이터'!$G$1:'호크 딜 데이터'!G172)</f>
        <v>454291</v>
      </c>
      <c r="C173">
        <f>SUM('호크 딜 데이터'!G172:'호크 딜 데이터'!G181)</f>
        <v>81581</v>
      </c>
    </row>
    <row r="174" spans="1:3" x14ac:dyDescent="0.3">
      <c r="A174" s="1">
        <v>70.001990740741704</v>
      </c>
      <c r="B174">
        <f>SUM('호크 딜 데이터'!$G$1:'호크 딜 데이터'!G173)</f>
        <v>468241</v>
      </c>
      <c r="C174">
        <f>SUM('호크 딜 데이터'!G173:'호크 딜 데이터'!G182)</f>
        <v>45664</v>
      </c>
    </row>
    <row r="175" spans="1:3" x14ac:dyDescent="0.3">
      <c r="A175" s="1">
        <v>70.002002314815797</v>
      </c>
      <c r="B175">
        <f>SUM('호크 딜 데이터'!$G$1:'호크 딜 데이터'!G174)</f>
        <v>468241</v>
      </c>
      <c r="C175">
        <f>SUM('호크 딜 데이터'!G174:'호크 딜 데이터'!G183)</f>
        <v>31714</v>
      </c>
    </row>
    <row r="176" spans="1:3" x14ac:dyDescent="0.3">
      <c r="A176" s="1">
        <v>70.002013888889806</v>
      </c>
      <c r="B176">
        <f>SUM('호크 딜 데이터'!$G$1:'호크 딜 데이터'!G175)</f>
        <v>476056</v>
      </c>
      <c r="C176">
        <f>SUM('호크 딜 데이터'!G175:'호크 딜 데이터'!G184)</f>
        <v>35297</v>
      </c>
    </row>
    <row r="177" spans="1:3" x14ac:dyDescent="0.3">
      <c r="A177" s="1">
        <v>70.0020254629639</v>
      </c>
      <c r="B177">
        <f>SUM('호크 딜 데이터'!$G$1:'호크 딜 데이터'!G176)</f>
        <v>489294</v>
      </c>
      <c r="C177">
        <f>SUM('호크 딜 데이터'!G176:'호크 딜 데이터'!G185)</f>
        <v>27482</v>
      </c>
    </row>
    <row r="178" spans="1:3" x14ac:dyDescent="0.3">
      <c r="A178" s="1">
        <v>70.002037037037994</v>
      </c>
      <c r="B178">
        <f>SUM('호크 딜 데이터'!$G$1:'호크 딜 데이터'!G177)</f>
        <v>499955</v>
      </c>
      <c r="C178">
        <f>SUM('호크 딜 데이터'!G177:'호크 딜 데이터'!G186)</f>
        <v>14244</v>
      </c>
    </row>
    <row r="179" spans="1:3" x14ac:dyDescent="0.3">
      <c r="A179" s="1">
        <v>70.002048611112102</v>
      </c>
      <c r="B179">
        <f>SUM('호크 딜 데이터'!$G$1:'호크 딜 데이터'!G178)</f>
        <v>499955</v>
      </c>
      <c r="C179">
        <f>SUM('호크 딜 데이터'!G178:'호크 딜 데이터'!G187)</f>
        <v>13905</v>
      </c>
    </row>
    <row r="180" spans="1:3" x14ac:dyDescent="0.3">
      <c r="A180" s="1">
        <v>70.002060185186195</v>
      </c>
      <c r="B180">
        <f>SUM('호크 딜 데이터'!$G$1:'호크 딜 데이터'!G179)</f>
        <v>499955</v>
      </c>
      <c r="C180">
        <f>SUM('호크 딜 데이터'!G179:'호크 딜 데이터'!G188)</f>
        <v>35732</v>
      </c>
    </row>
    <row r="181" spans="1:3" x14ac:dyDescent="0.3">
      <c r="A181" s="1">
        <v>70.002071759260204</v>
      </c>
      <c r="B181">
        <f>SUM('호크 딜 데이터'!$G$1:'호크 딜 데이터'!G180)</f>
        <v>499955</v>
      </c>
      <c r="C181">
        <f>SUM('호크 딜 데이터'!G180:'호크 딜 데이터'!G189)</f>
        <v>35732</v>
      </c>
    </row>
    <row r="182" spans="1:3" x14ac:dyDescent="0.3">
      <c r="A182" s="1">
        <v>70.002083333334298</v>
      </c>
      <c r="B182">
        <f>SUM('호크 딜 데이터'!$G$1:'호크 딜 데이터'!G181)</f>
        <v>499955</v>
      </c>
      <c r="C182">
        <f>SUM('호크 딜 데이터'!G181:'호크 딜 데이터'!G190)</f>
        <v>35732</v>
      </c>
    </row>
    <row r="183" spans="1:3" x14ac:dyDescent="0.3">
      <c r="A183" s="1">
        <v>70.002094907408406</v>
      </c>
      <c r="B183">
        <f>SUM('호크 딜 데이터'!$G$1:'호크 딜 데이터'!G182)</f>
        <v>499955</v>
      </c>
      <c r="C183">
        <f>SUM('호크 딜 데이터'!G182:'호크 딜 데이터'!G191)</f>
        <v>37590</v>
      </c>
    </row>
    <row r="184" spans="1:3" x14ac:dyDescent="0.3">
      <c r="A184" s="1">
        <v>70.0021064814825</v>
      </c>
      <c r="B184">
        <f>SUM('호크 딜 데이터'!$G$1:'호크 딜 데이터'!G183)</f>
        <v>499955</v>
      </c>
      <c r="C184">
        <f>SUM('호크 딜 데이터'!G183:'호크 딜 데이터'!G192)</f>
        <v>44030</v>
      </c>
    </row>
    <row r="185" spans="1:3" x14ac:dyDescent="0.3">
      <c r="A185" s="1">
        <v>70.002118055556593</v>
      </c>
      <c r="B185">
        <f>SUM('호크 딜 데이터'!$G$1:'호크 딜 데이터'!G184)</f>
        <v>503538</v>
      </c>
      <c r="C185">
        <f>SUM('호크 딜 데이터'!G184:'호크 딜 데이터'!G193)</f>
        <v>51982</v>
      </c>
    </row>
    <row r="186" spans="1:3" x14ac:dyDescent="0.3">
      <c r="A186" s="1">
        <v>70.002129629630602</v>
      </c>
      <c r="B186">
        <f>SUM('호크 딜 데이터'!$G$1:'호크 딜 데이터'!G185)</f>
        <v>503538</v>
      </c>
      <c r="C186">
        <f>SUM('호크 딜 데이터'!G185:'호크 딜 데이터'!G194)</f>
        <v>48399</v>
      </c>
    </row>
    <row r="187" spans="1:3" x14ac:dyDescent="0.3">
      <c r="A187" s="1">
        <v>70.002141203704696</v>
      </c>
      <c r="B187">
        <f>SUM('호크 딜 데이터'!$G$1:'호크 딜 데이터'!G186)</f>
        <v>503538</v>
      </c>
      <c r="C187">
        <f>SUM('호크 딜 데이터'!G186:'호크 딜 데이터'!G195)</f>
        <v>54626</v>
      </c>
    </row>
    <row r="188" spans="1:3" x14ac:dyDescent="0.3">
      <c r="A188" s="1">
        <v>70.002152777778804</v>
      </c>
      <c r="B188">
        <f>SUM('호크 딜 데이터'!$G$1:'호크 딜 데이터'!G187)</f>
        <v>513860</v>
      </c>
      <c r="C188">
        <f>SUM('호크 딜 데이터'!G187:'호크 딜 데이터'!G196)</f>
        <v>54626</v>
      </c>
    </row>
    <row r="189" spans="1:3" x14ac:dyDescent="0.3">
      <c r="A189" s="1">
        <v>70.002164351852898</v>
      </c>
      <c r="B189">
        <f>SUM('호크 딜 데이터'!$G$1:'호크 딜 데이터'!G188)</f>
        <v>535687</v>
      </c>
      <c r="C189">
        <f>SUM('호크 딜 데이터'!G188:'호크 딜 데이터'!G197)</f>
        <v>44304</v>
      </c>
    </row>
    <row r="190" spans="1:3" x14ac:dyDescent="0.3">
      <c r="A190" s="1">
        <v>70.002175925927006</v>
      </c>
      <c r="B190">
        <f>SUM('호크 딜 데이터'!$G$1:'호크 딜 데이터'!G189)</f>
        <v>535687</v>
      </c>
      <c r="C190">
        <f>SUM('호크 딜 데이터'!G189:'호크 딜 데이터'!G198)</f>
        <v>22477</v>
      </c>
    </row>
    <row r="191" spans="1:3" x14ac:dyDescent="0.3">
      <c r="A191" s="1">
        <v>70.002187500001</v>
      </c>
      <c r="B191">
        <f>SUM('호크 딜 데이터'!$G$1:'호크 딜 데이터'!G190)</f>
        <v>535687</v>
      </c>
      <c r="C191">
        <f>SUM('호크 딜 데이터'!G190:'호크 딜 데이터'!G199)</f>
        <v>22477</v>
      </c>
    </row>
    <row r="192" spans="1:3" x14ac:dyDescent="0.3">
      <c r="A192" s="1">
        <v>70.002199074075094</v>
      </c>
      <c r="B192">
        <f>SUM('호크 딜 데이터'!$G$1:'호크 딜 데이터'!G191)</f>
        <v>537545</v>
      </c>
      <c r="C192">
        <f>SUM('호크 딜 데이터'!G191:'호크 딜 데이터'!G200)</f>
        <v>26036</v>
      </c>
    </row>
    <row r="193" spans="1:3" x14ac:dyDescent="0.3">
      <c r="A193" s="1">
        <v>70.002210648149202</v>
      </c>
      <c r="B193">
        <f>SUM('호크 딜 데이터'!$G$1:'호크 딜 데이터'!G192)</f>
        <v>543985</v>
      </c>
      <c r="C193">
        <f>SUM('호크 딜 데이터'!G192:'호크 딜 데이터'!G201)</f>
        <v>24178</v>
      </c>
    </row>
    <row r="194" spans="1:3" x14ac:dyDescent="0.3">
      <c r="A194" s="1">
        <v>70.002222222223295</v>
      </c>
      <c r="B194">
        <f>SUM('호크 딜 데이터'!$G$1:'호크 딜 데이터'!G193)</f>
        <v>551937</v>
      </c>
      <c r="C194">
        <f>SUM('호크 딜 데이터'!G193:'호크 딜 데이터'!G202)</f>
        <v>28146</v>
      </c>
    </row>
    <row r="195" spans="1:3" x14ac:dyDescent="0.3">
      <c r="A195" s="1">
        <v>70.002233796297404</v>
      </c>
      <c r="B195">
        <f>SUM('호크 딜 데이터'!$G$1:'호크 딜 데이터'!G194)</f>
        <v>551937</v>
      </c>
      <c r="C195">
        <f>SUM('호크 딜 데이터'!G194:'호크 딜 데이터'!G203)</f>
        <v>20992</v>
      </c>
    </row>
    <row r="196" spans="1:3" x14ac:dyDescent="0.3">
      <c r="A196" s="1">
        <v>70.002245370371398</v>
      </c>
      <c r="B196">
        <f>SUM('호크 딜 데이터'!$G$1:'호크 딜 데이터'!G195)</f>
        <v>558164</v>
      </c>
      <c r="C196">
        <f>SUM('호크 딜 데이터'!G195:'호크 딜 데이터'!G204)</f>
        <v>20992</v>
      </c>
    </row>
    <row r="197" spans="1:3" x14ac:dyDescent="0.3">
      <c r="A197" s="1">
        <v>70.002256944445506</v>
      </c>
      <c r="B197">
        <f>SUM('호크 딜 데이터'!$G$1:'호크 딜 데이터'!G196)</f>
        <v>558164</v>
      </c>
      <c r="C197">
        <f>SUM('호크 딜 데이터'!G196:'호크 딜 데이터'!G205)</f>
        <v>14765</v>
      </c>
    </row>
    <row r="198" spans="1:3" x14ac:dyDescent="0.3">
      <c r="A198" s="1">
        <v>70.0022685185196</v>
      </c>
      <c r="B198">
        <f>SUM('호크 딜 데이터'!$G$1:'호크 딜 데이터'!G197)</f>
        <v>558164</v>
      </c>
      <c r="C198">
        <f>SUM('호크 딜 데이터'!G197:'호크 딜 데이터'!G206)</f>
        <v>14765</v>
      </c>
    </row>
    <row r="199" spans="1:3" x14ac:dyDescent="0.3">
      <c r="A199" s="1">
        <v>70.002280092593693</v>
      </c>
      <c r="B199">
        <f>SUM('호크 딜 데이터'!$G$1:'호크 딜 데이터'!G198)</f>
        <v>558164</v>
      </c>
      <c r="C199">
        <f>SUM('호크 딜 데이터'!G198:'호크 딜 데이터'!G207)</f>
        <v>14765</v>
      </c>
    </row>
    <row r="200" spans="1:3" x14ac:dyDescent="0.3">
      <c r="A200" s="1">
        <v>70.002291666667801</v>
      </c>
      <c r="B200">
        <f>SUM('호크 딜 데이터'!$G$1:'호크 딜 데이터'!G199)</f>
        <v>558164</v>
      </c>
      <c r="C200">
        <f>SUM('호크 딜 데이터'!G199:'호크 딜 데이터'!G208)</f>
        <v>14765</v>
      </c>
    </row>
    <row r="201" spans="1:3" x14ac:dyDescent="0.3">
      <c r="A201" s="1">
        <v>70.002303240741796</v>
      </c>
      <c r="B201">
        <f>SUM('호크 딜 데이터'!$G$1:'호크 딜 데이터'!G200)</f>
        <v>561723</v>
      </c>
      <c r="C201">
        <f>SUM('호크 딜 데이터'!G200:'호크 딜 데이터'!G209)</f>
        <v>14765</v>
      </c>
    </row>
    <row r="202" spans="1:3" x14ac:dyDescent="0.3">
      <c r="A202" s="1">
        <v>70.002314814815904</v>
      </c>
      <c r="B202">
        <f>SUM('호크 딜 데이터'!$G$1:'호크 딜 데이터'!G201)</f>
        <v>561723</v>
      </c>
      <c r="C202">
        <f>SUM('호크 딜 데이터'!G201:'호크 딜 데이터'!G210)</f>
        <v>11206</v>
      </c>
    </row>
    <row r="203" spans="1:3" x14ac:dyDescent="0.3">
      <c r="A203" s="1">
        <v>70.002326388889998</v>
      </c>
      <c r="B203">
        <f>SUM('호크 딜 데이터'!$G$1:'호크 딜 데이터'!G202)</f>
        <v>572131</v>
      </c>
      <c r="C203">
        <f>SUM('호크 딜 데이터'!G202:'호크 딜 데이터'!G211)</f>
        <v>11206</v>
      </c>
    </row>
    <row r="204" spans="1:3" x14ac:dyDescent="0.3">
      <c r="A204" s="1">
        <v>70.002337962964106</v>
      </c>
      <c r="B204">
        <f>SUM('호크 딜 데이터'!$G$1:'호크 딜 데이터'!G203)</f>
        <v>572929</v>
      </c>
      <c r="C204">
        <f>SUM('호크 딜 데이터'!G203:'호크 딜 데이터'!G212)</f>
        <v>2419</v>
      </c>
    </row>
    <row r="205" spans="1:3" x14ac:dyDescent="0.3">
      <c r="A205" s="1">
        <v>70.002349537038199</v>
      </c>
      <c r="B205">
        <f>SUM('호크 딜 데이터'!$G$1:'호크 딜 데이터'!G204)</f>
        <v>572929</v>
      </c>
      <c r="C205">
        <f>SUM('호크 딜 데이터'!G204:'호크 딜 데이터'!G213)</f>
        <v>11071</v>
      </c>
    </row>
    <row r="206" spans="1:3" x14ac:dyDescent="0.3">
      <c r="A206" s="1">
        <v>70.002361111112194</v>
      </c>
      <c r="B206">
        <f>SUM('호크 딜 데이터'!$G$1:'호크 딜 데이터'!G205)</f>
        <v>572929</v>
      </c>
      <c r="C206">
        <f>SUM('호크 딜 데이터'!G205:'호크 딜 데이터'!G214)</f>
        <v>11937</v>
      </c>
    </row>
    <row r="207" spans="1:3" x14ac:dyDescent="0.3">
      <c r="A207" s="1">
        <v>70.002372685186302</v>
      </c>
      <c r="B207">
        <f>SUM('호크 딜 데이터'!$G$1:'호크 딜 데이터'!G206)</f>
        <v>572929</v>
      </c>
      <c r="C207">
        <f>SUM('호크 딜 데이터'!G206:'호크 딜 데이터'!G215)</f>
        <v>21939</v>
      </c>
    </row>
    <row r="208" spans="1:3" x14ac:dyDescent="0.3">
      <c r="A208" s="1">
        <v>70.002384259260396</v>
      </c>
      <c r="B208">
        <f>SUM('호크 딜 데이터'!$G$1:'호크 딜 데이터'!G207)</f>
        <v>572929</v>
      </c>
      <c r="C208">
        <f>SUM('호크 딜 데이터'!G207:'호크 딜 데이터'!G216)</f>
        <v>21939</v>
      </c>
    </row>
    <row r="209" spans="1:3" x14ac:dyDescent="0.3">
      <c r="A209" s="1">
        <v>70.002395833334504</v>
      </c>
      <c r="B209">
        <f>SUM('호크 딜 데이터'!$G$1:'호크 딜 데이터'!G208)</f>
        <v>572929</v>
      </c>
      <c r="C209">
        <f>SUM('호크 딜 데이터'!G208:'호크 딜 데이터'!G217)</f>
        <v>27059</v>
      </c>
    </row>
    <row r="210" spans="1:3" x14ac:dyDescent="0.3">
      <c r="A210" s="1">
        <v>70.002407407408597</v>
      </c>
      <c r="B210">
        <f>SUM('호크 딜 데이터'!$G$1:'호크 딜 데이터'!G209)</f>
        <v>572929</v>
      </c>
      <c r="C210">
        <f>SUM('호크 딜 데이터'!G209:'호크 딜 데이터'!G218)</f>
        <v>27059</v>
      </c>
    </row>
    <row r="211" spans="1:3" x14ac:dyDescent="0.3">
      <c r="A211" s="1">
        <v>70.002418981482606</v>
      </c>
      <c r="B211">
        <f>SUM('호크 딜 데이터'!$G$1:'호크 딜 데이터'!G210)</f>
        <v>572929</v>
      </c>
      <c r="C211">
        <f>SUM('호크 딜 데이터'!G210:'호크 딜 데이터'!G219)</f>
        <v>27059</v>
      </c>
    </row>
    <row r="212" spans="1:3" x14ac:dyDescent="0.3">
      <c r="A212" s="1">
        <v>70.0024305555567</v>
      </c>
      <c r="B212">
        <f>SUM('호크 딜 데이터'!$G$1:'호크 딜 데이터'!G211)</f>
        <v>572929</v>
      </c>
      <c r="C212">
        <f>SUM('호크 딜 데이터'!G211:'호크 딜 데이터'!G220)</f>
        <v>27059</v>
      </c>
    </row>
    <row r="213" spans="1:3" x14ac:dyDescent="0.3">
      <c r="A213" s="1">
        <v>70.002442129630793</v>
      </c>
      <c r="B213">
        <f>SUM('호크 딜 데이터'!$G$1:'호크 딜 데이터'!G212)</f>
        <v>574550</v>
      </c>
      <c r="C213">
        <f>SUM('호크 딜 데이터'!G212:'호크 딜 데이터'!G221)</f>
        <v>27059</v>
      </c>
    </row>
    <row r="214" spans="1:3" x14ac:dyDescent="0.3">
      <c r="A214" s="1">
        <v>70.002453703704901</v>
      </c>
      <c r="B214">
        <f>SUM('호크 딜 데이터'!$G$1:'호크 딜 데이터'!G213)</f>
        <v>584000</v>
      </c>
      <c r="C214">
        <f>SUM('호크 딜 데이터'!G213:'호크 딜 데이터'!G222)</f>
        <v>28038</v>
      </c>
    </row>
    <row r="215" spans="1:3" x14ac:dyDescent="0.3">
      <c r="A215" s="1">
        <v>70.002465277778995</v>
      </c>
      <c r="B215">
        <f>SUM('호크 딜 데이터'!$G$1:'호크 딜 데이터'!G214)</f>
        <v>584866</v>
      </c>
      <c r="C215">
        <f>SUM('호크 딜 데이터'!G214:'호크 딜 데이터'!G223)</f>
        <v>28198</v>
      </c>
    </row>
    <row r="216" spans="1:3" x14ac:dyDescent="0.3">
      <c r="A216" s="1">
        <v>70.002476851853004</v>
      </c>
      <c r="B216">
        <f>SUM('호크 딜 데이터'!$G$1:'호크 딜 데이터'!G215)</f>
        <v>594868</v>
      </c>
      <c r="C216">
        <f>SUM('호크 딜 데이터'!G215:'호크 딜 데이터'!G224)</f>
        <v>28044</v>
      </c>
    </row>
    <row r="217" spans="1:3" x14ac:dyDescent="0.3">
      <c r="A217" s="1">
        <v>70.002488425927098</v>
      </c>
      <c r="B217">
        <f>SUM('호크 딜 데이터'!$G$1:'호크 딜 데이터'!G216)</f>
        <v>594868</v>
      </c>
      <c r="C217">
        <f>SUM('호크 딜 데이터'!G216:'호크 딜 데이터'!G225)</f>
        <v>18042</v>
      </c>
    </row>
    <row r="218" spans="1:3" x14ac:dyDescent="0.3">
      <c r="A218" s="1">
        <v>70.002500000001206</v>
      </c>
      <c r="B218">
        <f>SUM('호크 딜 데이터'!$G$1:'호크 딜 데이터'!G217)</f>
        <v>599988</v>
      </c>
      <c r="C218">
        <f>SUM('호크 딜 데이터'!G217:'호크 딜 데이터'!G226)</f>
        <v>18042</v>
      </c>
    </row>
    <row r="219" spans="1:3" x14ac:dyDescent="0.3">
      <c r="A219" s="1">
        <v>70.002511574075299</v>
      </c>
      <c r="B219">
        <f>SUM('호크 딜 데이터'!$G$1:'호크 딜 데이터'!G218)</f>
        <v>599988</v>
      </c>
      <c r="C219">
        <f>SUM('호크 딜 데이터'!G218:'호크 딜 데이터'!G227)</f>
        <v>36649</v>
      </c>
    </row>
    <row r="220" spans="1:3" x14ac:dyDescent="0.3">
      <c r="A220" s="1">
        <v>70.002523148149393</v>
      </c>
      <c r="B220">
        <f>SUM('호크 딜 데이터'!$G$1:'호크 딜 데이터'!G219)</f>
        <v>599988</v>
      </c>
      <c r="C220">
        <f>SUM('호크 딜 데이터'!G219:'호크 딜 데이터'!G228)</f>
        <v>36649</v>
      </c>
    </row>
    <row r="221" spans="1:3" x14ac:dyDescent="0.3">
      <c r="A221" s="1">
        <v>70.002534722223402</v>
      </c>
      <c r="B221">
        <f>SUM('호크 딜 데이터'!$G$1:'호크 딜 데이터'!G220)</f>
        <v>599988</v>
      </c>
      <c r="C221">
        <f>SUM('호크 딜 데이터'!G220:'호크 딜 데이터'!G229)</f>
        <v>41951</v>
      </c>
    </row>
    <row r="222" spans="1:3" x14ac:dyDescent="0.3">
      <c r="A222" s="1">
        <v>70.002546296297496</v>
      </c>
      <c r="B222">
        <f>SUM('호크 딜 데이터'!$G$1:'호크 딜 데이터'!G221)</f>
        <v>599988</v>
      </c>
      <c r="C222">
        <f>SUM('호크 딜 데이터'!G221:'호크 딜 데이터'!G230)</f>
        <v>48990</v>
      </c>
    </row>
    <row r="223" spans="1:3" x14ac:dyDescent="0.3">
      <c r="A223" s="1">
        <v>70.002557870371604</v>
      </c>
      <c r="B223">
        <f>SUM('호크 딜 데이터'!$G$1:'호크 딜 데이터'!G222)</f>
        <v>602588</v>
      </c>
      <c r="C223">
        <f>SUM('호크 딜 데이터'!G222:'호크 딜 데이터'!G231)</f>
        <v>58210</v>
      </c>
    </row>
    <row r="224" spans="1:3" x14ac:dyDescent="0.3">
      <c r="A224" s="1">
        <v>70.002569444445697</v>
      </c>
      <c r="B224">
        <f>SUM('호크 딜 데이터'!$G$1:'호크 딜 데이터'!G223)</f>
        <v>612198</v>
      </c>
      <c r="C224">
        <f>SUM('호크 딜 데이터'!G223:'호크 딜 데이터'!G232)</f>
        <v>55610</v>
      </c>
    </row>
    <row r="225" spans="1:3" x14ac:dyDescent="0.3">
      <c r="A225" s="1">
        <v>70.002581018519706</v>
      </c>
      <c r="B225">
        <f>SUM('호크 딜 데이터'!$G$1:'호크 딜 데이터'!G224)</f>
        <v>612910</v>
      </c>
      <c r="C225">
        <f>SUM('호크 딜 데이터'!G224:'호크 딜 데이터'!G233)</f>
        <v>50907</v>
      </c>
    </row>
    <row r="226" spans="1:3" x14ac:dyDescent="0.3">
      <c r="A226" s="1">
        <v>70.0025925925938</v>
      </c>
      <c r="B226">
        <f>SUM('호크 딜 데이터'!$G$1:'호크 딜 데이터'!G225)</f>
        <v>612910</v>
      </c>
      <c r="C226">
        <f>SUM('호크 딜 데이터'!G225:'호크 딜 데이터'!G234)</f>
        <v>57274</v>
      </c>
    </row>
    <row r="227" spans="1:3" x14ac:dyDescent="0.3">
      <c r="A227" s="1">
        <v>70.002604166667894</v>
      </c>
      <c r="B227">
        <f>SUM('호크 딜 데이터'!$G$1:'호크 딜 데이터'!G226)</f>
        <v>612910</v>
      </c>
      <c r="C227">
        <f>SUM('호크 딜 데이터'!G226:'호크 딜 데이터'!G235)</f>
        <v>57274</v>
      </c>
    </row>
    <row r="228" spans="1:3" x14ac:dyDescent="0.3">
      <c r="A228" s="1">
        <v>70.002615740742002</v>
      </c>
      <c r="B228">
        <f>SUM('호크 딜 데이터'!$G$1:'호크 딜 데이터'!G227)</f>
        <v>636637</v>
      </c>
      <c r="C228">
        <f>SUM('호크 딜 데이터'!G227:'호크 딜 데이터'!G236)</f>
        <v>57274</v>
      </c>
    </row>
    <row r="229" spans="1:3" x14ac:dyDescent="0.3">
      <c r="A229" s="1">
        <v>70.002627314816095</v>
      </c>
      <c r="B229">
        <f>SUM('호크 딜 데이터'!$G$1:'호크 딜 데이터'!G228)</f>
        <v>636637</v>
      </c>
      <c r="C229">
        <f>SUM('호크 딜 데이터'!G228:'호크 딜 데이터'!G237)</f>
        <v>33547</v>
      </c>
    </row>
    <row r="230" spans="1:3" x14ac:dyDescent="0.3">
      <c r="A230" s="1">
        <v>70.002638888890104</v>
      </c>
      <c r="B230">
        <f>SUM('호크 딜 데이터'!$G$1:'호크 딜 데이터'!G229)</f>
        <v>641939</v>
      </c>
      <c r="C230">
        <f>SUM('호크 딜 데이터'!G229:'호크 딜 데이터'!G238)</f>
        <v>44036</v>
      </c>
    </row>
    <row r="231" spans="1:3" x14ac:dyDescent="0.3">
      <c r="A231" s="1">
        <v>70.002650462964198</v>
      </c>
      <c r="B231">
        <f>SUM('호크 딜 데이터'!$G$1:'호크 딜 데이터'!G230)</f>
        <v>648978</v>
      </c>
      <c r="C231">
        <f>SUM('호크 딜 데이터'!G230:'호크 딜 데이터'!G239)</f>
        <v>39504</v>
      </c>
    </row>
    <row r="232" spans="1:3" x14ac:dyDescent="0.3">
      <c r="A232" s="1">
        <v>70.002662037038306</v>
      </c>
      <c r="B232">
        <f>SUM('호크 딜 데이터'!$G$1:'호크 딜 데이터'!G231)</f>
        <v>658198</v>
      </c>
      <c r="C232">
        <f>SUM('호크 딜 데이터'!G231:'호크 딜 데이터'!G240)</f>
        <v>32465</v>
      </c>
    </row>
    <row r="233" spans="1:3" x14ac:dyDescent="0.3">
      <c r="A233" s="1">
        <v>70.002673611112399</v>
      </c>
      <c r="B233">
        <f>SUM('호크 딜 데이터'!$G$1:'호크 딜 데이터'!G232)</f>
        <v>658198</v>
      </c>
      <c r="C233">
        <f>SUM('호크 딜 데이터'!G232:'호크 딜 데이터'!G241)</f>
        <v>28102</v>
      </c>
    </row>
    <row r="234" spans="1:3" x14ac:dyDescent="0.3">
      <c r="A234" s="1">
        <v>70.002685185186493</v>
      </c>
      <c r="B234">
        <f>SUM('호크 딜 데이터'!$G$1:'호크 딜 데이터'!G233)</f>
        <v>663105</v>
      </c>
      <c r="C234">
        <f>SUM('호크 딜 데이터'!G233:'호크 딜 데이터'!G242)</f>
        <v>28102</v>
      </c>
    </row>
    <row r="235" spans="1:3" x14ac:dyDescent="0.3">
      <c r="A235" s="1">
        <v>70.002696759260502</v>
      </c>
      <c r="B235">
        <f>SUM('호크 딜 데이터'!$G$1:'호크 딜 데이터'!G234)</f>
        <v>670184</v>
      </c>
      <c r="C235">
        <f>SUM('호크 딜 데이터'!G234:'호크 딜 데이터'!G243)</f>
        <v>46144</v>
      </c>
    </row>
    <row r="236" spans="1:3" x14ac:dyDescent="0.3">
      <c r="A236" s="1">
        <v>70.002708333334596</v>
      </c>
      <c r="B236">
        <f>SUM('호크 딜 데이터'!$G$1:'호크 딜 데이터'!G235)</f>
        <v>670184</v>
      </c>
      <c r="C236">
        <f>SUM('호크 딜 데이터'!G235:'호크 딜 데이터'!G244)</f>
        <v>39065</v>
      </c>
    </row>
    <row r="237" spans="1:3" x14ac:dyDescent="0.3">
      <c r="A237" s="1">
        <v>70.002719907408704</v>
      </c>
      <c r="B237">
        <f>SUM('호크 딜 데이터'!$G$1:'호크 딜 데이터'!G236)</f>
        <v>670184</v>
      </c>
      <c r="C237">
        <f>SUM('호크 딜 데이터'!G236:'호크 딜 데이터'!G245)</f>
        <v>47334</v>
      </c>
    </row>
    <row r="238" spans="1:3" x14ac:dyDescent="0.3">
      <c r="A238" s="1">
        <v>70.002731481482797</v>
      </c>
      <c r="B238">
        <f>SUM('호크 딜 데이터'!$G$1:'호크 딜 데이터'!G237)</f>
        <v>670184</v>
      </c>
      <c r="C238">
        <f>SUM('호크 딜 데이터'!G237:'호크 딜 데이터'!G246)</f>
        <v>47334</v>
      </c>
    </row>
    <row r="239" spans="1:3" x14ac:dyDescent="0.3">
      <c r="A239" s="1">
        <v>70.002743055556905</v>
      </c>
      <c r="B239">
        <f>SUM('호크 딜 데이터'!$G$1:'호크 딜 데이터'!G238)</f>
        <v>680673</v>
      </c>
      <c r="C239">
        <f>SUM('호크 딜 데이터'!G238:'호크 딜 데이터'!G247)</f>
        <v>51896</v>
      </c>
    </row>
    <row r="240" spans="1:3" x14ac:dyDescent="0.3">
      <c r="A240" s="1">
        <v>70.0027546296309</v>
      </c>
      <c r="B240">
        <f>SUM('호크 딜 데이터'!$G$1:'호크 딜 데이터'!G239)</f>
        <v>681443</v>
      </c>
      <c r="C240">
        <f>SUM('호크 딜 데이터'!G239:'호크 딜 데이터'!G248)</f>
        <v>49907</v>
      </c>
    </row>
    <row r="241" spans="1:3" x14ac:dyDescent="0.3">
      <c r="A241" s="1">
        <v>70.002766203704994</v>
      </c>
      <c r="B241">
        <f>SUM('호크 딜 데이터'!$G$1:'호크 딜 데이터'!G240)</f>
        <v>681443</v>
      </c>
      <c r="C241">
        <f>SUM('호크 딜 데이터'!G240:'호크 딜 데이터'!G249)</f>
        <v>49915</v>
      </c>
    </row>
    <row r="242" spans="1:3" x14ac:dyDescent="0.3">
      <c r="A242" s="1">
        <v>70.002777777779102</v>
      </c>
      <c r="B242">
        <f>SUM('호크 딜 데이터'!$G$1:'호크 딜 데이터'!G241)</f>
        <v>686300</v>
      </c>
      <c r="C242">
        <f>SUM('호크 딜 데이터'!G241:'호크 딜 데이터'!G250)</f>
        <v>56166</v>
      </c>
    </row>
    <row r="243" spans="1:3" x14ac:dyDescent="0.3">
      <c r="A243" s="1">
        <v>70.002789351853195</v>
      </c>
      <c r="B243">
        <f>SUM('호크 딜 데이터'!$G$1:'호크 딜 데이터'!G242)</f>
        <v>686300</v>
      </c>
      <c r="C243">
        <f>SUM('호크 딜 데이터'!G242:'호크 딜 데이터'!G251)</f>
        <v>51309</v>
      </c>
    </row>
    <row r="244" spans="1:3" x14ac:dyDescent="0.3">
      <c r="A244" s="1">
        <v>70.002800925927303</v>
      </c>
      <c r="B244">
        <f>SUM('호크 딜 데이터'!$G$1:'호크 딜 데이터'!G243)</f>
        <v>709249</v>
      </c>
      <c r="C244">
        <f>SUM('호크 딜 데이터'!G243:'호크 딜 데이터'!G252)</f>
        <v>51309</v>
      </c>
    </row>
    <row r="245" spans="1:3" x14ac:dyDescent="0.3">
      <c r="A245" s="1">
        <v>70.002812500001298</v>
      </c>
      <c r="B245">
        <f>SUM('호크 딜 데이터'!$G$1:'호크 딜 데이터'!G244)</f>
        <v>709249</v>
      </c>
      <c r="C245">
        <f>SUM('호크 딜 데이터'!G244:'호크 딜 데이터'!G253)</f>
        <v>28360</v>
      </c>
    </row>
    <row r="246" spans="1:3" x14ac:dyDescent="0.3">
      <c r="A246" s="1">
        <v>70.002824074075406</v>
      </c>
      <c r="B246">
        <f>SUM('호크 딜 데이터'!$G$1:'호크 딜 데이터'!G245)</f>
        <v>717518</v>
      </c>
      <c r="C246">
        <f>SUM('호크 딜 데이터'!G245:'호크 딜 데이터'!G254)</f>
        <v>36424</v>
      </c>
    </row>
    <row r="247" spans="1:3" x14ac:dyDescent="0.3">
      <c r="A247" s="1">
        <v>70.0028356481495</v>
      </c>
      <c r="B247">
        <f>SUM('호크 딜 데이터'!$G$1:'호크 딜 데이터'!G246)</f>
        <v>717518</v>
      </c>
      <c r="C247">
        <f>SUM('호크 딜 데이터'!G246:'호크 딜 데이터'!G255)</f>
        <v>28155</v>
      </c>
    </row>
    <row r="248" spans="1:3" x14ac:dyDescent="0.3">
      <c r="A248" s="1">
        <v>70.002847222223593</v>
      </c>
      <c r="B248">
        <f>SUM('호크 딜 데이터'!$G$1:'호크 딜 데이터'!G247)</f>
        <v>722080</v>
      </c>
      <c r="C248">
        <f>SUM('호크 딜 데이터'!G247:'호크 딜 데이터'!G256)</f>
        <v>28155</v>
      </c>
    </row>
    <row r="249" spans="1:3" x14ac:dyDescent="0.3">
      <c r="A249" s="1">
        <v>70.002858796297701</v>
      </c>
      <c r="B249">
        <f>SUM('호크 딜 데이터'!$G$1:'호크 딜 데이터'!G248)</f>
        <v>730580</v>
      </c>
      <c r="C249">
        <f>SUM('호크 딜 데이터'!G248:'호크 딜 데이터'!G257)</f>
        <v>23593</v>
      </c>
    </row>
    <row r="250" spans="1:3" x14ac:dyDescent="0.3">
      <c r="A250" s="1">
        <v>70.002870370371696</v>
      </c>
      <c r="B250">
        <f>SUM('호크 딜 데이터'!$G$1:'호크 딜 데이터'!G249)</f>
        <v>731358</v>
      </c>
      <c r="C250">
        <f>SUM('호크 딜 데이터'!G249:'호크 딜 데이터'!G258)</f>
        <v>15526</v>
      </c>
    </row>
    <row r="251" spans="1:3" x14ac:dyDescent="0.3">
      <c r="A251" s="1">
        <v>70.002881944445804</v>
      </c>
      <c r="B251">
        <f>SUM('호크 딜 데이터'!$G$1:'호크 딜 데이터'!G250)</f>
        <v>737609</v>
      </c>
      <c r="C251">
        <f>SUM('호크 딜 데이터'!G250:'호크 딜 데이터'!G259)</f>
        <v>14748</v>
      </c>
    </row>
    <row r="252" spans="1:3" x14ac:dyDescent="0.3">
      <c r="A252" s="1">
        <v>70.002893518519897</v>
      </c>
      <c r="B252">
        <f>SUM('호크 딜 데이터'!$G$1:'호크 딜 데이터'!G251)</f>
        <v>737609</v>
      </c>
      <c r="C252">
        <f>SUM('호크 딜 데이터'!G251:'호크 딜 데이터'!G260)</f>
        <v>11360</v>
      </c>
    </row>
    <row r="253" spans="1:3" x14ac:dyDescent="0.3">
      <c r="A253" s="1">
        <v>70.002905092594006</v>
      </c>
      <c r="B253">
        <f>SUM('호크 딜 데이터'!$G$1:'호크 딜 데이터'!G252)</f>
        <v>737609</v>
      </c>
      <c r="C253">
        <f>SUM('호크 딜 데이터'!G252:'호크 딜 데이터'!G261)</f>
        <v>19436</v>
      </c>
    </row>
    <row r="254" spans="1:3" x14ac:dyDescent="0.3">
      <c r="A254" s="1">
        <v>70.002916666668099</v>
      </c>
      <c r="B254">
        <f>SUM('호크 딜 데이터'!$G$1:'호크 딜 데이터'!G253)</f>
        <v>737609</v>
      </c>
      <c r="C254">
        <f>SUM('호크 딜 데이터'!G253:'호크 딜 데이터'!G262)</f>
        <v>19436</v>
      </c>
    </row>
    <row r="255" spans="1:3" x14ac:dyDescent="0.3">
      <c r="A255" s="1">
        <v>70.002928240742094</v>
      </c>
      <c r="B255">
        <f>SUM('호크 딜 데이터'!$G$1:'호크 딜 데이터'!G254)</f>
        <v>745673</v>
      </c>
      <c r="C255">
        <f>SUM('호크 딜 데이터'!G254:'호크 딜 데이터'!G263)</f>
        <v>19436</v>
      </c>
    </row>
    <row r="256" spans="1:3" x14ac:dyDescent="0.3">
      <c r="A256" s="1">
        <v>70.002939814816202</v>
      </c>
      <c r="B256">
        <f>SUM('호크 딜 데이터'!$G$1:'호크 딜 데이터'!G255)</f>
        <v>745673</v>
      </c>
      <c r="C256">
        <f>SUM('호크 딜 데이터'!G255:'호크 딜 데이터'!G264)</f>
        <v>11372</v>
      </c>
    </row>
    <row r="257" spans="1:3" x14ac:dyDescent="0.3">
      <c r="A257" s="1">
        <v>70.002951388890295</v>
      </c>
      <c r="B257">
        <f>SUM('호크 딜 데이터'!$G$1:'호크 딜 데이터'!G256)</f>
        <v>745673</v>
      </c>
      <c r="C257">
        <f>SUM('호크 딜 데이터'!G256:'호크 딜 데이터'!G265)</f>
        <v>33184</v>
      </c>
    </row>
    <row r="258" spans="1:3" x14ac:dyDescent="0.3">
      <c r="A258" s="1">
        <v>70.002962962964403</v>
      </c>
      <c r="B258">
        <f>SUM('호크 딜 데이터'!$G$1:'호크 딜 데이터'!G257)</f>
        <v>745673</v>
      </c>
      <c r="C258">
        <f>SUM('호크 딜 데이터'!G257:'호크 딜 데이터'!G266)</f>
        <v>41581</v>
      </c>
    </row>
    <row r="259" spans="1:3" x14ac:dyDescent="0.3">
      <c r="A259" s="1">
        <v>70.002974537038497</v>
      </c>
      <c r="B259">
        <f>SUM('호크 딜 데이터'!$G$1:'호크 딜 데이터'!G258)</f>
        <v>746106</v>
      </c>
      <c r="C259">
        <f>SUM('호크 딜 데이터'!G258:'호크 딜 데이터'!G267)</f>
        <v>48358</v>
      </c>
    </row>
    <row r="260" spans="1:3" x14ac:dyDescent="0.3">
      <c r="A260" s="1">
        <v>70.002986111112506</v>
      </c>
      <c r="B260">
        <f>SUM('호크 딜 데이터'!$G$1:'호크 딜 데이터'!G259)</f>
        <v>746106</v>
      </c>
      <c r="C260">
        <f>SUM('호크 딜 데이터'!G259:'호크 딜 데이터'!G268)</f>
        <v>47925</v>
      </c>
    </row>
    <row r="261" spans="1:3" x14ac:dyDescent="0.3">
      <c r="A261" s="1">
        <v>70.0029976851866</v>
      </c>
      <c r="B261">
        <f>SUM('호크 딜 데이터'!$G$1:'호크 딜 데이터'!G260)</f>
        <v>748969</v>
      </c>
      <c r="C261">
        <f>SUM('호크 딜 데이터'!G260:'호크 딜 데이터'!G269)</f>
        <v>49358</v>
      </c>
    </row>
    <row r="262" spans="1:3" x14ac:dyDescent="0.3">
      <c r="A262" s="1">
        <v>70.003009259260693</v>
      </c>
      <c r="B262">
        <f>SUM('호크 딜 데이터'!$G$1:'호크 딜 데이터'!G261)</f>
        <v>757045</v>
      </c>
      <c r="C262">
        <f>SUM('호크 딜 데이터'!G261:'호크 딜 데이터'!G270)</f>
        <v>47279</v>
      </c>
    </row>
    <row r="263" spans="1:3" x14ac:dyDescent="0.3">
      <c r="A263" s="1">
        <v>70.003020833334801</v>
      </c>
      <c r="B263">
        <f>SUM('호크 딜 데이터'!$G$1:'호크 딜 데이터'!G262)</f>
        <v>757045</v>
      </c>
      <c r="C263">
        <f>SUM('호크 딜 데이터'!G262:'호크 딜 데이터'!G271)</f>
        <v>47541</v>
      </c>
    </row>
    <row r="264" spans="1:3" x14ac:dyDescent="0.3">
      <c r="A264" s="1">
        <v>70.003032407408895</v>
      </c>
      <c r="B264">
        <f>SUM('호크 딜 데이터'!$G$1:'호크 딜 데이터'!G263)</f>
        <v>757045</v>
      </c>
      <c r="C264">
        <f>SUM('호크 딜 데이터'!G263:'호크 딜 데이터'!G272)</f>
        <v>47541</v>
      </c>
    </row>
    <row r="265" spans="1:3" x14ac:dyDescent="0.3">
      <c r="A265" s="1">
        <v>70.003043981482904</v>
      </c>
      <c r="B265">
        <f>SUM('호크 딜 데이터'!$G$1:'호크 딜 데이터'!G264)</f>
        <v>757045</v>
      </c>
      <c r="C265">
        <f>SUM('호크 딜 데이터'!G264:'호크 딜 데이터'!G273)</f>
        <v>47541</v>
      </c>
    </row>
    <row r="266" spans="1:3" x14ac:dyDescent="0.3">
      <c r="A266" s="1">
        <v>70.003055555556998</v>
      </c>
      <c r="B266">
        <f>SUM('호크 딜 데이터'!$G$1:'호크 딜 데이터'!G265)</f>
        <v>778857</v>
      </c>
      <c r="C266">
        <f>SUM('호크 딜 데이터'!G265:'호크 딜 데이터'!G274)</f>
        <v>47541</v>
      </c>
    </row>
    <row r="267" spans="1:3" x14ac:dyDescent="0.3">
      <c r="A267" s="1">
        <v>70.003067129631106</v>
      </c>
      <c r="B267">
        <f>SUM('호크 딜 데이터'!$G$1:'호크 딜 데이터'!G266)</f>
        <v>787254</v>
      </c>
      <c r="C267">
        <f>SUM('호크 딜 데이터'!G266:'호크 딜 데이터'!G275)</f>
        <v>32160</v>
      </c>
    </row>
    <row r="268" spans="1:3" x14ac:dyDescent="0.3">
      <c r="A268" s="1">
        <v>70.003078703705199</v>
      </c>
      <c r="B268">
        <f>SUM('호크 딜 데이터'!$G$1:'호크 딜 데이터'!G267)</f>
        <v>794031</v>
      </c>
      <c r="C268">
        <f>SUM('호크 딜 데이터'!G267:'호크 딜 데이터'!G276)</f>
        <v>23763</v>
      </c>
    </row>
    <row r="269" spans="1:3" x14ac:dyDescent="0.3">
      <c r="A269" s="1">
        <v>70.003090277779293</v>
      </c>
      <c r="B269">
        <f>SUM('호크 딜 데이터'!$G$1:'호크 딜 데이터'!G268)</f>
        <v>794031</v>
      </c>
      <c r="C269">
        <f>SUM('호크 딜 데이터'!G268:'호크 딜 데이터'!G277)</f>
        <v>21599</v>
      </c>
    </row>
    <row r="270" spans="1:3" x14ac:dyDescent="0.3">
      <c r="A270" s="1">
        <v>70.003101851853302</v>
      </c>
      <c r="B270">
        <f>SUM('호크 딜 데이터'!$G$1:'호크 딜 데이터'!G269)</f>
        <v>795464</v>
      </c>
      <c r="C270">
        <f>SUM('호크 딜 데이터'!G269:'호크 딜 데이터'!G278)</f>
        <v>21599</v>
      </c>
    </row>
    <row r="271" spans="1:3" x14ac:dyDescent="0.3">
      <c r="A271" s="1">
        <v>70.003113425927395</v>
      </c>
      <c r="B271">
        <f>SUM('호크 딜 데이터'!$G$1:'호크 딜 데이터'!G270)</f>
        <v>796248</v>
      </c>
      <c r="C271">
        <f>SUM('호크 딜 데이터'!G270:'호크 딜 데이터'!G279)</f>
        <v>20947</v>
      </c>
    </row>
    <row r="272" spans="1:3" x14ac:dyDescent="0.3">
      <c r="A272" s="1">
        <v>70.003125000001504</v>
      </c>
      <c r="B272">
        <f>SUM('호크 딜 데이터'!$G$1:'호크 딜 데이터'!G271)</f>
        <v>804586</v>
      </c>
      <c r="C272">
        <f>SUM('호크 딜 데이터'!G271:'호크 딜 데이터'!G280)</f>
        <v>41743</v>
      </c>
    </row>
    <row r="273" spans="1:3" x14ac:dyDescent="0.3">
      <c r="A273" s="1">
        <v>70.003136574075597</v>
      </c>
      <c r="B273">
        <f>SUM('호크 딜 데이터'!$G$1:'호크 딜 데이터'!G272)</f>
        <v>804586</v>
      </c>
      <c r="C273">
        <f>SUM('호크 딜 데이터'!G272:'호크 딜 데이터'!G281)</f>
        <v>33405</v>
      </c>
    </row>
    <row r="274" spans="1:3" x14ac:dyDescent="0.3">
      <c r="A274" s="1">
        <v>70.003148148149606</v>
      </c>
      <c r="B274">
        <f>SUM('호크 딜 데이터'!$G$1:'호크 딜 데이터'!G273)</f>
        <v>804586</v>
      </c>
      <c r="C274">
        <f>SUM('호크 딜 데이터'!G273:'호크 딜 데이터'!G282)</f>
        <v>33405</v>
      </c>
    </row>
    <row r="275" spans="1:3" x14ac:dyDescent="0.3">
      <c r="A275" s="1">
        <v>70.0031597222237</v>
      </c>
      <c r="B275">
        <f>SUM('호크 딜 데이터'!$G$1:'호크 딜 데이터'!G274)</f>
        <v>804586</v>
      </c>
      <c r="C275">
        <f>SUM('호크 딜 데이터'!G274:'호크 딜 데이터'!G283)</f>
        <v>33405</v>
      </c>
    </row>
    <row r="276" spans="1:3" x14ac:dyDescent="0.3">
      <c r="A276" s="1">
        <v>70.003171296297793</v>
      </c>
      <c r="B276">
        <f>SUM('호크 딜 데이터'!$G$1:'호크 딜 데이터'!G275)</f>
        <v>811017</v>
      </c>
      <c r="C276">
        <f>SUM('호크 딜 데이터'!G275:'호크 딜 데이터'!G284)</f>
        <v>33405</v>
      </c>
    </row>
    <row r="277" spans="1:3" x14ac:dyDescent="0.3">
      <c r="A277" s="1">
        <v>70.003182870371901</v>
      </c>
      <c r="B277">
        <f>SUM('호크 딜 데이터'!$G$1:'호크 딜 데이터'!G276)</f>
        <v>811017</v>
      </c>
      <c r="C277">
        <f>SUM('호크 딜 데이터'!G276:'호크 딜 데이터'!G285)</f>
        <v>26974</v>
      </c>
    </row>
    <row r="278" spans="1:3" x14ac:dyDescent="0.3">
      <c r="A278" s="1">
        <v>70.003194444445995</v>
      </c>
      <c r="B278">
        <f>SUM('호크 딜 데이터'!$G$1:'호크 딜 데이터'!G277)</f>
        <v>815630</v>
      </c>
      <c r="C278">
        <f>SUM('호크 딜 데이터'!G277:'호크 딜 데이터'!G286)</f>
        <v>26974</v>
      </c>
    </row>
    <row r="279" spans="1:3" x14ac:dyDescent="0.3">
      <c r="A279" s="1">
        <v>70.003206018520004</v>
      </c>
      <c r="B279">
        <f>SUM('호크 딜 데이터'!$G$1:'호크 딜 데이터'!G278)</f>
        <v>815630</v>
      </c>
      <c r="C279">
        <f>SUM('호크 딜 데이터'!G278:'호크 딜 데이터'!G287)</f>
        <v>22361</v>
      </c>
    </row>
    <row r="280" spans="1:3" x14ac:dyDescent="0.3">
      <c r="A280" s="1">
        <v>70.003217592594098</v>
      </c>
      <c r="B280">
        <f>SUM('호크 딜 데이터'!$G$1:'호크 딜 데이터'!G279)</f>
        <v>816411</v>
      </c>
      <c r="C280">
        <f>SUM('호크 딜 데이터'!G279:'호크 딜 데이터'!G288)</f>
        <v>22361</v>
      </c>
    </row>
    <row r="281" spans="1:3" x14ac:dyDescent="0.3">
      <c r="A281" s="1">
        <v>70.003229166668206</v>
      </c>
      <c r="B281">
        <f>SUM('호크 딜 데이터'!$G$1:'호크 딜 데이터'!G280)</f>
        <v>837991</v>
      </c>
      <c r="C281">
        <f>SUM('호크 딜 데이터'!G280:'호크 딜 데이터'!G289)</f>
        <v>21580</v>
      </c>
    </row>
    <row r="282" spans="1:3" x14ac:dyDescent="0.3">
      <c r="A282" s="1">
        <v>70.003240740742299</v>
      </c>
      <c r="B282">
        <f>SUM('호크 딜 데이터'!$G$1:'호크 딜 데이터'!G281)</f>
        <v>837991</v>
      </c>
      <c r="C282">
        <f>SUM('호크 딜 데이터'!G281:'호크 딜 데이터'!G290)</f>
        <v>0</v>
      </c>
    </row>
    <row r="283" spans="1:3" x14ac:dyDescent="0.3">
      <c r="A283" s="1">
        <v>70.003252314816393</v>
      </c>
      <c r="B283">
        <f>SUM('호크 딜 데이터'!$G$1:'호크 딜 데이터'!G282)</f>
        <v>837991</v>
      </c>
      <c r="C283">
        <f>SUM('호크 딜 데이터'!G282:'호크 딜 데이터'!G291)</f>
        <v>0</v>
      </c>
    </row>
    <row r="284" spans="1:3" x14ac:dyDescent="0.3">
      <c r="A284" s="1">
        <v>70.003263888890402</v>
      </c>
      <c r="B284">
        <f>SUM('호크 딜 데이터'!$G$1:'호크 딜 데이터'!G283)</f>
        <v>837991</v>
      </c>
      <c r="C284">
        <f>SUM('호크 딜 데이터'!G283:'호크 딜 데이터'!G292)</f>
        <v>0</v>
      </c>
    </row>
    <row r="285" spans="1:3" x14ac:dyDescent="0.3">
      <c r="A285" s="1">
        <v>70.003275462964496</v>
      </c>
      <c r="B285">
        <f>SUM('호크 딜 데이터'!$G$1:'호크 딜 데이터'!G284)</f>
        <v>837991</v>
      </c>
      <c r="C285">
        <f>SUM('호크 딜 데이터'!G284:'호크 딜 데이터'!G293)</f>
        <v>0</v>
      </c>
    </row>
    <row r="286" spans="1:3" x14ac:dyDescent="0.3">
      <c r="A286" s="1">
        <v>70.003287037038604</v>
      </c>
      <c r="B286">
        <f>SUM('호크 딜 데이터'!$G$1:'호크 딜 데이터'!G285)</f>
        <v>837991</v>
      </c>
      <c r="C286">
        <f>SUM('호크 딜 데이터'!G285:'호크 딜 데이터'!G294)</f>
        <v>0</v>
      </c>
    </row>
    <row r="287" spans="1:3" x14ac:dyDescent="0.3">
      <c r="A287" s="1">
        <v>70.003298611112697</v>
      </c>
      <c r="B287">
        <f>SUM('호크 딜 데이터'!$G$1:'호크 딜 데이터'!G286)</f>
        <v>837991</v>
      </c>
      <c r="C287">
        <f>SUM('호크 딜 데이터'!G286:'호크 딜 데이터'!G295)</f>
        <v>0</v>
      </c>
    </row>
    <row r="288" spans="1:3" x14ac:dyDescent="0.3">
      <c r="A288" s="1">
        <v>70.003310185186805</v>
      </c>
      <c r="B288">
        <f>SUM('호크 딜 데이터'!$G$1:'호크 딜 데이터'!G287)</f>
        <v>837991</v>
      </c>
      <c r="C288">
        <f>SUM('호크 딜 데이터'!G287:'호크 딜 데이터'!G296)</f>
        <v>0</v>
      </c>
    </row>
    <row r="289" spans="1:3" x14ac:dyDescent="0.3">
      <c r="A289" s="1">
        <v>70.0033217592608</v>
      </c>
      <c r="B289">
        <f>SUM('호크 딜 데이터'!$G$1:'호크 딜 데이터'!G288)</f>
        <v>837991</v>
      </c>
      <c r="C289">
        <f>SUM('호크 딜 데이터'!G288:'호크 딜 데이터'!G297)</f>
        <v>0</v>
      </c>
    </row>
    <row r="290" spans="1:3" x14ac:dyDescent="0.3">
      <c r="A290" s="1">
        <v>70.003333333334893</v>
      </c>
      <c r="B290">
        <f>SUM('호크 딜 데이터'!$G$1:'호크 딜 데이터'!G289)</f>
        <v>837991</v>
      </c>
      <c r="C290">
        <f>SUM('호크 딜 데이터'!G289:'호크 딜 데이터'!G298)</f>
        <v>0</v>
      </c>
    </row>
    <row r="291" spans="1:3" x14ac:dyDescent="0.3">
      <c r="A291" s="1">
        <v>70.003344907409002</v>
      </c>
      <c r="B291">
        <f>SUM('호크 딜 데이터'!$G$1:'호크 딜 데이터'!G290)</f>
        <v>837991</v>
      </c>
      <c r="C291">
        <f>SUM('호크 딜 데이터'!G290:'호크 딜 데이터'!G299)</f>
        <v>0</v>
      </c>
    </row>
    <row r="292" spans="1:3" x14ac:dyDescent="0.3">
      <c r="A292" s="1">
        <v>70.003356481483095</v>
      </c>
      <c r="B292">
        <f>SUM('호크 딜 데이터'!$G$1:'호크 딜 데이터'!G291)</f>
        <v>837991</v>
      </c>
      <c r="C292">
        <f>SUM('호크 딜 데이터'!G291:'호크 딜 데이터'!G300)</f>
        <v>0</v>
      </c>
    </row>
    <row r="293" spans="1:3" x14ac:dyDescent="0.3">
      <c r="A293" s="1">
        <v>70.003368055557203</v>
      </c>
      <c r="B293">
        <f>SUM('호크 딜 데이터'!$G$1:'호크 딜 데이터'!G292)</f>
        <v>837991</v>
      </c>
      <c r="C293">
        <f>SUM('호크 딜 데이터'!G292:'호크 딜 데이터'!G301)</f>
        <v>0</v>
      </c>
    </row>
    <row r="294" spans="1:3" x14ac:dyDescent="0.3">
      <c r="A294" s="1">
        <v>70.003379629631198</v>
      </c>
      <c r="B294">
        <f>SUM('호크 딜 데이터'!$G$1:'호크 딜 데이터'!G293)</f>
        <v>837991</v>
      </c>
      <c r="C294">
        <f>SUM('호크 딜 데이터'!G293:'호크 딜 데이터'!G302)</f>
        <v>0</v>
      </c>
    </row>
    <row r="295" spans="1:3" x14ac:dyDescent="0.3">
      <c r="A295" s="1">
        <v>70.003391203705306</v>
      </c>
      <c r="B295">
        <f>SUM('호크 딜 데이터'!$G$1:'호크 딜 데이터'!G294)</f>
        <v>837991</v>
      </c>
      <c r="C295">
        <f>SUM('호크 딜 데이터'!G294:'호크 딜 데이터'!G303)</f>
        <v>0</v>
      </c>
    </row>
    <row r="296" spans="1:3" x14ac:dyDescent="0.3">
      <c r="A296" s="1">
        <v>70.003402777779399</v>
      </c>
      <c r="B296">
        <f>SUM('호크 딜 데이터'!$G$1:'호크 딜 데이터'!G295)</f>
        <v>837991</v>
      </c>
      <c r="C296">
        <f>SUM('호크 딜 데이터'!G295:'호크 딜 데이터'!G304)</f>
        <v>0</v>
      </c>
    </row>
    <row r="297" spans="1:3" x14ac:dyDescent="0.3">
      <c r="A297" s="1">
        <v>70.003414351853493</v>
      </c>
      <c r="B297">
        <f>SUM('호크 딜 데이터'!$G$1:'호크 딜 데이터'!G296)</f>
        <v>837991</v>
      </c>
      <c r="C297">
        <f>SUM('호크 딜 데이터'!G296:'호크 딜 데이터'!G305)</f>
        <v>0</v>
      </c>
    </row>
    <row r="298" spans="1:3" x14ac:dyDescent="0.3">
      <c r="A298" s="1">
        <v>70.003425925927601</v>
      </c>
      <c r="B298">
        <f>SUM('호크 딜 데이터'!$G$1:'호크 딜 데이터'!G297)</f>
        <v>837991</v>
      </c>
      <c r="C298">
        <f>SUM('호크 딜 데이터'!G297:'호크 딜 데이터'!G306)</f>
        <v>2150</v>
      </c>
    </row>
    <row r="299" spans="1:3" x14ac:dyDescent="0.3">
      <c r="A299" s="1">
        <v>70.003437500001596</v>
      </c>
      <c r="B299">
        <f>SUM('호크 딜 데이터'!$G$1:'호크 딜 데이터'!G298)</f>
        <v>837991</v>
      </c>
      <c r="C299">
        <f>SUM('호크 딜 데이터'!G298:'호크 딜 데이터'!G307)</f>
        <v>12177</v>
      </c>
    </row>
    <row r="300" spans="1:3" x14ac:dyDescent="0.3">
      <c r="A300" s="1">
        <v>70.003449074075704</v>
      </c>
      <c r="B300">
        <f>SUM('호크 딜 데이터'!$G$1:'호크 딜 데이터'!G299)</f>
        <v>837991</v>
      </c>
      <c r="C300">
        <f>SUM('호크 딜 데이터'!G299:'호크 딜 데이터'!G308)</f>
        <v>12921</v>
      </c>
    </row>
    <row r="301" spans="1:3" x14ac:dyDescent="0.3">
      <c r="A301" s="1">
        <v>70.003460648149797</v>
      </c>
      <c r="B301">
        <f>SUM('호크 딜 데이터'!$G$1:'호크 딜 데이터'!G300)</f>
        <v>837991</v>
      </c>
      <c r="C301">
        <f>SUM('호크 딜 데이터'!G300:'호크 딜 데이터'!G309)</f>
        <v>33894</v>
      </c>
    </row>
    <row r="302" spans="1:3" x14ac:dyDescent="0.3">
      <c r="A302" s="1">
        <v>70.003472222223905</v>
      </c>
      <c r="B302">
        <f>SUM('호크 딜 데이터'!$G$1:'호크 딜 데이터'!G301)</f>
        <v>837991</v>
      </c>
      <c r="C302">
        <f>SUM('호크 딜 데이터'!G301:'호크 딜 데이터'!G310)</f>
        <v>42041</v>
      </c>
    </row>
    <row r="303" spans="1:3" x14ac:dyDescent="0.3">
      <c r="A303" s="1">
        <v>70.003483796297999</v>
      </c>
      <c r="B303">
        <f>SUM('호크 딜 데이터'!$G$1:'호크 딜 데이터'!G302)</f>
        <v>837991</v>
      </c>
      <c r="C303">
        <f>SUM('호크 딜 데이터'!G302:'호크 딜 데이터'!G311)</f>
        <v>51552</v>
      </c>
    </row>
    <row r="304" spans="1:3" x14ac:dyDescent="0.3">
      <c r="A304" s="1">
        <v>70.003495370371994</v>
      </c>
      <c r="B304">
        <f>SUM('호크 딜 데이터'!$G$1:'호크 딜 데이터'!G303)</f>
        <v>837991</v>
      </c>
      <c r="C304">
        <f>SUM('호크 딜 데이터'!G303:'호크 딜 데이터'!G312)</f>
        <v>51552</v>
      </c>
    </row>
    <row r="305" spans="1:3" x14ac:dyDescent="0.3">
      <c r="A305" s="1">
        <v>70.003506944446102</v>
      </c>
      <c r="B305">
        <f>SUM('호크 딜 데이터'!$G$1:'호크 딜 데이터'!G304)</f>
        <v>837991</v>
      </c>
      <c r="C305">
        <f>SUM('호크 딜 데이터'!G304:'호크 딜 데이터'!G313)</f>
        <v>57007</v>
      </c>
    </row>
    <row r="306" spans="1:3" x14ac:dyDescent="0.3">
      <c r="A306" s="1">
        <v>70.003518518520195</v>
      </c>
      <c r="B306">
        <f>SUM('호크 딜 데이터'!$G$1:'호크 딜 데이터'!G305)</f>
        <v>837991</v>
      </c>
      <c r="C306">
        <f>SUM('호크 딜 데이터'!G305:'호크 딜 데이터'!G314)</f>
        <v>65125</v>
      </c>
    </row>
    <row r="307" spans="1:3" x14ac:dyDescent="0.3">
      <c r="A307" s="1">
        <v>70.003530092594303</v>
      </c>
      <c r="B307">
        <f>SUM('호크 딜 데이터'!$G$1:'호크 딜 데이터'!G306)</f>
        <v>840141</v>
      </c>
      <c r="C307">
        <f>SUM('호크 딜 데이터'!G306:'호크 딜 데이터'!G315)</f>
        <v>65125</v>
      </c>
    </row>
    <row r="308" spans="1:3" x14ac:dyDescent="0.3">
      <c r="A308" s="1">
        <v>70.003541666668397</v>
      </c>
      <c r="B308">
        <f>SUM('호크 딜 데이터'!$G$1:'호크 딜 데이터'!G307)</f>
        <v>850168</v>
      </c>
      <c r="C308">
        <f>SUM('호크 딜 데이터'!G307:'호크 딜 데이터'!G316)</f>
        <v>62975</v>
      </c>
    </row>
    <row r="309" spans="1:3" x14ac:dyDescent="0.3">
      <c r="A309" s="1">
        <v>70.003553240742406</v>
      </c>
      <c r="B309">
        <f>SUM('호크 딜 데이터'!$G$1:'호크 딜 데이터'!G308)</f>
        <v>850912</v>
      </c>
      <c r="C309">
        <f>SUM('호크 딜 데이터'!G308:'호크 딜 데이터'!G317)</f>
        <v>52948</v>
      </c>
    </row>
    <row r="310" spans="1:3" x14ac:dyDescent="0.3">
      <c r="A310" s="1">
        <v>70.0035648148165</v>
      </c>
      <c r="B310">
        <f>SUM('호크 딜 데이터'!$G$1:'호크 딜 데이터'!G309)</f>
        <v>871885</v>
      </c>
      <c r="C310">
        <f>SUM('호크 딜 데이터'!G309:'호크 딜 데이터'!G318)</f>
        <v>52204</v>
      </c>
    </row>
    <row r="311" spans="1:3" x14ac:dyDescent="0.3">
      <c r="A311" s="1">
        <v>70.003576388890593</v>
      </c>
      <c r="B311">
        <f>SUM('호크 딜 데이터'!$G$1:'호크 딜 데이터'!G310)</f>
        <v>880032</v>
      </c>
      <c r="C311">
        <f>SUM('호크 딜 데이터'!G310:'호크 딜 데이터'!G319)</f>
        <v>31977</v>
      </c>
    </row>
    <row r="312" spans="1:3" x14ac:dyDescent="0.3">
      <c r="A312" s="1">
        <v>70.003587962964701</v>
      </c>
      <c r="B312">
        <f>SUM('호크 딜 데이터'!$G$1:'호크 딜 데이터'!G311)</f>
        <v>889543</v>
      </c>
      <c r="C312">
        <f>SUM('호크 딜 데이터'!G311:'호크 딜 데이터'!G320)</f>
        <v>23830</v>
      </c>
    </row>
    <row r="313" spans="1:3" x14ac:dyDescent="0.3">
      <c r="A313" s="1">
        <v>70.003599537038795</v>
      </c>
      <c r="B313">
        <f>SUM('호크 딜 데이터'!$G$1:'호크 딜 데이터'!G312)</f>
        <v>889543</v>
      </c>
      <c r="C313">
        <f>SUM('호크 딜 데이터'!G312:'호크 딜 데이터'!G321)</f>
        <v>14319</v>
      </c>
    </row>
    <row r="314" spans="1:3" x14ac:dyDescent="0.3">
      <c r="A314" s="1">
        <v>70.003611111112804</v>
      </c>
      <c r="B314">
        <f>SUM('호크 딜 데이터'!$G$1:'호크 딜 데이터'!G313)</f>
        <v>894998</v>
      </c>
      <c r="C314">
        <f>SUM('호크 딜 데이터'!G313:'호크 딜 데이터'!G322)</f>
        <v>17658</v>
      </c>
    </row>
    <row r="315" spans="1:3" x14ac:dyDescent="0.3">
      <c r="A315" s="1">
        <v>70.003622685186897</v>
      </c>
      <c r="B315">
        <f>SUM('호크 딜 데이터'!$G$1:'호크 딜 데이터'!G314)</f>
        <v>903116</v>
      </c>
      <c r="C315">
        <f>SUM('호크 딜 데이터'!G314:'호크 딜 데이터'!G323)</f>
        <v>12203</v>
      </c>
    </row>
    <row r="316" spans="1:3" x14ac:dyDescent="0.3">
      <c r="A316" s="1">
        <v>70.003634259261005</v>
      </c>
      <c r="B316">
        <f>SUM('호크 딜 데이터'!$G$1:'호크 딜 데이터'!G315)</f>
        <v>903116</v>
      </c>
      <c r="C316">
        <f>SUM('호크 딜 데이터'!G315:'호크 딜 데이터'!G324)</f>
        <v>13940</v>
      </c>
    </row>
    <row r="317" spans="1:3" x14ac:dyDescent="0.3">
      <c r="A317" s="1">
        <v>70.003645833335099</v>
      </c>
      <c r="B317">
        <f>SUM('호크 딜 데이터'!$G$1:'호크 딜 데이터'!G316)</f>
        <v>903116</v>
      </c>
      <c r="C317">
        <f>SUM('호크 딜 데이터'!G316:'호크 딜 데이터'!G325)</f>
        <v>13940</v>
      </c>
    </row>
    <row r="318" spans="1:3" x14ac:dyDescent="0.3">
      <c r="A318" s="1">
        <v>70.003657407409193</v>
      </c>
      <c r="B318">
        <f>SUM('호크 딜 데이터'!$G$1:'호크 딜 데이터'!G317)</f>
        <v>903116</v>
      </c>
      <c r="C318">
        <f>SUM('호크 딜 데이터'!G317:'호크 딜 데이터'!G326)</f>
        <v>13940</v>
      </c>
    </row>
    <row r="319" spans="1:3" x14ac:dyDescent="0.3">
      <c r="A319" s="1">
        <v>70.003668981483202</v>
      </c>
      <c r="B319">
        <f>SUM('호크 딜 데이터'!$G$1:'호크 딜 데이터'!G318)</f>
        <v>903116</v>
      </c>
      <c r="C319">
        <f>SUM('호크 딜 데이터'!G318:'호크 딜 데이터'!G327)</f>
        <v>30568</v>
      </c>
    </row>
    <row r="320" spans="1:3" x14ac:dyDescent="0.3">
      <c r="A320" s="1">
        <v>70.003680555557295</v>
      </c>
      <c r="B320">
        <f>SUM('호크 딜 데이터'!$G$1:'호크 딜 데이터'!G319)</f>
        <v>903862</v>
      </c>
      <c r="C320">
        <f>SUM('호크 딜 데이터'!G319:'호크 딜 데이터'!G328)</f>
        <v>31164</v>
      </c>
    </row>
    <row r="321" spans="1:3" x14ac:dyDescent="0.3">
      <c r="A321" s="1">
        <v>70.003692129631403</v>
      </c>
      <c r="B321">
        <f>SUM('호크 딜 데이터'!$G$1:'호크 딜 데이터'!G320)</f>
        <v>903862</v>
      </c>
      <c r="C321">
        <f>SUM('호크 딜 데이터'!G320:'호크 딜 데이터'!G329)</f>
        <v>32284</v>
      </c>
    </row>
    <row r="322" spans="1:3" x14ac:dyDescent="0.3">
      <c r="A322" s="1">
        <v>70.003703703705497</v>
      </c>
      <c r="B322">
        <f>SUM('호크 딜 데이터'!$G$1:'호크 딜 데이터'!G321)</f>
        <v>903862</v>
      </c>
      <c r="C322">
        <f>SUM('호크 딜 데이터'!G321:'호크 딜 데이터'!G330)</f>
        <v>38694</v>
      </c>
    </row>
    <row r="323" spans="1:3" x14ac:dyDescent="0.3">
      <c r="A323" s="1">
        <v>70.003715277779506</v>
      </c>
      <c r="B323">
        <f>SUM('호크 딜 데이터'!$G$1:'호크 딜 데이터'!G322)</f>
        <v>907201</v>
      </c>
      <c r="C323">
        <f>SUM('호크 딜 데이터'!G322:'호크 딜 데이터'!G331)</f>
        <v>46842</v>
      </c>
    </row>
    <row r="324" spans="1:3" x14ac:dyDescent="0.3">
      <c r="A324" s="1">
        <v>70.0037268518536</v>
      </c>
      <c r="B324">
        <f>SUM('호크 딜 데이터'!$G$1:'호크 딜 데이터'!G323)</f>
        <v>907201</v>
      </c>
      <c r="C324">
        <f>SUM('호크 딜 데이터'!G323:'호크 딜 데이터'!G332)</f>
        <v>49461</v>
      </c>
    </row>
    <row r="325" spans="1:3" x14ac:dyDescent="0.3">
      <c r="A325" s="1">
        <v>70.003738425927693</v>
      </c>
      <c r="B325">
        <f>SUM('호크 딜 데이터'!$G$1:'호크 딜 데이터'!G324)</f>
        <v>917056</v>
      </c>
      <c r="C325">
        <f>SUM('호크 딜 데이터'!G324:'호크 딜 데이터'!G333)</f>
        <v>49461</v>
      </c>
    </row>
    <row r="326" spans="1:3" x14ac:dyDescent="0.3">
      <c r="A326" s="1">
        <v>70.003750000001801</v>
      </c>
      <c r="B326">
        <f>SUM('호크 딜 데이터'!$G$1:'호크 딜 데이터'!G325)</f>
        <v>917056</v>
      </c>
      <c r="C326">
        <f>SUM('호크 딜 데이터'!G325:'호크 딜 데이터'!G334)</f>
        <v>39606</v>
      </c>
    </row>
    <row r="327" spans="1:3" x14ac:dyDescent="0.3">
      <c r="A327" s="1">
        <v>70.003761574075895</v>
      </c>
      <c r="B327">
        <f>SUM('호크 딜 데이터'!$G$1:'호크 딜 데이터'!G326)</f>
        <v>917056</v>
      </c>
      <c r="C327">
        <f>SUM('호크 딜 데이터'!G326:'호크 딜 데이터'!G335)</f>
        <v>39606</v>
      </c>
    </row>
    <row r="328" spans="1:3" x14ac:dyDescent="0.3">
      <c r="A328" s="1">
        <v>70.003773148149904</v>
      </c>
      <c r="B328">
        <f>SUM('호크 딜 데이터'!$G$1:'호크 딜 데이터'!G327)</f>
        <v>933684</v>
      </c>
      <c r="C328">
        <f>SUM('호크 딜 데이터'!G327:'호크 딜 데이터'!G336)</f>
        <v>39606</v>
      </c>
    </row>
    <row r="329" spans="1:3" x14ac:dyDescent="0.3">
      <c r="A329" s="1">
        <v>70.003784722223998</v>
      </c>
      <c r="B329">
        <f>SUM('호크 딜 데이터'!$G$1:'호크 딜 데이터'!G328)</f>
        <v>934280</v>
      </c>
      <c r="C329">
        <f>SUM('호크 딜 데이터'!G328:'호크 딜 데이터'!G337)</f>
        <v>23759</v>
      </c>
    </row>
    <row r="330" spans="1:3" x14ac:dyDescent="0.3">
      <c r="A330" s="1">
        <v>70.003796296298106</v>
      </c>
      <c r="B330">
        <f>SUM('호크 딜 데이터'!$G$1:'호크 딜 데이터'!G329)</f>
        <v>936146</v>
      </c>
      <c r="C330">
        <f>SUM('호크 딜 데이터'!G329:'호크 딜 데이터'!G338)</f>
        <v>23163</v>
      </c>
    </row>
    <row r="331" spans="1:3" x14ac:dyDescent="0.3">
      <c r="A331" s="1">
        <v>70.003807870372199</v>
      </c>
      <c r="B331">
        <f>SUM('호크 딜 데이터'!$G$1:'호크 딜 데이터'!G330)</f>
        <v>942556</v>
      </c>
      <c r="C331">
        <f>SUM('호크 딜 데이터'!G330:'호크 딜 데이터'!G339)</f>
        <v>21297</v>
      </c>
    </row>
    <row r="332" spans="1:3" x14ac:dyDescent="0.3">
      <c r="A332" s="1">
        <v>70.003819444446293</v>
      </c>
      <c r="B332">
        <f>SUM('호크 딜 데이터'!$G$1:'호크 딜 데이터'!G331)</f>
        <v>950704</v>
      </c>
      <c r="C332">
        <f>SUM('호크 딜 데이터'!G331:'호크 딜 데이터'!G340)</f>
        <v>14887</v>
      </c>
    </row>
    <row r="333" spans="1:3" x14ac:dyDescent="0.3">
      <c r="A333" s="1">
        <v>70.003831018520302</v>
      </c>
      <c r="B333">
        <f>SUM('호크 딜 데이터'!$G$1:'호크 딜 데이터'!G332)</f>
        <v>956662</v>
      </c>
      <c r="C333">
        <f>SUM('호크 딜 데이터'!G332:'호크 딜 데이터'!G341)</f>
        <v>6739</v>
      </c>
    </row>
    <row r="334" spans="1:3" x14ac:dyDescent="0.3">
      <c r="A334" s="1">
        <v>70.003842592594395</v>
      </c>
      <c r="B334">
        <f>SUM('호크 딜 데이터'!$G$1:'호크 딜 데이터'!G333)</f>
        <v>956662</v>
      </c>
      <c r="C334">
        <f>SUM('호크 딜 데이터'!G333:'호크 딜 데이터'!G342)</f>
        <v>2794</v>
      </c>
    </row>
    <row r="335" spans="1:3" x14ac:dyDescent="0.3">
      <c r="A335" s="1">
        <v>70.003854166668503</v>
      </c>
      <c r="B335">
        <f>SUM('호크 딜 데이터'!$G$1:'호크 딜 데이터'!G334)</f>
        <v>956662</v>
      </c>
      <c r="C335">
        <f>SUM('호크 딜 데이터'!G334:'호크 딜 데이터'!G343)</f>
        <v>11982</v>
      </c>
    </row>
    <row r="336" spans="1:3" x14ac:dyDescent="0.3">
      <c r="A336" s="1">
        <v>70.003865740742597</v>
      </c>
      <c r="B336">
        <f>SUM('호크 딜 데이터'!$G$1:'호크 딜 데이터'!G335)</f>
        <v>956662</v>
      </c>
      <c r="C336">
        <f>SUM('호크 딜 데이터'!G335:'호크 딜 데이터'!G344)</f>
        <v>12662</v>
      </c>
    </row>
    <row r="337" spans="1:3" x14ac:dyDescent="0.3">
      <c r="A337" s="1">
        <v>70.003877314816705</v>
      </c>
      <c r="B337">
        <f>SUM('호크 딜 데이터'!$G$1:'호크 딜 데이터'!G336)</f>
        <v>956662</v>
      </c>
      <c r="C337">
        <f>SUM('호크 딜 데이터'!G336:'호크 딜 데이터'!G345)</f>
        <v>12662</v>
      </c>
    </row>
    <row r="338" spans="1:3" x14ac:dyDescent="0.3">
      <c r="A338" s="1">
        <v>70.0038888888907</v>
      </c>
      <c r="B338">
        <f>SUM('호크 딜 데이터'!$G$1:'호크 딜 데이터'!G337)</f>
        <v>957443</v>
      </c>
      <c r="C338">
        <f>SUM('호크 딜 데이터'!G337:'호크 딜 데이터'!G346)</f>
        <v>32293</v>
      </c>
    </row>
    <row r="339" spans="1:3" x14ac:dyDescent="0.3">
      <c r="A339" s="1">
        <v>70.003900462964793</v>
      </c>
      <c r="B339">
        <f>SUM('호크 딜 데이터'!$G$1:'호크 딜 데이터'!G338)</f>
        <v>957443</v>
      </c>
      <c r="C339">
        <f>SUM('호크 딜 데이터'!G338:'호크 딜 데이터'!G347)</f>
        <v>31512</v>
      </c>
    </row>
    <row r="340" spans="1:3" x14ac:dyDescent="0.3">
      <c r="A340" s="1">
        <v>70.003912037038901</v>
      </c>
      <c r="B340">
        <f>SUM('호크 딜 데이터'!$G$1:'호크 딜 데이터'!G339)</f>
        <v>957443</v>
      </c>
      <c r="C340">
        <f>SUM('호크 딜 데이터'!G339:'호크 딜 데이터'!G348)</f>
        <v>31512</v>
      </c>
    </row>
    <row r="341" spans="1:3" x14ac:dyDescent="0.3">
      <c r="A341" s="1">
        <v>70.003923611112995</v>
      </c>
      <c r="B341">
        <f>SUM('호크 딜 데이터'!$G$1:'호크 딜 데이터'!G340)</f>
        <v>957443</v>
      </c>
      <c r="C341">
        <f>SUM('호크 딜 데이터'!G340:'호크 딜 데이터'!G349)</f>
        <v>31512</v>
      </c>
    </row>
    <row r="342" spans="1:3" x14ac:dyDescent="0.3">
      <c r="A342" s="1">
        <v>70.003935185187103</v>
      </c>
      <c r="B342">
        <f>SUM('호크 딜 데이터'!$G$1:'호크 딜 데이터'!G341)</f>
        <v>957443</v>
      </c>
      <c r="C342">
        <f>SUM('호크 딜 데이터'!G341:'호크 딜 데이터'!G350)</f>
        <v>31512</v>
      </c>
    </row>
    <row r="343" spans="1:3" x14ac:dyDescent="0.3">
      <c r="A343" s="1">
        <v>70.003946759261098</v>
      </c>
      <c r="B343">
        <f>SUM('호크 딜 데이터'!$G$1:'호크 딜 데이터'!G342)</f>
        <v>959456</v>
      </c>
      <c r="C343">
        <f>SUM('호크 딜 데이터'!G342:'호크 딜 데이터'!G351)</f>
        <v>31512</v>
      </c>
    </row>
    <row r="344" spans="1:3" x14ac:dyDescent="0.3">
      <c r="A344" s="1">
        <v>70.003958333335206</v>
      </c>
      <c r="B344">
        <f>SUM('호크 딜 데이터'!$G$1:'호크 딜 데이터'!G343)</f>
        <v>968644</v>
      </c>
      <c r="C344">
        <f>SUM('호크 딜 데이터'!G343:'호크 딜 데이터'!G352)</f>
        <v>32927</v>
      </c>
    </row>
    <row r="345" spans="1:3" x14ac:dyDescent="0.3">
      <c r="A345" s="1">
        <v>70.003969907409299</v>
      </c>
      <c r="B345">
        <f>SUM('호크 딜 데이터'!$G$1:'호크 딜 데이터'!G344)</f>
        <v>969324</v>
      </c>
      <c r="C345">
        <f>SUM('호크 딜 데이터'!G344:'호크 딜 데이터'!G353)</f>
        <v>29186</v>
      </c>
    </row>
    <row r="346" spans="1:3" x14ac:dyDescent="0.3">
      <c r="A346" s="1">
        <v>70.003981481483393</v>
      </c>
      <c r="B346">
        <f>SUM('호크 딜 데이터'!$G$1:'호크 딜 데이터'!G345)</f>
        <v>969324</v>
      </c>
      <c r="C346">
        <f>SUM('호크 딜 데이터'!G345:'호크 딜 데이터'!G354)</f>
        <v>34545</v>
      </c>
    </row>
    <row r="347" spans="1:3" x14ac:dyDescent="0.3">
      <c r="A347" s="1">
        <v>70.003993055557501</v>
      </c>
      <c r="B347">
        <f>SUM('호크 딜 데이터'!$G$1:'호크 딜 데이터'!G346)</f>
        <v>988955</v>
      </c>
      <c r="C347">
        <f>SUM('호크 딜 데이터'!G346:'호크 딜 데이터'!G355)</f>
        <v>40890</v>
      </c>
    </row>
    <row r="348" spans="1:3" x14ac:dyDescent="0.3">
      <c r="A348" s="1">
        <v>70.004004629631496</v>
      </c>
      <c r="B348">
        <f>SUM('호크 딜 데이터'!$G$1:'호크 딜 데이터'!G347)</f>
        <v>988955</v>
      </c>
      <c r="C348">
        <f>SUM('호크 딜 데이터'!G347:'호크 딜 데이터'!G356)</f>
        <v>21952</v>
      </c>
    </row>
    <row r="349" spans="1:3" x14ac:dyDescent="0.3">
      <c r="A349" s="1">
        <v>70.004016203705604</v>
      </c>
      <c r="B349">
        <f>SUM('호크 딜 데이터'!$G$1:'호크 딜 데이터'!G348)</f>
        <v>988955</v>
      </c>
      <c r="C349">
        <f>SUM('호크 딜 데이터'!G348:'호크 딜 데이터'!G357)</f>
        <v>21952</v>
      </c>
    </row>
    <row r="350" spans="1:3" x14ac:dyDescent="0.3">
      <c r="A350" s="1">
        <v>70.004027777779697</v>
      </c>
      <c r="B350">
        <f>SUM('호크 딜 데이터'!$G$1:'호크 딜 데이터'!G349)</f>
        <v>988955</v>
      </c>
      <c r="C350">
        <f>SUM('호크 딜 데이터'!G349:'호크 딜 데이터'!G358)</f>
        <v>21952</v>
      </c>
    </row>
    <row r="351" spans="1:3" x14ac:dyDescent="0.3">
      <c r="A351" s="1">
        <v>70.004039351853805</v>
      </c>
      <c r="B351">
        <f>SUM('호크 딜 데이터'!$G$1:'호크 딜 데이터'!G350)</f>
        <v>988955</v>
      </c>
      <c r="C351">
        <f>SUM('호크 딜 데이터'!G350:'호크 딜 데이터'!G359)</f>
        <v>26248</v>
      </c>
    </row>
    <row r="352" spans="1:3" x14ac:dyDescent="0.3">
      <c r="A352" s="1">
        <v>70.004050925927899</v>
      </c>
      <c r="B352">
        <f>SUM('호크 딜 데이터'!$G$1:'호크 딜 데이터'!G351)</f>
        <v>988955</v>
      </c>
      <c r="C352">
        <f>SUM('호크 딜 데이터'!G351:'호크 딜 데이터'!G360)</f>
        <v>26248</v>
      </c>
    </row>
    <row r="353" spans="1:3" x14ac:dyDescent="0.3">
      <c r="A353" s="1">
        <v>70.004062500001893</v>
      </c>
      <c r="B353">
        <f>SUM('호크 딜 데이터'!$G$1:'호크 딜 데이터'!G352)</f>
        <v>992383</v>
      </c>
      <c r="C353">
        <f>SUM('호크 딜 데이터'!G352:'호크 딜 데이터'!G361)</f>
        <v>26248</v>
      </c>
    </row>
    <row r="354" spans="1:3" x14ac:dyDescent="0.3">
      <c r="A354" s="1">
        <v>70.004074074076001</v>
      </c>
      <c r="B354">
        <f>SUM('호크 딜 데이터'!$G$1:'호크 딜 데이터'!G353)</f>
        <v>997830</v>
      </c>
      <c r="C354">
        <f>SUM('호크 딜 데이터'!G353:'호크 딜 데이터'!G362)</f>
        <v>22820</v>
      </c>
    </row>
    <row r="355" spans="1:3" x14ac:dyDescent="0.3">
      <c r="A355" s="1">
        <v>70.004085648150095</v>
      </c>
      <c r="B355">
        <f>SUM('호크 딜 데이터'!$G$1:'호크 딜 데이터'!G354)</f>
        <v>1003869</v>
      </c>
      <c r="C355">
        <f>SUM('호크 딜 데이터'!G354:'호크 딜 데이터'!G363)</f>
        <v>22393</v>
      </c>
    </row>
    <row r="356" spans="1:3" x14ac:dyDescent="0.3">
      <c r="A356" s="1">
        <v>70.004097222224203</v>
      </c>
      <c r="B356">
        <f>SUM('호크 딜 데이터'!$G$1:'호크 딜 데이터'!G355)</f>
        <v>1010214</v>
      </c>
      <c r="C356">
        <f>SUM('호크 딜 데이터'!G355:'호크 딜 데이터'!G364)</f>
        <v>24110</v>
      </c>
    </row>
    <row r="357" spans="1:3" x14ac:dyDescent="0.3">
      <c r="A357" s="1">
        <v>70.004108796298297</v>
      </c>
      <c r="B357">
        <f>SUM('호크 딜 데이터'!$G$1:'호크 딜 데이터'!G356)</f>
        <v>1010907</v>
      </c>
      <c r="C357">
        <f>SUM('호크 딜 데이터'!G356:'호크 딜 데이터'!G365)</f>
        <v>17765</v>
      </c>
    </row>
    <row r="358" spans="1:3" x14ac:dyDescent="0.3">
      <c r="A358" s="1">
        <v>70.004120370372306</v>
      </c>
      <c r="B358">
        <f>SUM('호크 딜 데이터'!$G$1:'호크 딜 데이터'!G357)</f>
        <v>1010907</v>
      </c>
      <c r="C358">
        <f>SUM('호크 딜 데이터'!G357:'호크 딜 데이터'!G366)</f>
        <v>17072</v>
      </c>
    </row>
    <row r="359" spans="1:3" x14ac:dyDescent="0.3">
      <c r="A359" s="1">
        <v>70.004131944446399</v>
      </c>
      <c r="B359">
        <f>SUM('호크 딜 데이터'!$G$1:'호크 딜 데이터'!G358)</f>
        <v>1010907</v>
      </c>
      <c r="C359">
        <f>SUM('호크 딜 데이터'!G358:'호크 딜 데이터'!G367)</f>
        <v>17072</v>
      </c>
    </row>
    <row r="360" spans="1:3" x14ac:dyDescent="0.3">
      <c r="A360" s="1">
        <v>70.004143518520493</v>
      </c>
      <c r="B360">
        <f>SUM('호크 딜 데이터'!$G$1:'호크 딜 데이터'!G359)</f>
        <v>1015203</v>
      </c>
      <c r="C360">
        <f>SUM('호크 딜 데이터'!G359:'호크 딜 데이터'!G368)</f>
        <v>19072</v>
      </c>
    </row>
    <row r="361" spans="1:3" x14ac:dyDescent="0.3">
      <c r="A361" s="1">
        <v>70.004155092594601</v>
      </c>
      <c r="B361">
        <f>SUM('호크 딜 데이터'!$G$1:'호크 딜 데이터'!G360)</f>
        <v>1015203</v>
      </c>
      <c r="C361">
        <f>SUM('호크 딜 데이터'!G360:'호크 딜 데이터'!G369)</f>
        <v>15587</v>
      </c>
    </row>
    <row r="362" spans="1:3" x14ac:dyDescent="0.3">
      <c r="A362" s="1">
        <v>70.004166666668695</v>
      </c>
      <c r="B362">
        <f>SUM('호크 딜 데이터'!$G$1:'호크 딜 데이터'!G361)</f>
        <v>1015203</v>
      </c>
      <c r="C362">
        <f>SUM('호크 딜 데이터'!G361:'호크 딜 데이터'!G370)</f>
        <v>24537</v>
      </c>
    </row>
    <row r="363" spans="1:3" x14ac:dyDescent="0.3">
      <c r="A363" s="1">
        <v>70.004178240742704</v>
      </c>
      <c r="B363">
        <f>SUM('호크 딜 데이터'!$G$1:'호크 딜 데이터'!G362)</f>
        <v>1015203</v>
      </c>
      <c r="C363">
        <f>SUM('호크 딜 데이터'!G362:'호크 딜 데이터'!G371)</f>
        <v>33339</v>
      </c>
    </row>
    <row r="364" spans="1:3" x14ac:dyDescent="0.3">
      <c r="A364" s="1">
        <v>70.004189814816797</v>
      </c>
      <c r="B364">
        <f>SUM('호크 딜 데이터'!$G$1:'호크 딜 데이터'!G363)</f>
        <v>1020223</v>
      </c>
      <c r="C364">
        <f>SUM('호크 딜 데이터'!G363:'호크 딜 데이터'!G372)</f>
        <v>33339</v>
      </c>
    </row>
    <row r="365" spans="1:3" x14ac:dyDescent="0.3">
      <c r="A365" s="1">
        <v>70.004201388890905</v>
      </c>
      <c r="B365">
        <f>SUM('호크 딜 데이터'!$G$1:'호크 딜 데이터'!G364)</f>
        <v>1027979</v>
      </c>
      <c r="C365">
        <f>SUM('호크 딜 데이터'!G364:'호크 딜 데이터'!G373)</f>
        <v>35825</v>
      </c>
    </row>
    <row r="366" spans="1:3" x14ac:dyDescent="0.3">
      <c r="A366" s="1">
        <v>70.004212962964999</v>
      </c>
      <c r="B366">
        <f>SUM('호크 딜 데이터'!$G$1:'호크 딜 데이터'!G365)</f>
        <v>1027979</v>
      </c>
      <c r="C366">
        <f>SUM('호크 딜 데이터'!G365:'호크 딜 데이터'!G374)</f>
        <v>28069</v>
      </c>
    </row>
    <row r="367" spans="1:3" x14ac:dyDescent="0.3">
      <c r="A367" s="1">
        <v>70.004224537039093</v>
      </c>
      <c r="B367">
        <f>SUM('호크 딜 데이터'!$G$1:'호크 딜 데이터'!G366)</f>
        <v>1027979</v>
      </c>
      <c r="C367">
        <f>SUM('호크 딜 데이터'!G366:'호크 딜 데이터'!G375)</f>
        <v>28069</v>
      </c>
    </row>
    <row r="368" spans="1:3" x14ac:dyDescent="0.3">
      <c r="A368" s="1">
        <v>70.004236111113102</v>
      </c>
      <c r="B368">
        <f>SUM('호크 딜 데이터'!$G$1:'호크 딜 데이터'!G367)</f>
        <v>1027979</v>
      </c>
      <c r="C368">
        <f>SUM('호크 딜 데이터'!G367:'호크 딜 데이터'!G376)</f>
        <v>33305</v>
      </c>
    </row>
    <row r="369" spans="1:3" x14ac:dyDescent="0.3">
      <c r="A369" s="1">
        <v>70.004247685187195</v>
      </c>
      <c r="B369">
        <f>SUM('호크 딜 데이터'!$G$1:'호크 딜 데이터'!G368)</f>
        <v>1029979</v>
      </c>
      <c r="C369">
        <f>SUM('호크 딜 데이터'!G368:'호크 딜 데이터'!G377)</f>
        <v>33611</v>
      </c>
    </row>
    <row r="370" spans="1:3" x14ac:dyDescent="0.3">
      <c r="A370" s="1">
        <v>70.004259259261303</v>
      </c>
      <c r="B370">
        <f>SUM('호크 딜 데이터'!$G$1:'호크 딜 데이터'!G369)</f>
        <v>1030790</v>
      </c>
      <c r="C370">
        <f>SUM('호크 딜 데이터'!G369:'호크 딜 데이터'!G378)</f>
        <v>31611</v>
      </c>
    </row>
    <row r="371" spans="1:3" x14ac:dyDescent="0.3">
      <c r="A371" s="1">
        <v>70.004270833335397</v>
      </c>
      <c r="B371">
        <f>SUM('호크 딜 데이터'!$G$1:'호크 딜 데이터'!G370)</f>
        <v>1039740</v>
      </c>
      <c r="C371">
        <f>SUM('호크 딜 데이터'!G370:'호크 딜 데이터'!G379)</f>
        <v>50973</v>
      </c>
    </row>
    <row r="372" spans="1:3" x14ac:dyDescent="0.3">
      <c r="A372" s="1">
        <v>70.004282407409406</v>
      </c>
      <c r="B372">
        <f>SUM('호크 딜 데이터'!$G$1:'호크 딜 데이터'!G371)</f>
        <v>1048542</v>
      </c>
      <c r="C372">
        <f>SUM('호크 딜 데이터'!G371:'호크 딜 데이터'!G380)</f>
        <v>42023</v>
      </c>
    </row>
    <row r="373" spans="1:3" x14ac:dyDescent="0.3">
      <c r="A373" s="1">
        <v>70.004293981483499</v>
      </c>
      <c r="B373">
        <f>SUM('호크 딜 데이터'!$G$1:'호크 딜 데이터'!G372)</f>
        <v>1048542</v>
      </c>
      <c r="C373">
        <f>SUM('호크 딜 데이터'!G372:'호크 딜 데이터'!G381)</f>
        <v>33221</v>
      </c>
    </row>
    <row r="374" spans="1:3" x14ac:dyDescent="0.3">
      <c r="A374" s="1">
        <v>70.004305555557593</v>
      </c>
      <c r="B374">
        <f>SUM('호크 딜 데이터'!$G$1:'호크 딜 데이터'!G373)</f>
        <v>1056048</v>
      </c>
      <c r="C374">
        <f>SUM('호크 딜 데이터'!G373:'호크 딜 데이터'!G382)</f>
        <v>33221</v>
      </c>
    </row>
    <row r="375" spans="1:3" x14ac:dyDescent="0.3">
      <c r="A375" s="1">
        <v>70.004317129631701</v>
      </c>
      <c r="B375">
        <f>SUM('호크 딜 데이터'!$G$1:'호크 딜 데이터'!G374)</f>
        <v>1056048</v>
      </c>
      <c r="C375">
        <f>SUM('호크 딜 데이터'!G374:'호크 딜 데이터'!G383)</f>
        <v>25715</v>
      </c>
    </row>
    <row r="376" spans="1:3" x14ac:dyDescent="0.3">
      <c r="A376" s="1">
        <v>70.004328703705795</v>
      </c>
      <c r="B376">
        <f>SUM('호크 딜 데이터'!$G$1:'호크 딜 데이터'!G375)</f>
        <v>1056048</v>
      </c>
      <c r="C376">
        <f>SUM('호크 딜 데이터'!G375:'호크 딜 데이터'!G384)</f>
        <v>25715</v>
      </c>
    </row>
    <row r="377" spans="1:3" x14ac:dyDescent="0.3">
      <c r="A377" s="1">
        <v>70.004340277779804</v>
      </c>
      <c r="B377">
        <f>SUM('호크 딜 데이터'!$G$1:'호크 딜 데이터'!G376)</f>
        <v>1061284</v>
      </c>
      <c r="C377">
        <f>SUM('호크 딜 데이터'!G376:'호크 딜 데이터'!G385)</f>
        <v>25715</v>
      </c>
    </row>
    <row r="378" spans="1:3" x14ac:dyDescent="0.3">
      <c r="A378" s="1">
        <v>70.004351851853897</v>
      </c>
      <c r="B378">
        <f>SUM('호크 딜 데이터'!$G$1:'호크 딜 데이터'!G377)</f>
        <v>1061590</v>
      </c>
      <c r="C378">
        <f>SUM('호크 딜 데이터'!G377:'호크 딜 데이터'!G386)</f>
        <v>20479</v>
      </c>
    </row>
    <row r="379" spans="1:3" x14ac:dyDescent="0.3">
      <c r="A379" s="1">
        <v>70.004363425928005</v>
      </c>
      <c r="B379">
        <f>SUM('호크 딜 데이터'!$G$1:'호크 딜 데이터'!G378)</f>
        <v>1061590</v>
      </c>
      <c r="C379">
        <f>SUM('호크 딜 데이터'!G378:'호크 딜 데이터'!G387)</f>
        <v>20173</v>
      </c>
    </row>
    <row r="380" spans="1:3" x14ac:dyDescent="0.3">
      <c r="A380" s="1">
        <v>70.004375000002099</v>
      </c>
      <c r="B380">
        <f>SUM('호크 딜 데이터'!$G$1:'호크 딜 데이터'!G379)</f>
        <v>1081763</v>
      </c>
      <c r="C380">
        <f>SUM('호크 딜 데이터'!G379:'호크 딜 데이터'!G388)</f>
        <v>26094</v>
      </c>
    </row>
    <row r="381" spans="1:3" x14ac:dyDescent="0.3">
      <c r="A381" s="1">
        <v>70.004386574076193</v>
      </c>
      <c r="B381">
        <f>SUM('호크 딜 데이터'!$G$1:'호크 딜 데이터'!G380)</f>
        <v>1081763</v>
      </c>
      <c r="C381">
        <f>SUM('호크 딜 데이터'!G380:'호크 딜 데이터'!G389)</f>
        <v>5921</v>
      </c>
    </row>
    <row r="382" spans="1:3" x14ac:dyDescent="0.3">
      <c r="A382" s="1">
        <v>70.004398148150202</v>
      </c>
      <c r="B382">
        <f>SUM('호크 딜 데이터'!$G$1:'호크 딜 데이터'!G381)</f>
        <v>1081763</v>
      </c>
      <c r="C382">
        <f>SUM('호크 딜 데이터'!G381:'호크 딜 데이터'!G390)</f>
        <v>9814</v>
      </c>
    </row>
    <row r="383" spans="1:3" x14ac:dyDescent="0.3">
      <c r="A383" s="1">
        <v>70.004409722224295</v>
      </c>
      <c r="B383">
        <f>SUM('호크 딜 데이터'!$G$1:'호크 딜 데이터'!G382)</f>
        <v>1081763</v>
      </c>
      <c r="C383">
        <f>SUM('호크 딜 데이터'!G382:'호크 딜 데이터'!G391)</f>
        <v>18756</v>
      </c>
    </row>
    <row r="384" spans="1:3" x14ac:dyDescent="0.3">
      <c r="A384" s="1">
        <v>70.004421296298403</v>
      </c>
      <c r="B384">
        <f>SUM('호크 딜 데이터'!$G$1:'호크 딜 데이터'!G383)</f>
        <v>1081763</v>
      </c>
      <c r="C384">
        <f>SUM('호크 딜 데이터'!G383:'호크 딜 데이터'!G392)</f>
        <v>19429</v>
      </c>
    </row>
    <row r="385" spans="1:3" x14ac:dyDescent="0.3">
      <c r="A385" s="1">
        <v>70.004432870372497</v>
      </c>
      <c r="B385">
        <f>SUM('호크 딜 데이터'!$G$1:'호크 딜 데이터'!G384)</f>
        <v>1081763</v>
      </c>
      <c r="C385">
        <f>SUM('호크 딜 데이터'!G384:'호크 딜 데이터'!G393)</f>
        <v>19429</v>
      </c>
    </row>
    <row r="386" spans="1:3" x14ac:dyDescent="0.3">
      <c r="A386" s="1">
        <v>70.004444444446605</v>
      </c>
      <c r="B386">
        <f>SUM('호크 딜 데이터'!$G$1:'호크 딜 데이터'!G385)</f>
        <v>1081763</v>
      </c>
      <c r="C386">
        <f>SUM('호크 딜 데이터'!G385:'호크 딜 데이터'!G394)</f>
        <v>19429</v>
      </c>
    </row>
    <row r="387" spans="1:3" x14ac:dyDescent="0.3">
      <c r="A387" s="1">
        <v>70.0044560185206</v>
      </c>
      <c r="B387">
        <f>SUM('호크 딜 데이터'!$G$1:'호크 딜 데이터'!G386)</f>
        <v>1081763</v>
      </c>
      <c r="C387">
        <f>SUM('호크 딜 데이터'!G386:'호크 딜 데이터'!G395)</f>
        <v>19429</v>
      </c>
    </row>
    <row r="388" spans="1:3" x14ac:dyDescent="0.3">
      <c r="A388" s="1">
        <v>70.004467592594693</v>
      </c>
      <c r="B388">
        <f>SUM('호크 딜 데이터'!$G$1:'호크 딜 데이터'!G387)</f>
        <v>1081763</v>
      </c>
      <c r="C388">
        <f>SUM('호크 딜 데이터'!G387:'호크 딜 데이터'!G396)</f>
        <v>19429</v>
      </c>
    </row>
    <row r="389" spans="1:3" x14ac:dyDescent="0.3">
      <c r="A389" s="1">
        <v>70.004479166668801</v>
      </c>
      <c r="B389">
        <f>SUM('호크 딜 데이터'!$G$1:'호크 딜 데이터'!G388)</f>
        <v>1087684</v>
      </c>
      <c r="C389">
        <f>SUM('호크 딜 데이터'!G388:'호크 딜 데이터'!G397)</f>
        <v>19429</v>
      </c>
    </row>
    <row r="390" spans="1:3" x14ac:dyDescent="0.3">
      <c r="A390" s="1">
        <v>70.004490740742895</v>
      </c>
      <c r="B390">
        <f>SUM('호크 딜 데이터'!$G$1:'호크 딜 데이터'!G389)</f>
        <v>1087684</v>
      </c>
      <c r="C390">
        <f>SUM('호크 딜 데이터'!G389:'호크 딜 데이터'!G398)</f>
        <v>16171</v>
      </c>
    </row>
    <row r="391" spans="1:3" x14ac:dyDescent="0.3">
      <c r="A391" s="1">
        <v>70.004502314817003</v>
      </c>
      <c r="B391">
        <f>SUM('호크 딜 데이터'!$G$1:'호크 딜 데이터'!G390)</f>
        <v>1091577</v>
      </c>
      <c r="C391">
        <f>SUM('호크 딜 데이터'!G390:'호크 딜 데이터'!G399)</f>
        <v>16171</v>
      </c>
    </row>
    <row r="392" spans="1:3" x14ac:dyDescent="0.3">
      <c r="A392" s="1">
        <v>70.004513888890997</v>
      </c>
      <c r="B392">
        <f>SUM('호크 딜 데이터'!$G$1:'호크 딜 데이터'!G391)</f>
        <v>1100519</v>
      </c>
      <c r="C392">
        <f>SUM('호크 딜 데이터'!G391:'호크 딜 데이터'!G400)</f>
        <v>12278</v>
      </c>
    </row>
    <row r="393" spans="1:3" x14ac:dyDescent="0.3">
      <c r="A393" s="1">
        <v>70.004525462965105</v>
      </c>
      <c r="B393">
        <f>SUM('호크 딜 데이터'!$G$1:'호크 딜 데이터'!G392)</f>
        <v>1101192</v>
      </c>
      <c r="C393">
        <f>SUM('호크 딜 데이터'!G392:'호크 딜 데이터'!G401)</f>
        <v>3336</v>
      </c>
    </row>
    <row r="394" spans="1:3" x14ac:dyDescent="0.3">
      <c r="A394" s="1">
        <v>70.004537037039199</v>
      </c>
      <c r="B394">
        <f>SUM('호크 딜 데이터'!$G$1:'호크 딜 데이터'!G393)</f>
        <v>1101192</v>
      </c>
      <c r="C394">
        <f>SUM('호크 딜 데이터'!G393:'호크 딜 데이터'!G402)</f>
        <v>2663</v>
      </c>
    </row>
    <row r="395" spans="1:3" x14ac:dyDescent="0.3">
      <c r="A395" s="1">
        <v>70.004548611113293</v>
      </c>
      <c r="B395">
        <f>SUM('호크 딜 데이터'!$G$1:'호크 딜 데이터'!G394)</f>
        <v>1101192</v>
      </c>
      <c r="C395">
        <f>SUM('호크 딜 데이터'!G394:'호크 딜 데이터'!G403)</f>
        <v>2663</v>
      </c>
    </row>
    <row r="396" spans="1:3" x14ac:dyDescent="0.3">
      <c r="A396" s="1">
        <v>70.004560185187401</v>
      </c>
      <c r="B396">
        <f>SUM('호크 딜 데이터'!$G$1:'호크 딜 데이터'!G395)</f>
        <v>1101192</v>
      </c>
      <c r="C396">
        <f>SUM('호크 딜 데이터'!G395:'호크 딜 데이터'!G404)</f>
        <v>2663</v>
      </c>
    </row>
    <row r="397" spans="1:3" x14ac:dyDescent="0.3">
      <c r="A397" s="1">
        <v>70.004571759261395</v>
      </c>
      <c r="B397">
        <f>SUM('호크 딜 데이터'!$G$1:'호크 딜 데이터'!G396)</f>
        <v>1101192</v>
      </c>
      <c r="C397">
        <f>SUM('호크 딜 데이터'!G396:'호크 딜 데이터'!G405)</f>
        <v>2663</v>
      </c>
    </row>
    <row r="398" spans="1:3" x14ac:dyDescent="0.3">
      <c r="A398" s="1">
        <v>70.004583333335503</v>
      </c>
      <c r="B398">
        <f>SUM('호크 딜 데이터'!$G$1:'호크 딜 데이터'!G397)</f>
        <v>1101192</v>
      </c>
      <c r="C398">
        <f>SUM('호크 딜 데이터'!G397:'호크 딜 데이터'!G406)</f>
        <v>2663</v>
      </c>
    </row>
    <row r="399" spans="1:3" x14ac:dyDescent="0.3">
      <c r="A399" s="1">
        <v>70.004594907409597</v>
      </c>
      <c r="B399">
        <f>SUM('호크 딜 데이터'!$G$1:'호크 딜 데이터'!G398)</f>
        <v>1103855</v>
      </c>
      <c r="C399">
        <f>SUM('호크 딜 데이터'!G398:'호크 딜 데이터'!G407)</f>
        <v>10095</v>
      </c>
    </row>
    <row r="400" spans="1:3" x14ac:dyDescent="0.3">
      <c r="A400" s="1">
        <v>70.004606481483705</v>
      </c>
      <c r="B400">
        <f>SUM('호크 딜 데이터'!$G$1:'호크 딜 데이터'!G399)</f>
        <v>1103855</v>
      </c>
      <c r="C400">
        <f>SUM('호크 딜 데이터'!G399:'호크 딜 데이터'!G408)</f>
        <v>10083</v>
      </c>
    </row>
    <row r="401" spans="1:3" x14ac:dyDescent="0.3">
      <c r="A401" s="1">
        <v>70.004618055557799</v>
      </c>
      <c r="B401">
        <f>SUM('호크 딜 데이터'!$G$1:'호크 딜 데이터'!G400)</f>
        <v>1103855</v>
      </c>
      <c r="C401">
        <f>SUM('호크 딜 데이터'!G400:'호크 딜 데이터'!G409)</f>
        <v>11655</v>
      </c>
    </row>
    <row r="402" spans="1:3" x14ac:dyDescent="0.3">
      <c r="A402" s="1">
        <v>70.004629629631793</v>
      </c>
      <c r="B402">
        <f>SUM('호크 딜 데이터'!$G$1:'호크 딜 데이터'!G401)</f>
        <v>1103855</v>
      </c>
      <c r="C402">
        <f>SUM('호크 딜 데이터'!G401:'호크 딜 데이터'!G410)</f>
        <v>11655</v>
      </c>
    </row>
    <row r="403" spans="1:3" x14ac:dyDescent="0.3">
      <c r="A403" s="1">
        <v>70.004641203705901</v>
      </c>
      <c r="B403">
        <f>SUM('호크 딜 데이터'!$G$1:'호크 딜 데이터'!G402)</f>
        <v>1103855</v>
      </c>
      <c r="C403">
        <f>SUM('호크 딜 데이터'!G402:'호크 딜 데이터'!G411)</f>
        <v>11655</v>
      </c>
    </row>
    <row r="404" spans="1:3" x14ac:dyDescent="0.3">
      <c r="A404" s="1">
        <v>70.004652777779995</v>
      </c>
      <c r="B404">
        <f>SUM('호크 딜 데이터'!$G$1:'호크 딜 데이터'!G403)</f>
        <v>1103855</v>
      </c>
      <c r="C404">
        <f>SUM('호크 딜 데이터'!G403:'호크 딜 데이터'!G412)</f>
        <v>11655</v>
      </c>
    </row>
    <row r="405" spans="1:3" x14ac:dyDescent="0.3">
      <c r="A405" s="1">
        <v>70.004664351854103</v>
      </c>
      <c r="B405">
        <f>SUM('호크 딜 데이터'!$G$1:'호크 딜 데이터'!G404)</f>
        <v>1103855</v>
      </c>
      <c r="C405">
        <f>SUM('호크 딜 데이터'!G404:'호크 딜 데이터'!G413)</f>
        <v>11655</v>
      </c>
    </row>
    <row r="406" spans="1:3" x14ac:dyDescent="0.3">
      <c r="A406" s="1">
        <v>70.004675925928197</v>
      </c>
      <c r="B406">
        <f>SUM('호크 딜 데이터'!$G$1:'호크 딜 데이터'!G405)</f>
        <v>1103855</v>
      </c>
      <c r="C406">
        <f>SUM('호크 딜 데이터'!G405:'호크 딜 데이터'!G414)</f>
        <v>11655</v>
      </c>
    </row>
    <row r="407" spans="1:3" x14ac:dyDescent="0.3">
      <c r="A407" s="1">
        <v>70.004687500002206</v>
      </c>
      <c r="B407">
        <f>SUM('호크 딜 데이터'!$G$1:'호크 딜 데이터'!G406)</f>
        <v>1103855</v>
      </c>
      <c r="C407">
        <f>SUM('호크 딜 데이터'!G406:'호크 딜 데이터'!G415)</f>
        <v>11655</v>
      </c>
    </row>
    <row r="408" spans="1:3" x14ac:dyDescent="0.3">
      <c r="A408" s="1">
        <v>70.004699074076299</v>
      </c>
      <c r="B408">
        <f>SUM('호크 딜 데이터'!$G$1:'호크 딜 데이터'!G407)</f>
        <v>1111287</v>
      </c>
      <c r="C408">
        <f>SUM('호크 딜 데이터'!G407:'호크 딜 데이터'!G416)</f>
        <v>11655</v>
      </c>
    </row>
    <row r="409" spans="1:3" x14ac:dyDescent="0.3">
      <c r="A409" s="1">
        <v>70.004710648150393</v>
      </c>
      <c r="B409">
        <f>SUM('호크 딜 데이터'!$G$1:'호크 딜 데이터'!G408)</f>
        <v>1113938</v>
      </c>
      <c r="C409">
        <f>SUM('호크 딜 데이터'!G408:'호크 딜 데이터'!G417)</f>
        <v>4223</v>
      </c>
    </row>
    <row r="410" spans="1:3" x14ac:dyDescent="0.3">
      <c r="A410" s="1">
        <v>70.004722222224501</v>
      </c>
      <c r="B410">
        <f>SUM('호크 딜 데이터'!$G$1:'호크 딜 데이터'!G409)</f>
        <v>1115510</v>
      </c>
      <c r="C410">
        <f>SUM('호크 딜 데이터'!G409:'호크 딜 데이터'!G418)</f>
        <v>1572</v>
      </c>
    </row>
    <row r="411" spans="1:3" x14ac:dyDescent="0.3">
      <c r="A411" s="1">
        <v>70.004733796298595</v>
      </c>
      <c r="B411">
        <f>SUM('호크 딜 데이터'!$G$1:'호크 딜 데이터'!G410)</f>
        <v>1115510</v>
      </c>
      <c r="C411">
        <f>SUM('호크 딜 데이터'!G410:'호크 딜 데이터'!G419)</f>
        <v>0</v>
      </c>
    </row>
    <row r="412" spans="1:3" x14ac:dyDescent="0.3">
      <c r="A412" s="1">
        <v>70.004745370372603</v>
      </c>
      <c r="B412">
        <f>SUM('호크 딜 데이터'!$G$1:'호크 딜 데이터'!G411)</f>
        <v>1115510</v>
      </c>
      <c r="C412">
        <f>SUM('호크 딜 데이터'!G411:'호크 딜 데이터'!G420)</f>
        <v>0</v>
      </c>
    </row>
    <row r="413" spans="1:3" x14ac:dyDescent="0.3">
      <c r="A413" s="1"/>
    </row>
    <row r="414" spans="1:3" x14ac:dyDescent="0.3">
      <c r="A414" s="1"/>
    </row>
    <row r="415" spans="1:3" x14ac:dyDescent="0.3">
      <c r="A415" s="1"/>
    </row>
    <row r="416" spans="1:3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2"/>
  <sheetViews>
    <sheetView zoomScale="70" zoomScaleNormal="70" workbookViewId="0">
      <selection activeCell="F28" sqref="F28"/>
    </sheetView>
  </sheetViews>
  <sheetFormatPr defaultRowHeight="16.5" x14ac:dyDescent="0.3"/>
  <cols>
    <col min="2" max="2" width="19.375" bestFit="1" customWidth="1"/>
  </cols>
  <sheetData>
    <row r="1" spans="1:2" x14ac:dyDescent="0.3">
      <c r="A1" s="3" t="s">
        <v>16</v>
      </c>
      <c r="B1" t="s">
        <v>136</v>
      </c>
    </row>
    <row r="2" spans="1:2" x14ac:dyDescent="0.3">
      <c r="A2" s="1">
        <v>70</v>
      </c>
      <c r="B2">
        <f>'건슬 딜 분석'!B2-'호크 딜 분석'!B2</f>
        <v>0</v>
      </c>
    </row>
    <row r="3" spans="1:2" x14ac:dyDescent="0.3">
      <c r="A3" s="1">
        <v>70.00001157407408</v>
      </c>
      <c r="B3">
        <f>'건슬 딜 분석'!B3-'호크 딜 분석'!B3</f>
        <v>0</v>
      </c>
    </row>
    <row r="4" spans="1:2" x14ac:dyDescent="0.3">
      <c r="A4" s="1">
        <v>70.000023148148202</v>
      </c>
      <c r="B4">
        <f>'건슬 딜 분석'!B4-'호크 딜 분석'!B4</f>
        <v>0</v>
      </c>
    </row>
    <row r="5" spans="1:2" x14ac:dyDescent="0.3">
      <c r="A5" s="1">
        <v>70.000034722222196</v>
      </c>
      <c r="B5">
        <f>'건슬 딜 분석'!B5-'호크 딜 분석'!B5</f>
        <v>0</v>
      </c>
    </row>
    <row r="6" spans="1:2" x14ac:dyDescent="0.3">
      <c r="A6" s="1">
        <v>70.000046296296304</v>
      </c>
      <c r="B6">
        <f>'건슬 딜 분석'!B6-'호크 딜 분석'!B6</f>
        <v>0</v>
      </c>
    </row>
    <row r="7" spans="1:2" x14ac:dyDescent="0.3">
      <c r="A7" s="1">
        <v>70.000057870370398</v>
      </c>
      <c r="B7">
        <f>'건슬 딜 분석'!B7-'호크 딜 분석'!B7</f>
        <v>0</v>
      </c>
    </row>
    <row r="8" spans="1:2" x14ac:dyDescent="0.3">
      <c r="A8" s="1">
        <v>70.000069444444506</v>
      </c>
      <c r="B8">
        <f>'건슬 딜 분석'!B8-'호크 딜 분석'!B8</f>
        <v>0</v>
      </c>
    </row>
    <row r="9" spans="1:2" x14ac:dyDescent="0.3">
      <c r="A9" s="1">
        <v>70.0000810185186</v>
      </c>
      <c r="B9">
        <f>'건슬 딜 분석'!B9-'호크 딜 분석'!B9</f>
        <v>0</v>
      </c>
    </row>
    <row r="10" spans="1:2" x14ac:dyDescent="0.3">
      <c r="A10" s="1">
        <v>70.000092592592594</v>
      </c>
      <c r="B10">
        <f>'건슬 딜 분석'!B10-'호크 딜 분석'!B10</f>
        <v>0</v>
      </c>
    </row>
    <row r="11" spans="1:2" x14ac:dyDescent="0.3">
      <c r="A11" s="1">
        <v>70.000104166666702</v>
      </c>
      <c r="B11">
        <f>'건슬 딜 분석'!B11-'호크 딜 분석'!B11</f>
        <v>0</v>
      </c>
    </row>
    <row r="12" spans="1:2" x14ac:dyDescent="0.3">
      <c r="A12" s="1">
        <v>70.000115740740796</v>
      </c>
      <c r="B12">
        <f>'건슬 딜 분석'!B12-'호크 딜 분석'!B12</f>
        <v>0</v>
      </c>
    </row>
    <row r="13" spans="1:2" x14ac:dyDescent="0.3">
      <c r="A13" s="1">
        <v>70.000127314814904</v>
      </c>
      <c r="B13">
        <f>'건슬 딜 분석'!B13-'호크 딜 분석'!B13</f>
        <v>0</v>
      </c>
    </row>
    <row r="14" spans="1:2" x14ac:dyDescent="0.3">
      <c r="A14" s="1">
        <v>70.000138888888998</v>
      </c>
      <c r="B14">
        <f>'건슬 딜 분석'!B14-'호크 딜 분석'!B14</f>
        <v>0</v>
      </c>
    </row>
    <row r="15" spans="1:2" x14ac:dyDescent="0.3">
      <c r="A15" s="1">
        <v>70.000150462963006</v>
      </c>
      <c r="B15">
        <f>'건슬 딜 분석'!B15-'호크 딜 분석'!B15</f>
        <v>-3969</v>
      </c>
    </row>
    <row r="16" spans="1:2" x14ac:dyDescent="0.3">
      <c r="A16" s="1">
        <v>70.0001620370371</v>
      </c>
      <c r="B16">
        <f>'건슬 딜 분석'!B16-'호크 딜 분석'!B16</f>
        <v>-4880</v>
      </c>
    </row>
    <row r="17" spans="1:2" x14ac:dyDescent="0.3">
      <c r="A17" s="1">
        <v>70.000173611111194</v>
      </c>
      <c r="B17">
        <f>'건슬 딜 분석'!B17-'호크 딜 분석'!B17</f>
        <v>1993</v>
      </c>
    </row>
    <row r="18" spans="1:2" x14ac:dyDescent="0.3">
      <c r="A18" s="1">
        <v>70.000185185185302</v>
      </c>
      <c r="B18">
        <f>'건슬 딜 분석'!B18-'호크 딜 분석'!B18</f>
        <v>1993</v>
      </c>
    </row>
    <row r="19" spans="1:2" x14ac:dyDescent="0.3">
      <c r="A19" s="1">
        <v>70.000196759259396</v>
      </c>
      <c r="B19">
        <f>'건슬 딜 분석'!B19-'호크 딜 분석'!B19</f>
        <v>-18636</v>
      </c>
    </row>
    <row r="20" spans="1:2" x14ac:dyDescent="0.3">
      <c r="A20" s="1">
        <v>70.000208333333404</v>
      </c>
      <c r="B20">
        <f>'건슬 딜 분석'!B20-'호크 딜 분석'!B20</f>
        <v>2386</v>
      </c>
    </row>
    <row r="21" spans="1:2" x14ac:dyDescent="0.3">
      <c r="A21" s="1">
        <v>70.000219907407498</v>
      </c>
      <c r="B21">
        <f>'건슬 딜 분석'!B21-'호크 딜 분석'!B21</f>
        <v>-7614</v>
      </c>
    </row>
    <row r="22" spans="1:2" x14ac:dyDescent="0.3">
      <c r="A22" s="1">
        <v>70.000231481481606</v>
      </c>
      <c r="B22">
        <f>'건슬 딜 분석'!B22-'호크 딜 분석'!B22</f>
        <v>-17281</v>
      </c>
    </row>
    <row r="23" spans="1:2" x14ac:dyDescent="0.3">
      <c r="A23" s="1">
        <v>70.0002430555557</v>
      </c>
      <c r="B23">
        <f>'건슬 딜 분석'!B23-'호크 딜 분석'!B23</f>
        <v>-5089</v>
      </c>
    </row>
    <row r="24" spans="1:2" x14ac:dyDescent="0.3">
      <c r="A24" s="1">
        <v>70.000254629629794</v>
      </c>
      <c r="B24">
        <f>'건슬 딜 분석'!B24-'호크 딜 분석'!B24</f>
        <v>-5089</v>
      </c>
    </row>
    <row r="25" spans="1:2" x14ac:dyDescent="0.3">
      <c r="A25" s="1">
        <v>70.000266203703802</v>
      </c>
      <c r="B25">
        <f>'건슬 딜 분석'!B25-'호크 딜 분석'!B25</f>
        <v>-5089</v>
      </c>
    </row>
    <row r="26" spans="1:2" x14ac:dyDescent="0.3">
      <c r="A26" s="1">
        <v>70.000277777777896</v>
      </c>
      <c r="B26">
        <f>'건슬 딜 분석'!B26-'호크 딜 분석'!B26</f>
        <v>14362</v>
      </c>
    </row>
    <row r="27" spans="1:2" x14ac:dyDescent="0.3">
      <c r="A27" s="1">
        <v>70.000289351852004</v>
      </c>
      <c r="B27">
        <f>'건슬 딜 분석'!B27-'호크 딜 분석'!B27</f>
        <v>10138</v>
      </c>
    </row>
    <row r="28" spans="1:2" x14ac:dyDescent="0.3">
      <c r="A28" s="1">
        <v>70.000300925926098</v>
      </c>
      <c r="B28">
        <f>'건슬 딜 분석'!B28-'호크 딜 분석'!B28</f>
        <v>10138</v>
      </c>
    </row>
    <row r="29" spans="1:2" x14ac:dyDescent="0.3">
      <c r="A29" s="1">
        <v>70.000312500000106</v>
      </c>
      <c r="B29">
        <f>'건슬 딜 분석'!B29-'호크 딜 분석'!B29</f>
        <v>9828</v>
      </c>
    </row>
    <row r="30" spans="1:2" x14ac:dyDescent="0.3">
      <c r="A30" s="1">
        <v>70.0003240740742</v>
      </c>
      <c r="B30">
        <f>'건슬 딜 분석'!B30-'호크 딜 분석'!B30</f>
        <v>14356</v>
      </c>
    </row>
    <row r="31" spans="1:2" x14ac:dyDescent="0.3">
      <c r="A31" s="1">
        <v>70.000335648148294</v>
      </c>
      <c r="B31">
        <f>'건슬 딜 분석'!B31-'호크 딜 분석'!B31</f>
        <v>23444</v>
      </c>
    </row>
    <row r="32" spans="1:2" x14ac:dyDescent="0.3">
      <c r="A32" s="1">
        <v>70.000347222222402</v>
      </c>
      <c r="B32">
        <f>'건슬 딜 분석'!B32-'호크 딜 분석'!B32</f>
        <v>34334</v>
      </c>
    </row>
    <row r="33" spans="1:2" x14ac:dyDescent="0.3">
      <c r="A33" s="1">
        <v>70.000358796296496</v>
      </c>
      <c r="B33">
        <f>'건슬 딜 분석'!B33-'호크 딜 분석'!B33</f>
        <v>29669</v>
      </c>
    </row>
    <row r="34" spans="1:2" x14ac:dyDescent="0.3">
      <c r="A34" s="1">
        <v>70.000370370370504</v>
      </c>
      <c r="B34">
        <f>'건슬 딜 분석'!B34-'호크 딜 분석'!B34</f>
        <v>21402</v>
      </c>
    </row>
    <row r="35" spans="1:2" x14ac:dyDescent="0.3">
      <c r="A35" s="1">
        <v>70.000381944444598</v>
      </c>
      <c r="B35">
        <f>'건슬 딜 분석'!B35-'호크 딜 분석'!B35</f>
        <v>21402</v>
      </c>
    </row>
    <row r="36" spans="1:2" x14ac:dyDescent="0.3">
      <c r="A36" s="1">
        <v>70.000393518518706</v>
      </c>
      <c r="B36">
        <f>'건슬 딜 분석'!B36-'호크 딜 분석'!B36</f>
        <v>21402</v>
      </c>
    </row>
    <row r="37" spans="1:2" x14ac:dyDescent="0.3">
      <c r="A37" s="1">
        <v>70.0004050925928</v>
      </c>
      <c r="B37">
        <f>'건슬 딜 분석'!B37-'호크 딜 분석'!B37</f>
        <v>-310</v>
      </c>
    </row>
    <row r="38" spans="1:2" x14ac:dyDescent="0.3">
      <c r="A38" s="1">
        <v>70.000416666666894</v>
      </c>
      <c r="B38">
        <f>'건슬 딜 분석'!B38-'호크 딜 분석'!B38</f>
        <v>-925</v>
      </c>
    </row>
    <row r="39" spans="1:2" x14ac:dyDescent="0.3">
      <c r="A39" s="1">
        <v>70.000428240740902</v>
      </c>
      <c r="B39">
        <f>'건슬 딜 분석'!B39-'호크 딜 분석'!B39</f>
        <v>-9425</v>
      </c>
    </row>
    <row r="40" spans="1:2" x14ac:dyDescent="0.3">
      <c r="A40" s="1">
        <v>70.000439814814996</v>
      </c>
      <c r="B40">
        <f>'건슬 딜 분석'!B40-'호크 딜 분석'!B40</f>
        <v>5452</v>
      </c>
    </row>
    <row r="41" spans="1:2" x14ac:dyDescent="0.3">
      <c r="A41" s="1">
        <v>70.000451388889104</v>
      </c>
      <c r="B41">
        <f>'건슬 딜 분석'!B41-'호크 딜 분석'!B41</f>
        <v>-2525</v>
      </c>
    </row>
    <row r="42" spans="1:2" x14ac:dyDescent="0.3">
      <c r="A42" s="1">
        <v>70.000462962963198</v>
      </c>
      <c r="B42">
        <f>'건슬 딜 분석'!B42-'호크 딜 분석'!B42</f>
        <v>-9328</v>
      </c>
    </row>
    <row r="43" spans="1:2" x14ac:dyDescent="0.3">
      <c r="A43" s="1">
        <v>70.000474537037306</v>
      </c>
      <c r="B43">
        <f>'건슬 딜 분석'!B43-'호크 딜 분석'!B43</f>
        <v>-9328</v>
      </c>
    </row>
    <row r="44" spans="1:2" x14ac:dyDescent="0.3">
      <c r="A44" s="1">
        <v>70.0004861111113</v>
      </c>
      <c r="B44">
        <f>'건슬 딜 분석'!B44-'호크 딜 분석'!B44</f>
        <v>-9328</v>
      </c>
    </row>
    <row r="45" spans="1:2" x14ac:dyDescent="0.3">
      <c r="A45" s="1">
        <v>70.000497685185394</v>
      </c>
      <c r="B45">
        <f>'건슬 딜 분석'!B45-'호크 딜 분석'!B45</f>
        <v>9997</v>
      </c>
    </row>
    <row r="46" spans="1:2" x14ac:dyDescent="0.3">
      <c r="A46" s="1">
        <v>70.000509259259502</v>
      </c>
      <c r="B46">
        <f>'건슬 딜 분석'!B46-'호크 딜 분석'!B46</f>
        <v>9997</v>
      </c>
    </row>
    <row r="47" spans="1:2" x14ac:dyDescent="0.3">
      <c r="A47" s="1">
        <v>70.000520833333596</v>
      </c>
      <c r="B47">
        <f>'건슬 딜 분석'!B47-'호크 딜 분석'!B47</f>
        <v>9997</v>
      </c>
    </row>
    <row r="48" spans="1:2" x14ac:dyDescent="0.3">
      <c r="A48" s="1">
        <v>70.000532407407704</v>
      </c>
      <c r="B48">
        <f>'건슬 딜 분석'!B48-'호크 딜 분석'!B48</f>
        <v>9997</v>
      </c>
    </row>
    <row r="49" spans="1:2" x14ac:dyDescent="0.3">
      <c r="A49" s="1">
        <v>70.000543981481698</v>
      </c>
      <c r="B49">
        <f>'건슬 딜 분석'!B49-'호크 딜 분석'!B49</f>
        <v>9997</v>
      </c>
    </row>
    <row r="50" spans="1:2" x14ac:dyDescent="0.3">
      <c r="A50" s="1">
        <v>70.000555555555806</v>
      </c>
      <c r="B50">
        <f>'건슬 딜 분석'!B50-'호크 딜 분석'!B50</f>
        <v>9997</v>
      </c>
    </row>
    <row r="51" spans="1:2" x14ac:dyDescent="0.3">
      <c r="A51" s="1">
        <v>70.0005671296299</v>
      </c>
      <c r="B51">
        <f>'건슬 딜 분석'!B51-'호크 딜 분석'!B51</f>
        <v>9997</v>
      </c>
    </row>
    <row r="52" spans="1:2" x14ac:dyDescent="0.3">
      <c r="A52" s="1">
        <v>70.000578703703994</v>
      </c>
      <c r="B52">
        <f>'건슬 딜 분석'!B52-'호크 딜 분석'!B52</f>
        <v>9997</v>
      </c>
    </row>
    <row r="53" spans="1:2" x14ac:dyDescent="0.3">
      <c r="A53" s="1">
        <v>70.000590277778102</v>
      </c>
      <c r="B53">
        <f>'건슬 딜 분석'!B53-'호크 딜 분석'!B53</f>
        <v>9997</v>
      </c>
    </row>
    <row r="54" spans="1:2" x14ac:dyDescent="0.3">
      <c r="A54" s="1">
        <v>70.000601851852096</v>
      </c>
      <c r="B54">
        <f>'건슬 딜 분석'!B54-'호크 딜 분석'!B54</f>
        <v>9997</v>
      </c>
    </row>
    <row r="55" spans="1:2" x14ac:dyDescent="0.3">
      <c r="A55" s="1">
        <v>70.000613425926204</v>
      </c>
      <c r="B55">
        <f>'건슬 딜 분석'!B55-'호크 딜 분석'!B55</f>
        <v>9997</v>
      </c>
    </row>
    <row r="56" spans="1:2" x14ac:dyDescent="0.3">
      <c r="A56" s="1">
        <v>70.000625000000298</v>
      </c>
      <c r="B56">
        <f>'건슬 딜 분석'!B56-'호크 딜 분석'!B56</f>
        <v>9997</v>
      </c>
    </row>
    <row r="57" spans="1:2" x14ac:dyDescent="0.3">
      <c r="A57" s="1">
        <v>70.000636574074406</v>
      </c>
      <c r="B57">
        <f>'건슬 딜 분석'!B57-'호크 딜 분석'!B57</f>
        <v>9997</v>
      </c>
    </row>
    <row r="58" spans="1:2" x14ac:dyDescent="0.3">
      <c r="A58" s="1">
        <v>70.0006481481485</v>
      </c>
      <c r="B58">
        <f>'건슬 딜 분석'!B58-'호크 딜 분석'!B58</f>
        <v>9997</v>
      </c>
    </row>
    <row r="59" spans="1:2" x14ac:dyDescent="0.3">
      <c r="A59" s="1">
        <v>70.000659722222494</v>
      </c>
      <c r="B59">
        <f>'건슬 딜 분석'!B59-'호크 딜 분석'!B59</f>
        <v>9997</v>
      </c>
    </row>
    <row r="60" spans="1:2" x14ac:dyDescent="0.3">
      <c r="A60" s="1">
        <v>70.000671296296602</v>
      </c>
      <c r="B60">
        <f>'건슬 딜 분석'!B60-'호크 딜 분석'!B60</f>
        <v>9997</v>
      </c>
    </row>
    <row r="61" spans="1:2" x14ac:dyDescent="0.3">
      <c r="A61" s="1">
        <v>70.000682870370696</v>
      </c>
      <c r="B61">
        <f>'건슬 딜 분석'!B61-'호크 딜 분석'!B61</f>
        <v>9997</v>
      </c>
    </row>
    <row r="62" spans="1:2" x14ac:dyDescent="0.3">
      <c r="A62" s="1">
        <v>70.000694444444804</v>
      </c>
      <c r="B62">
        <f>'건슬 딜 분석'!B62-'호크 딜 분석'!B62</f>
        <v>9997</v>
      </c>
    </row>
    <row r="63" spans="1:2" x14ac:dyDescent="0.3">
      <c r="A63" s="1">
        <v>70.000706018518898</v>
      </c>
      <c r="B63">
        <f>'건슬 딜 분석'!B63-'호크 딜 분석'!B63</f>
        <v>9997</v>
      </c>
    </row>
    <row r="64" spans="1:2" x14ac:dyDescent="0.3">
      <c r="A64" s="1">
        <v>70.000717592592906</v>
      </c>
      <c r="B64">
        <f>'건슬 딜 분석'!B64-'호크 딜 분석'!B64</f>
        <v>23463</v>
      </c>
    </row>
    <row r="65" spans="1:2" x14ac:dyDescent="0.3">
      <c r="A65" s="1">
        <v>70.000729166667</v>
      </c>
      <c r="B65">
        <f>'건슬 딜 분석'!B65-'호크 딜 분석'!B65</f>
        <v>23463</v>
      </c>
    </row>
    <row r="66" spans="1:2" x14ac:dyDescent="0.3">
      <c r="A66" s="1">
        <v>70.000740740741094</v>
      </c>
      <c r="B66">
        <f>'건슬 딜 분석'!B66-'호크 딜 분석'!B66</f>
        <v>21051</v>
      </c>
    </row>
    <row r="67" spans="1:2" x14ac:dyDescent="0.3">
      <c r="A67" s="1">
        <v>70.000752314815202</v>
      </c>
      <c r="B67">
        <f>'건슬 딜 분석'!B67-'호크 딜 분석'!B67</f>
        <v>25002</v>
      </c>
    </row>
    <row r="68" spans="1:2" x14ac:dyDescent="0.3">
      <c r="A68" s="1">
        <v>70.000763888889296</v>
      </c>
      <c r="B68">
        <f>'건슬 딜 분석'!B68-'호크 딜 분석'!B68</f>
        <v>25002</v>
      </c>
    </row>
    <row r="69" spans="1:2" x14ac:dyDescent="0.3">
      <c r="A69" s="1">
        <v>70.000775462963304</v>
      </c>
      <c r="B69">
        <f>'건슬 딜 분석'!B69-'호크 딜 분석'!B69</f>
        <v>25002</v>
      </c>
    </row>
    <row r="70" spans="1:2" x14ac:dyDescent="0.3">
      <c r="A70" s="1">
        <v>70.000787037037398</v>
      </c>
      <c r="B70">
        <f>'건슬 딜 분석'!B70-'호크 딜 분석'!B70</f>
        <v>25002</v>
      </c>
    </row>
    <row r="71" spans="1:2" x14ac:dyDescent="0.3">
      <c r="A71" s="1">
        <v>70.000798611111506</v>
      </c>
      <c r="B71">
        <f>'건슬 딜 분석'!B71-'호크 딜 분석'!B71</f>
        <v>25002</v>
      </c>
    </row>
    <row r="72" spans="1:2" x14ac:dyDescent="0.3">
      <c r="A72" s="1">
        <v>70.0008101851856</v>
      </c>
      <c r="B72">
        <f>'건슬 딜 분석'!B72-'호크 딜 분석'!B72</f>
        <v>25002</v>
      </c>
    </row>
    <row r="73" spans="1:2" x14ac:dyDescent="0.3">
      <c r="A73" s="1">
        <v>70.000821759259694</v>
      </c>
      <c r="B73">
        <f>'건슬 딜 분석'!B73-'호크 딜 분석'!B73</f>
        <v>25002</v>
      </c>
    </row>
    <row r="74" spans="1:2" x14ac:dyDescent="0.3">
      <c r="A74" s="1">
        <v>70.000833333333702</v>
      </c>
      <c r="B74">
        <f>'건슬 딜 분석'!B74-'호크 딜 분석'!B74</f>
        <v>25002</v>
      </c>
    </row>
    <row r="75" spans="1:2" x14ac:dyDescent="0.3">
      <c r="A75" s="1">
        <v>70.000844907407796</v>
      </c>
      <c r="B75">
        <f>'건슬 딜 분석'!B75-'호크 딜 분석'!B75</f>
        <v>25002</v>
      </c>
    </row>
    <row r="76" spans="1:2" x14ac:dyDescent="0.3">
      <c r="A76" s="1">
        <v>70.000856481481904</v>
      </c>
      <c r="B76">
        <f>'건슬 딜 분석'!B76-'호크 딜 분석'!B76</f>
        <v>25002</v>
      </c>
    </row>
    <row r="77" spans="1:2" x14ac:dyDescent="0.3">
      <c r="A77" s="1">
        <v>70.000868055555998</v>
      </c>
      <c r="B77">
        <f>'건슬 딜 분석'!B77-'호크 딜 분석'!B77</f>
        <v>25002</v>
      </c>
    </row>
    <row r="78" spans="1:2" x14ac:dyDescent="0.3">
      <c r="A78" s="1">
        <v>70.000879629630006</v>
      </c>
      <c r="B78">
        <f>'건슬 딜 분석'!B78-'호크 딜 분석'!B78</f>
        <v>25002</v>
      </c>
    </row>
    <row r="79" spans="1:2" x14ac:dyDescent="0.3">
      <c r="A79" s="1">
        <v>70.0008912037041</v>
      </c>
      <c r="B79">
        <f>'건슬 딜 분석'!B79-'호크 딜 분석'!B79</f>
        <v>31602</v>
      </c>
    </row>
    <row r="80" spans="1:2" x14ac:dyDescent="0.3">
      <c r="A80" s="1">
        <v>70.000902777778194</v>
      </c>
      <c r="B80">
        <f>'건슬 딜 분석'!B80-'호크 딜 분석'!B80</f>
        <v>31602</v>
      </c>
    </row>
    <row r="81" spans="1:2" x14ac:dyDescent="0.3">
      <c r="A81" s="1">
        <v>70.000914351852302</v>
      </c>
      <c r="B81">
        <f>'건슬 딜 분석'!B81-'호크 딜 분석'!B81</f>
        <v>31602</v>
      </c>
    </row>
    <row r="82" spans="1:2" x14ac:dyDescent="0.3">
      <c r="A82" s="1">
        <v>70.000925925926396</v>
      </c>
      <c r="B82">
        <f>'건슬 딜 분석'!B82-'호크 딜 분석'!B82</f>
        <v>31216</v>
      </c>
    </row>
    <row r="83" spans="1:2" x14ac:dyDescent="0.3">
      <c r="A83" s="1">
        <v>70.000937500000404</v>
      </c>
      <c r="B83">
        <f>'건슬 딜 분석'!B83-'호크 딜 분석'!B83</f>
        <v>31216</v>
      </c>
    </row>
    <row r="84" spans="1:2" x14ac:dyDescent="0.3">
      <c r="A84" s="1">
        <v>70.000949074074498</v>
      </c>
      <c r="B84">
        <f>'건슬 딜 분석'!B84-'호크 딜 분석'!B84</f>
        <v>31216</v>
      </c>
    </row>
    <row r="85" spans="1:2" x14ac:dyDescent="0.3">
      <c r="A85" s="1">
        <v>70.000960648148606</v>
      </c>
      <c r="B85">
        <f>'건슬 딜 분석'!B85-'호크 딜 분석'!B85</f>
        <v>31216</v>
      </c>
    </row>
    <row r="86" spans="1:2" x14ac:dyDescent="0.3">
      <c r="A86" s="1">
        <v>70.0009722222227</v>
      </c>
      <c r="B86">
        <f>'건슬 딜 분석'!B86-'호크 딜 분석'!B86</f>
        <v>31216</v>
      </c>
    </row>
    <row r="87" spans="1:2" x14ac:dyDescent="0.3">
      <c r="A87" s="1">
        <v>70.000983796296794</v>
      </c>
      <c r="B87">
        <f>'건슬 딜 분석'!B87-'호크 딜 분석'!B87</f>
        <v>44310</v>
      </c>
    </row>
    <row r="88" spans="1:2" x14ac:dyDescent="0.3">
      <c r="A88" s="1">
        <v>70.000995370370802</v>
      </c>
      <c r="B88">
        <f>'건슬 딜 분석'!B88-'호크 딜 분석'!B88</f>
        <v>40580</v>
      </c>
    </row>
    <row r="89" spans="1:2" x14ac:dyDescent="0.3">
      <c r="A89" s="1">
        <v>70.001006944444896</v>
      </c>
      <c r="B89">
        <f>'건슬 딜 분석'!B89-'호크 딜 분석'!B89</f>
        <v>40580</v>
      </c>
    </row>
    <row r="90" spans="1:2" x14ac:dyDescent="0.3">
      <c r="A90" s="1">
        <v>70.001018518519004</v>
      </c>
      <c r="B90">
        <f>'건슬 딜 분석'!B90-'호크 딜 분석'!B90</f>
        <v>27227</v>
      </c>
    </row>
    <row r="91" spans="1:2" x14ac:dyDescent="0.3">
      <c r="A91" s="1">
        <v>70.001030092593098</v>
      </c>
      <c r="B91">
        <f>'건슬 딜 분석'!B91-'호크 딜 분석'!B91</f>
        <v>35623</v>
      </c>
    </row>
    <row r="92" spans="1:2" x14ac:dyDescent="0.3">
      <c r="A92" s="1">
        <v>70.001041666667206</v>
      </c>
      <c r="B92">
        <f>'건슬 딜 분석'!B92-'호크 딜 분석'!B92</f>
        <v>24050</v>
      </c>
    </row>
    <row r="93" spans="1:2" x14ac:dyDescent="0.3">
      <c r="A93" s="1">
        <v>70.0010532407412</v>
      </c>
      <c r="B93">
        <f>'건슬 딜 분석'!B93-'호크 딜 분석'!B93</f>
        <v>14663</v>
      </c>
    </row>
    <row r="94" spans="1:2" x14ac:dyDescent="0.3">
      <c r="A94" s="1">
        <v>70.001064814815294</v>
      </c>
      <c r="B94">
        <f>'건슬 딜 분석'!B94-'호크 딜 분석'!B94</f>
        <v>3663</v>
      </c>
    </row>
    <row r="95" spans="1:2" x14ac:dyDescent="0.3">
      <c r="A95" s="1">
        <v>70.001076388889402</v>
      </c>
      <c r="B95">
        <f>'건슬 딜 분석'!B95-'호크 딜 분석'!B95</f>
        <v>20719</v>
      </c>
    </row>
    <row r="96" spans="1:2" x14ac:dyDescent="0.3">
      <c r="A96" s="1">
        <v>70.001087962963496</v>
      </c>
      <c r="B96">
        <f>'건슬 딜 분석'!B96-'호크 딜 분석'!B96</f>
        <v>10914</v>
      </c>
    </row>
    <row r="97" spans="1:2" x14ac:dyDescent="0.3">
      <c r="A97" s="1">
        <v>70.001099537037604</v>
      </c>
      <c r="B97">
        <f>'건슬 딜 분석'!B97-'호크 딜 분석'!B97</f>
        <v>28035</v>
      </c>
    </row>
    <row r="98" spans="1:2" x14ac:dyDescent="0.3">
      <c r="A98" s="1">
        <v>70.001111111111598</v>
      </c>
      <c r="B98">
        <f>'건슬 딜 분석'!B98-'호크 딜 분석'!B98</f>
        <v>28035</v>
      </c>
    </row>
    <row r="99" spans="1:2" x14ac:dyDescent="0.3">
      <c r="A99" s="1">
        <v>70.001122685185706</v>
      </c>
      <c r="B99">
        <f>'건슬 딜 분석'!B99-'호크 딜 분석'!B99</f>
        <v>28035</v>
      </c>
    </row>
    <row r="100" spans="1:2" x14ac:dyDescent="0.3">
      <c r="A100" s="1">
        <v>70.0011342592598</v>
      </c>
      <c r="B100">
        <f>'건슬 딜 분석'!B100-'호크 딜 분석'!B100</f>
        <v>28035</v>
      </c>
    </row>
    <row r="101" spans="1:2" x14ac:dyDescent="0.3">
      <c r="A101" s="1">
        <v>70.001145833333894</v>
      </c>
      <c r="B101">
        <f>'건슬 딜 분석'!B101-'호크 딜 분석'!B101</f>
        <v>28035</v>
      </c>
    </row>
    <row r="102" spans="1:2" x14ac:dyDescent="0.3">
      <c r="A102" s="1">
        <v>70.001157407408002</v>
      </c>
      <c r="B102">
        <f>'건슬 딜 분석'!B102-'호크 딜 분석'!B102</f>
        <v>28035</v>
      </c>
    </row>
    <row r="103" spans="1:2" x14ac:dyDescent="0.3">
      <c r="A103" s="1">
        <v>70.001168981481996</v>
      </c>
      <c r="B103">
        <f>'건슬 딜 분석'!B103-'호크 딜 분석'!B103</f>
        <v>28035</v>
      </c>
    </row>
    <row r="104" spans="1:2" x14ac:dyDescent="0.3">
      <c r="A104" s="1">
        <v>70.001180555556104</v>
      </c>
      <c r="B104">
        <f>'건슬 딜 분석'!B104-'호크 딜 분석'!B104</f>
        <v>28035</v>
      </c>
    </row>
    <row r="105" spans="1:2" x14ac:dyDescent="0.3">
      <c r="A105" s="1">
        <v>70.001192129630198</v>
      </c>
      <c r="B105">
        <f>'건슬 딜 분석'!B105-'호크 딜 분석'!B105</f>
        <v>28035</v>
      </c>
    </row>
    <row r="106" spans="1:2" x14ac:dyDescent="0.3">
      <c r="A106" s="1">
        <v>70.001203703704306</v>
      </c>
      <c r="B106">
        <f>'건슬 딜 분석'!B106-'호크 딜 분석'!B106</f>
        <v>28035</v>
      </c>
    </row>
    <row r="107" spans="1:2" x14ac:dyDescent="0.3">
      <c r="A107" s="1">
        <v>70.0012152777784</v>
      </c>
      <c r="B107">
        <f>'건슬 딜 분석'!B107-'호크 딜 분석'!B107</f>
        <v>28035</v>
      </c>
    </row>
    <row r="108" spans="1:2" x14ac:dyDescent="0.3">
      <c r="A108" s="1">
        <v>70.001226851852394</v>
      </c>
      <c r="B108">
        <f>'건슬 딜 분석'!B108-'호크 딜 분석'!B108</f>
        <v>28565</v>
      </c>
    </row>
    <row r="109" spans="1:2" x14ac:dyDescent="0.3">
      <c r="A109" s="1">
        <v>70.001238425926502</v>
      </c>
      <c r="B109">
        <f>'건슬 딜 분석'!B109-'호크 딜 분석'!B109</f>
        <v>28565</v>
      </c>
    </row>
    <row r="110" spans="1:2" x14ac:dyDescent="0.3">
      <c r="A110" s="1">
        <v>70.001250000000596</v>
      </c>
      <c r="B110">
        <f>'건슬 딜 분석'!B110-'호크 딜 분석'!B110</f>
        <v>28565</v>
      </c>
    </row>
    <row r="111" spans="1:2" x14ac:dyDescent="0.3">
      <c r="A111" s="1">
        <v>70.001261574074704</v>
      </c>
      <c r="B111">
        <f>'건슬 딜 분석'!B111-'호크 딜 분석'!B111</f>
        <v>28565</v>
      </c>
    </row>
    <row r="112" spans="1:2" x14ac:dyDescent="0.3">
      <c r="A112" s="1">
        <v>70.001273148148798</v>
      </c>
      <c r="B112">
        <f>'건슬 딜 분석'!B112-'호크 딜 분석'!B112</f>
        <v>48146</v>
      </c>
    </row>
    <row r="113" spans="1:2" x14ac:dyDescent="0.3">
      <c r="A113" s="1">
        <v>70.001284722222806</v>
      </c>
      <c r="B113">
        <f>'건슬 딜 분석'!B113-'호크 딜 분석'!B113</f>
        <v>46563</v>
      </c>
    </row>
    <row r="114" spans="1:2" x14ac:dyDescent="0.3">
      <c r="A114" s="1">
        <v>70.0012962962969</v>
      </c>
      <c r="B114">
        <f>'건슬 딜 분석'!B114-'호크 딜 분석'!B114</f>
        <v>46563</v>
      </c>
    </row>
    <row r="115" spans="1:2" x14ac:dyDescent="0.3">
      <c r="A115" s="1">
        <v>70.001307870370994</v>
      </c>
      <c r="B115">
        <f>'건슬 딜 분석'!B115-'호크 딜 분석'!B115</f>
        <v>41811</v>
      </c>
    </row>
    <row r="116" spans="1:2" x14ac:dyDescent="0.3">
      <c r="A116" s="1">
        <v>70.001319444445102</v>
      </c>
      <c r="B116">
        <f>'건슬 딜 분석'!B116-'호크 딜 분석'!B116</f>
        <v>41811</v>
      </c>
    </row>
    <row r="117" spans="1:2" x14ac:dyDescent="0.3">
      <c r="A117" s="1">
        <v>70.001331018519195</v>
      </c>
      <c r="B117">
        <f>'건슬 딜 분석'!B117-'호크 딜 분석'!B117</f>
        <v>32811</v>
      </c>
    </row>
    <row r="118" spans="1:2" x14ac:dyDescent="0.3">
      <c r="A118" s="1">
        <v>70.001342592593204</v>
      </c>
      <c r="B118">
        <f>'건슬 딜 분석'!B118-'호크 딜 분석'!B118</f>
        <v>41089</v>
      </c>
    </row>
    <row r="119" spans="1:2" x14ac:dyDescent="0.3">
      <c r="A119" s="1">
        <v>70.001354166667298</v>
      </c>
      <c r="B119">
        <f>'건슬 딜 분석'!B119-'호크 딜 분석'!B119</f>
        <v>41089</v>
      </c>
    </row>
    <row r="120" spans="1:2" x14ac:dyDescent="0.3">
      <c r="A120" s="1">
        <v>70.001365740741406</v>
      </c>
      <c r="B120">
        <f>'건슬 딜 분석'!B120-'호크 딜 분석'!B120</f>
        <v>35961</v>
      </c>
    </row>
    <row r="121" spans="1:2" x14ac:dyDescent="0.3">
      <c r="A121" s="1">
        <v>70.0013773148155</v>
      </c>
      <c r="B121">
        <f>'건슬 딜 분석'!B121-'호크 딜 분석'!B121</f>
        <v>48938</v>
      </c>
    </row>
    <row r="122" spans="1:2" x14ac:dyDescent="0.3">
      <c r="A122" s="1">
        <v>70.001388888889593</v>
      </c>
      <c r="B122">
        <f>'건슬 딜 분석'!B122-'호크 딜 분석'!B122</f>
        <v>41015</v>
      </c>
    </row>
    <row r="123" spans="1:2" x14ac:dyDescent="0.3">
      <c r="A123" s="1">
        <v>70.001400462963602</v>
      </c>
      <c r="B123">
        <f>'건슬 딜 분석'!B123-'호크 딜 분석'!B123</f>
        <v>58637</v>
      </c>
    </row>
    <row r="124" spans="1:2" x14ac:dyDescent="0.3">
      <c r="A124" s="1">
        <v>70.001412037037696</v>
      </c>
      <c r="B124">
        <f>'건슬 딜 분석'!B124-'호크 딜 분석'!B124</f>
        <v>58637</v>
      </c>
    </row>
    <row r="125" spans="1:2" x14ac:dyDescent="0.3">
      <c r="A125" s="1">
        <v>70.001423611111804</v>
      </c>
      <c r="B125">
        <f>'건슬 딜 분석'!B125-'호크 딜 분석'!B125</f>
        <v>58637</v>
      </c>
    </row>
    <row r="126" spans="1:2" x14ac:dyDescent="0.3">
      <c r="A126" s="1">
        <v>70.001435185185898</v>
      </c>
      <c r="B126">
        <f>'건슬 딜 분석'!B126-'호크 딜 분석'!B126</f>
        <v>58637</v>
      </c>
    </row>
    <row r="127" spans="1:2" x14ac:dyDescent="0.3">
      <c r="A127" s="1">
        <v>70.001446759259906</v>
      </c>
      <c r="B127">
        <f>'건슬 딜 분석'!B127-'호크 딜 분석'!B127</f>
        <v>58637</v>
      </c>
    </row>
    <row r="128" spans="1:2" x14ac:dyDescent="0.3">
      <c r="A128" s="1">
        <v>70.001458333334</v>
      </c>
      <c r="B128">
        <f>'건슬 딜 분석'!B128-'호크 딜 분석'!B128</f>
        <v>73679</v>
      </c>
    </row>
    <row r="129" spans="1:2" x14ac:dyDescent="0.3">
      <c r="A129" s="1">
        <v>70.001469907408094</v>
      </c>
      <c r="B129">
        <f>'건슬 딜 분석'!B129-'호크 딜 분석'!B129</f>
        <v>73679</v>
      </c>
    </row>
    <row r="130" spans="1:2" x14ac:dyDescent="0.3">
      <c r="A130" s="1">
        <v>70.001481481482202</v>
      </c>
      <c r="B130">
        <f>'건슬 딜 분석'!B130-'호크 딜 분석'!B130</f>
        <v>73679</v>
      </c>
    </row>
    <row r="131" spans="1:2" x14ac:dyDescent="0.3">
      <c r="A131" s="1">
        <v>70.001493055556296</v>
      </c>
      <c r="B131">
        <f>'건슬 딜 분석'!B131-'호크 딜 분석'!B131</f>
        <v>73679</v>
      </c>
    </row>
    <row r="132" spans="1:2" x14ac:dyDescent="0.3">
      <c r="A132" s="1">
        <v>70.001504629630304</v>
      </c>
      <c r="B132">
        <f>'건슬 딜 분석'!B132-'호크 딜 분석'!B132</f>
        <v>73679</v>
      </c>
    </row>
    <row r="133" spans="1:2" x14ac:dyDescent="0.3">
      <c r="A133" s="1">
        <v>70.001516203704398</v>
      </c>
      <c r="B133">
        <f>'건슬 딜 분석'!B133-'호크 딜 분석'!B133</f>
        <v>73679</v>
      </c>
    </row>
    <row r="134" spans="1:2" x14ac:dyDescent="0.3">
      <c r="A134" s="1">
        <v>70.001527777778506</v>
      </c>
      <c r="B134">
        <f>'건슬 딜 분석'!B134-'호크 딜 분석'!B134</f>
        <v>73679</v>
      </c>
    </row>
    <row r="135" spans="1:2" x14ac:dyDescent="0.3">
      <c r="A135" s="1">
        <v>70.0015393518526</v>
      </c>
      <c r="B135">
        <f>'건슬 딜 분석'!B135-'호크 딜 분석'!B135</f>
        <v>73679</v>
      </c>
    </row>
    <row r="136" spans="1:2" x14ac:dyDescent="0.3">
      <c r="A136" s="1">
        <v>70.001550925926693</v>
      </c>
      <c r="B136">
        <f>'건슬 딜 분석'!B136-'호크 딜 분석'!B136</f>
        <v>69876</v>
      </c>
    </row>
    <row r="137" spans="1:2" x14ac:dyDescent="0.3">
      <c r="A137" s="1">
        <v>70.001562500000702</v>
      </c>
      <c r="B137">
        <f>'건슬 딜 분석'!B137-'호크 딜 분석'!B137</f>
        <v>74137</v>
      </c>
    </row>
    <row r="138" spans="1:2" x14ac:dyDescent="0.3">
      <c r="A138" s="1">
        <v>70.001574074074796</v>
      </c>
      <c r="B138">
        <f>'건슬 딜 분석'!B138-'호크 딜 분석'!B138</f>
        <v>73327</v>
      </c>
    </row>
    <row r="139" spans="1:2" x14ac:dyDescent="0.3">
      <c r="A139" s="1">
        <v>70.001585648148904</v>
      </c>
      <c r="B139">
        <f>'건슬 딜 분석'!B139-'호크 딜 분석'!B139</f>
        <v>58571</v>
      </c>
    </row>
    <row r="140" spans="1:2" x14ac:dyDescent="0.3">
      <c r="A140" s="1">
        <v>70.001597222222998</v>
      </c>
      <c r="B140">
        <f>'건슬 딜 분석'!B140-'호크 딜 분석'!B140</f>
        <v>50071</v>
      </c>
    </row>
    <row r="141" spans="1:2" x14ac:dyDescent="0.3">
      <c r="A141" s="1">
        <v>70.001608796297106</v>
      </c>
      <c r="B141">
        <f>'건슬 딜 분석'!B141-'호크 딜 분석'!B141</f>
        <v>42137</v>
      </c>
    </row>
    <row r="142" spans="1:2" x14ac:dyDescent="0.3">
      <c r="A142" s="1">
        <v>70.0016203703711</v>
      </c>
      <c r="B142">
        <f>'건슬 딜 분석'!B142-'호크 딜 분석'!B142</f>
        <v>52037</v>
      </c>
    </row>
    <row r="143" spans="1:2" x14ac:dyDescent="0.3">
      <c r="A143" s="1">
        <v>70.001631944445194</v>
      </c>
      <c r="B143">
        <f>'건슬 딜 분석'!B143-'호크 딜 분석'!B143</f>
        <v>59630</v>
      </c>
    </row>
    <row r="144" spans="1:2" x14ac:dyDescent="0.3">
      <c r="A144" s="1">
        <v>70.001643518519302</v>
      </c>
      <c r="B144">
        <f>'건슬 딜 분석'!B144-'호크 딜 분석'!B144</f>
        <v>55047</v>
      </c>
    </row>
    <row r="145" spans="1:2" x14ac:dyDescent="0.3">
      <c r="A145" s="1">
        <v>70.001655092593396</v>
      </c>
      <c r="B145">
        <f>'건슬 딜 분석'!B145-'호크 딜 분석'!B145</f>
        <v>49557</v>
      </c>
    </row>
    <row r="146" spans="1:2" x14ac:dyDescent="0.3">
      <c r="A146" s="1">
        <v>70.001666666667504</v>
      </c>
      <c r="B146">
        <f>'건슬 딜 분석'!B146-'호크 딜 분석'!B146</f>
        <v>49249</v>
      </c>
    </row>
    <row r="147" spans="1:2" x14ac:dyDescent="0.3">
      <c r="A147" s="1">
        <v>70.001678240741498</v>
      </c>
      <c r="B147">
        <f>'건슬 딜 분석'!B147-'호크 딜 분석'!B147</f>
        <v>68431</v>
      </c>
    </row>
    <row r="148" spans="1:2" x14ac:dyDescent="0.3">
      <c r="A148" s="1">
        <v>70.001689814815606</v>
      </c>
      <c r="B148">
        <f>'건슬 딜 분석'!B148-'호크 딜 분석'!B148</f>
        <v>68431</v>
      </c>
    </row>
    <row r="149" spans="1:2" x14ac:dyDescent="0.3">
      <c r="A149" s="1">
        <v>70.0017013888897</v>
      </c>
      <c r="B149">
        <f>'건슬 딜 분석'!B149-'호크 딜 분석'!B149</f>
        <v>71752</v>
      </c>
    </row>
    <row r="150" spans="1:2" x14ac:dyDescent="0.3">
      <c r="A150" s="1">
        <v>70.001712962963794</v>
      </c>
      <c r="B150">
        <f>'건슬 딜 분석'!B150-'호크 딜 분석'!B150</f>
        <v>71752</v>
      </c>
    </row>
    <row r="151" spans="1:2" x14ac:dyDescent="0.3">
      <c r="A151" s="1">
        <v>70.001724537037902</v>
      </c>
      <c r="B151">
        <f>'건슬 딜 분석'!B151-'호크 딜 분석'!B151</f>
        <v>71752</v>
      </c>
    </row>
    <row r="152" spans="1:2" x14ac:dyDescent="0.3">
      <c r="A152" s="1">
        <v>70.001736111111896</v>
      </c>
      <c r="B152">
        <f>'건슬 딜 분석'!B152-'호크 딜 분석'!B152</f>
        <v>71752</v>
      </c>
    </row>
    <row r="153" spans="1:2" x14ac:dyDescent="0.3">
      <c r="A153" s="1">
        <v>70.001747685186004</v>
      </c>
      <c r="B153">
        <f>'건슬 딜 분석'!B153-'호크 딜 분석'!B153</f>
        <v>68197</v>
      </c>
    </row>
    <row r="154" spans="1:2" x14ac:dyDescent="0.3">
      <c r="A154" s="1">
        <v>70.001759259260098</v>
      </c>
      <c r="B154">
        <f>'건슬 딜 분석'!B154-'호크 딜 분석'!B154</f>
        <v>57874</v>
      </c>
    </row>
    <row r="155" spans="1:2" x14ac:dyDescent="0.3">
      <c r="A155" s="1">
        <v>70.001770833334206</v>
      </c>
      <c r="B155">
        <f>'건슬 딜 분석'!B155-'호크 딜 분석'!B155</f>
        <v>57085</v>
      </c>
    </row>
    <row r="156" spans="1:2" x14ac:dyDescent="0.3">
      <c r="A156" s="1">
        <v>70.001782407408299</v>
      </c>
      <c r="B156">
        <f>'건슬 딜 분석'!B156-'호크 딜 분석'!B156</f>
        <v>57085</v>
      </c>
    </row>
    <row r="157" spans="1:2" x14ac:dyDescent="0.3">
      <c r="A157" s="1">
        <v>70.001793981482294</v>
      </c>
      <c r="B157">
        <f>'건슬 딜 분석'!B157-'호크 딜 분석'!B157</f>
        <v>35156</v>
      </c>
    </row>
    <row r="158" spans="1:2" x14ac:dyDescent="0.3">
      <c r="A158" s="1">
        <v>70.001805555556402</v>
      </c>
      <c r="B158">
        <f>'건슬 딜 분석'!B158-'호크 딜 분석'!B158</f>
        <v>44945</v>
      </c>
    </row>
    <row r="159" spans="1:2" x14ac:dyDescent="0.3">
      <c r="A159" s="1">
        <v>70.001817129630496</v>
      </c>
      <c r="B159">
        <f>'건슬 딜 분석'!B159-'호크 딜 분석'!B159</f>
        <v>36877</v>
      </c>
    </row>
    <row r="160" spans="1:2" x14ac:dyDescent="0.3">
      <c r="A160" s="1">
        <v>70.001828703704604</v>
      </c>
      <c r="B160">
        <f>'건슬 딜 분석'!B160-'호크 딜 분석'!B160</f>
        <v>36877</v>
      </c>
    </row>
    <row r="161" spans="1:2" x14ac:dyDescent="0.3">
      <c r="A161" s="1">
        <v>70.001840277778697</v>
      </c>
      <c r="B161">
        <f>'건슬 딜 분석'!B161-'호크 딜 분석'!B161</f>
        <v>33313</v>
      </c>
    </row>
    <row r="162" spans="1:2" x14ac:dyDescent="0.3">
      <c r="A162" s="1">
        <v>70.001851851852706</v>
      </c>
      <c r="B162">
        <f>'건슬 딜 분석'!B162-'호크 딜 분석'!B162</f>
        <v>44536</v>
      </c>
    </row>
    <row r="163" spans="1:2" x14ac:dyDescent="0.3">
      <c r="A163" s="1">
        <v>70.0018634259268</v>
      </c>
      <c r="B163">
        <f>'건슬 딜 분석'!B163-'호크 딜 분석'!B163</f>
        <v>55153</v>
      </c>
    </row>
    <row r="164" spans="1:2" x14ac:dyDescent="0.3">
      <c r="A164" s="1">
        <v>70.001875000000894</v>
      </c>
      <c r="B164">
        <f>'건슬 딜 분석'!B164-'호크 딜 분석'!B164</f>
        <v>55153</v>
      </c>
    </row>
    <row r="165" spans="1:2" x14ac:dyDescent="0.3">
      <c r="A165" s="1">
        <v>70.001886574075002</v>
      </c>
      <c r="B165">
        <f>'건슬 딜 분석'!B165-'호크 딜 분석'!B165</f>
        <v>55153</v>
      </c>
    </row>
    <row r="166" spans="1:2" x14ac:dyDescent="0.3">
      <c r="A166" s="1">
        <v>70.001898148149095</v>
      </c>
      <c r="B166">
        <f>'건슬 딜 분석'!B166-'호크 딜 분석'!B166</f>
        <v>55153</v>
      </c>
    </row>
    <row r="167" spans="1:2" x14ac:dyDescent="0.3">
      <c r="A167" s="1">
        <v>70.001909722223104</v>
      </c>
      <c r="B167">
        <f>'건슬 딜 분석'!B167-'호크 딜 분석'!B167</f>
        <v>65113</v>
      </c>
    </row>
    <row r="168" spans="1:2" x14ac:dyDescent="0.3">
      <c r="A168" s="1">
        <v>70.001921296297198</v>
      </c>
      <c r="B168">
        <f>'건슬 딜 분석'!B168-'호크 딜 분석'!B168</f>
        <v>76788</v>
      </c>
    </row>
    <row r="169" spans="1:2" x14ac:dyDescent="0.3">
      <c r="A169" s="1">
        <v>70.001932870371306</v>
      </c>
      <c r="B169">
        <f>'건슬 딜 분석'!B169-'호크 딜 분석'!B169</f>
        <v>76788</v>
      </c>
    </row>
    <row r="170" spans="1:2" x14ac:dyDescent="0.3">
      <c r="A170" s="1">
        <v>70.0019444444454</v>
      </c>
      <c r="B170">
        <f>'건슬 딜 분석'!B170-'호크 딜 분석'!B170</f>
        <v>70359</v>
      </c>
    </row>
    <row r="171" spans="1:2" x14ac:dyDescent="0.3">
      <c r="A171" s="1">
        <v>70.001956018519493</v>
      </c>
      <c r="B171">
        <f>'건슬 딜 분석'!B171-'호크 딜 분석'!B171</f>
        <v>56255</v>
      </c>
    </row>
    <row r="172" spans="1:2" x14ac:dyDescent="0.3">
      <c r="A172" s="1">
        <v>70.001967592593502</v>
      </c>
      <c r="B172">
        <f>'건슬 딜 분석'!B172-'호크 딜 분석'!B172</f>
        <v>54987</v>
      </c>
    </row>
    <row r="173" spans="1:2" x14ac:dyDescent="0.3">
      <c r="A173" s="1">
        <v>70.001979166667596</v>
      </c>
      <c r="B173">
        <f>'건슬 딜 분석'!B173-'호크 딜 분석'!B173</f>
        <v>45212</v>
      </c>
    </row>
    <row r="174" spans="1:2" x14ac:dyDescent="0.3">
      <c r="A174" s="1">
        <v>70.001990740741704</v>
      </c>
      <c r="B174">
        <f>'건슬 딜 분석'!B174-'호크 딜 분석'!B174</f>
        <v>31262</v>
      </c>
    </row>
    <row r="175" spans="1:2" x14ac:dyDescent="0.3">
      <c r="A175" s="1">
        <v>70.002002314815797</v>
      </c>
      <c r="B175">
        <f>'건슬 딜 분석'!B175-'호크 딜 분석'!B175</f>
        <v>51492</v>
      </c>
    </row>
    <row r="176" spans="1:2" x14ac:dyDescent="0.3">
      <c r="A176" s="1">
        <v>70.002013888889806</v>
      </c>
      <c r="B176">
        <f>'건슬 딜 분석'!B176-'호크 딜 분석'!B176</f>
        <v>43677</v>
      </c>
    </row>
    <row r="177" spans="1:2" x14ac:dyDescent="0.3">
      <c r="A177" s="1">
        <v>70.0020254629639</v>
      </c>
      <c r="B177">
        <f>'건슬 딜 분석'!B177-'호크 딜 분석'!B177</f>
        <v>30439</v>
      </c>
    </row>
    <row r="178" spans="1:2" x14ac:dyDescent="0.3">
      <c r="A178" s="1">
        <v>70.002037037037994</v>
      </c>
      <c r="B178">
        <f>'건슬 딜 분석'!B178-'호크 딜 분석'!B178</f>
        <v>19778</v>
      </c>
    </row>
    <row r="179" spans="1:2" x14ac:dyDescent="0.3">
      <c r="A179" s="1">
        <v>70.002048611112102</v>
      </c>
      <c r="B179">
        <f>'건슬 딜 분석'!B179-'호크 딜 분석'!B179</f>
        <v>19778</v>
      </c>
    </row>
    <row r="180" spans="1:2" x14ac:dyDescent="0.3">
      <c r="A180" s="1">
        <v>70.002060185186195</v>
      </c>
      <c r="B180">
        <f>'건슬 딜 분석'!B180-'호크 딜 분석'!B180</f>
        <v>19778</v>
      </c>
    </row>
    <row r="181" spans="1:2" x14ac:dyDescent="0.3">
      <c r="A181" s="1">
        <v>70.002071759260204</v>
      </c>
      <c r="B181">
        <f>'건슬 딜 분석'!B181-'호크 딜 분석'!B181</f>
        <v>19778</v>
      </c>
    </row>
    <row r="182" spans="1:2" x14ac:dyDescent="0.3">
      <c r="A182" s="1">
        <v>70.002083333334298</v>
      </c>
      <c r="B182">
        <f>'건슬 딜 분석'!B182-'호크 딜 분석'!B182</f>
        <v>19778</v>
      </c>
    </row>
    <row r="183" spans="1:2" x14ac:dyDescent="0.3">
      <c r="A183" s="1">
        <v>70.002094907408406</v>
      </c>
      <c r="B183">
        <f>'건슬 딜 분석'!B183-'호크 딜 분석'!B183</f>
        <v>19778</v>
      </c>
    </row>
    <row r="184" spans="1:2" x14ac:dyDescent="0.3">
      <c r="A184" s="1">
        <v>70.0021064814825</v>
      </c>
      <c r="B184">
        <f>'건슬 딜 분석'!B184-'호크 딜 분석'!B184</f>
        <v>40225</v>
      </c>
    </row>
    <row r="185" spans="1:2" x14ac:dyDescent="0.3">
      <c r="A185" s="1">
        <v>70.002118055556593</v>
      </c>
      <c r="B185">
        <f>'건슬 딜 분석'!B185-'호크 딜 분석'!B185</f>
        <v>46542</v>
      </c>
    </row>
    <row r="186" spans="1:2" x14ac:dyDescent="0.3">
      <c r="A186" s="1">
        <v>70.002129629630602</v>
      </c>
      <c r="B186">
        <f>'건슬 딜 분석'!B186-'호크 딜 분석'!B186</f>
        <v>46542</v>
      </c>
    </row>
    <row r="187" spans="1:2" x14ac:dyDescent="0.3">
      <c r="A187" s="1">
        <v>70.002141203704696</v>
      </c>
      <c r="B187">
        <f>'건슬 딜 분석'!B187-'호크 딜 분석'!B187</f>
        <v>46542</v>
      </c>
    </row>
    <row r="188" spans="1:2" x14ac:dyDescent="0.3">
      <c r="A188" s="1">
        <v>70.002152777778804</v>
      </c>
      <c r="B188">
        <f>'건슬 딜 분석'!B188-'호크 딜 분석'!B188</f>
        <v>36220</v>
      </c>
    </row>
    <row r="189" spans="1:2" x14ac:dyDescent="0.3">
      <c r="A189" s="1">
        <v>70.002164351852898</v>
      </c>
      <c r="B189">
        <f>'건슬 딜 분석'!B189-'호크 딜 분석'!B189</f>
        <v>31064</v>
      </c>
    </row>
    <row r="190" spans="1:2" x14ac:dyDescent="0.3">
      <c r="A190" s="1">
        <v>70.002175925927006</v>
      </c>
      <c r="B190">
        <f>'건슬 딜 분석'!B190-'호크 딜 분석'!B190</f>
        <v>31064</v>
      </c>
    </row>
    <row r="191" spans="1:2" x14ac:dyDescent="0.3">
      <c r="A191" s="1">
        <v>70.002187500001</v>
      </c>
      <c r="B191">
        <f>'건슬 딜 분석'!B191-'호크 딜 분석'!B191</f>
        <v>31064</v>
      </c>
    </row>
    <row r="192" spans="1:2" x14ac:dyDescent="0.3">
      <c r="A192" s="1">
        <v>70.002199074075094</v>
      </c>
      <c r="B192">
        <f>'건슬 딜 분석'!B192-'호크 딜 분석'!B192</f>
        <v>29206</v>
      </c>
    </row>
    <row r="193" spans="1:2" x14ac:dyDescent="0.3">
      <c r="A193" s="1">
        <v>70.002210648149202</v>
      </c>
      <c r="B193">
        <f>'건슬 딜 분석'!B193-'호크 딜 분석'!B193</f>
        <v>22766</v>
      </c>
    </row>
    <row r="194" spans="1:2" x14ac:dyDescent="0.3">
      <c r="A194" s="1">
        <v>70.002222222223295</v>
      </c>
      <c r="B194">
        <f>'건슬 딜 분석'!B194-'호크 딜 분석'!B194</f>
        <v>14814</v>
      </c>
    </row>
    <row r="195" spans="1:2" x14ac:dyDescent="0.3">
      <c r="A195" s="1">
        <v>70.002233796297404</v>
      </c>
      <c r="B195">
        <f>'건슬 딜 분석'!B195-'호크 딜 분석'!B195</f>
        <v>14814</v>
      </c>
    </row>
    <row r="196" spans="1:2" x14ac:dyDescent="0.3">
      <c r="A196" s="1">
        <v>70.002245370371398</v>
      </c>
      <c r="B196">
        <f>'건슬 딜 분석'!B196-'호크 딜 분석'!B196</f>
        <v>16508</v>
      </c>
    </row>
    <row r="197" spans="1:2" x14ac:dyDescent="0.3">
      <c r="A197" s="1">
        <v>70.002256944445506</v>
      </c>
      <c r="B197">
        <f>'건슬 딜 분석'!B197-'호크 딜 분석'!B197</f>
        <v>16508</v>
      </c>
    </row>
    <row r="198" spans="1:2" x14ac:dyDescent="0.3">
      <c r="A198" s="1">
        <v>70.0022685185196</v>
      </c>
      <c r="B198">
        <f>'건슬 딜 분석'!B198-'호크 딜 분석'!B198</f>
        <v>36939</v>
      </c>
    </row>
    <row r="199" spans="1:2" x14ac:dyDescent="0.3">
      <c r="A199" s="1">
        <v>70.002280092593693</v>
      </c>
      <c r="B199">
        <f>'건슬 딜 분석'!B199-'호크 딜 분석'!B199</f>
        <v>36939</v>
      </c>
    </row>
    <row r="200" spans="1:2" x14ac:dyDescent="0.3">
      <c r="A200" s="1">
        <v>70.002291666667801</v>
      </c>
      <c r="B200">
        <f>'건슬 딜 분석'!B200-'호크 딜 분석'!B200</f>
        <v>36939</v>
      </c>
    </row>
    <row r="201" spans="1:2" x14ac:dyDescent="0.3">
      <c r="A201" s="1">
        <v>70.002303240741796</v>
      </c>
      <c r="B201">
        <f>'건슬 딜 분석'!B201-'호크 딜 분석'!B201</f>
        <v>33380</v>
      </c>
    </row>
    <row r="202" spans="1:2" x14ac:dyDescent="0.3">
      <c r="A202" s="1">
        <v>70.002314814815904</v>
      </c>
      <c r="B202">
        <f>'건슬 딜 분석'!B202-'호크 딜 분석'!B202</f>
        <v>41454</v>
      </c>
    </row>
    <row r="203" spans="1:2" x14ac:dyDescent="0.3">
      <c r="A203" s="1">
        <v>70.002326388889998</v>
      </c>
      <c r="B203">
        <f>'건슬 딜 분석'!B203-'호크 딜 분석'!B203</f>
        <v>31046</v>
      </c>
    </row>
    <row r="204" spans="1:2" x14ac:dyDescent="0.3">
      <c r="A204" s="1">
        <v>70.002337962964106</v>
      </c>
      <c r="B204">
        <f>'건슬 딜 분석'!B204-'호크 딜 분석'!B204</f>
        <v>30248</v>
      </c>
    </row>
    <row r="205" spans="1:2" x14ac:dyDescent="0.3">
      <c r="A205" s="1">
        <v>70.002349537038199</v>
      </c>
      <c r="B205">
        <f>'건슬 딜 분석'!B205-'호크 딜 분석'!B205</f>
        <v>46260</v>
      </c>
    </row>
    <row r="206" spans="1:2" x14ac:dyDescent="0.3">
      <c r="A206" s="1">
        <v>70.002361111112194</v>
      </c>
      <c r="B206">
        <f>'건슬 딜 분석'!B206-'호크 딜 분석'!B206</f>
        <v>46260</v>
      </c>
    </row>
    <row r="207" spans="1:2" x14ac:dyDescent="0.3">
      <c r="A207" s="1">
        <v>70.002372685186302</v>
      </c>
      <c r="B207">
        <f>'건슬 딜 분석'!B207-'호크 딜 분석'!B207</f>
        <v>46260</v>
      </c>
    </row>
    <row r="208" spans="1:2" x14ac:dyDescent="0.3">
      <c r="A208" s="1">
        <v>70.002384259260396</v>
      </c>
      <c r="B208">
        <f>'건슬 딜 분석'!B208-'호크 딜 분석'!B208</f>
        <v>46260</v>
      </c>
    </row>
    <row r="209" spans="1:2" x14ac:dyDescent="0.3">
      <c r="A209" s="1">
        <v>70.002395833334504</v>
      </c>
      <c r="B209">
        <f>'건슬 딜 분석'!B209-'호크 딜 분석'!B209</f>
        <v>46260</v>
      </c>
    </row>
    <row r="210" spans="1:2" x14ac:dyDescent="0.3">
      <c r="A210" s="1">
        <v>70.002407407408597</v>
      </c>
      <c r="B210">
        <f>'건슬 딜 분석'!B210-'호크 딜 분석'!B210</f>
        <v>46260</v>
      </c>
    </row>
    <row r="211" spans="1:2" x14ac:dyDescent="0.3">
      <c r="A211" s="1">
        <v>70.002418981482606</v>
      </c>
      <c r="B211">
        <f>'건슬 딜 분석'!B211-'호크 딜 분석'!B211</f>
        <v>46260</v>
      </c>
    </row>
    <row r="212" spans="1:2" x14ac:dyDescent="0.3">
      <c r="A212" s="1">
        <v>70.0024305555567</v>
      </c>
      <c r="B212">
        <f>'건슬 딜 분석'!B212-'호크 딜 분석'!B212</f>
        <v>46260</v>
      </c>
    </row>
    <row r="213" spans="1:2" x14ac:dyDescent="0.3">
      <c r="A213" s="1">
        <v>70.002442129630793</v>
      </c>
      <c r="B213">
        <f>'건슬 딜 분석'!B213-'호크 딜 분석'!B213</f>
        <v>44639</v>
      </c>
    </row>
    <row r="214" spans="1:2" x14ac:dyDescent="0.3">
      <c r="A214" s="1">
        <v>70.002453703704901</v>
      </c>
      <c r="B214">
        <f>'건슬 딜 분석'!B214-'호크 딜 분석'!B214</f>
        <v>46937</v>
      </c>
    </row>
    <row r="215" spans="1:2" x14ac:dyDescent="0.3">
      <c r="A215" s="1">
        <v>70.002465277778995</v>
      </c>
      <c r="B215">
        <f>'건슬 딜 분석'!B215-'호크 딜 분석'!B215</f>
        <v>46071</v>
      </c>
    </row>
    <row r="216" spans="1:2" x14ac:dyDescent="0.3">
      <c r="A216" s="1">
        <v>70.002476851853004</v>
      </c>
      <c r="B216">
        <f>'건슬 딜 분석'!B216-'호크 딜 분석'!B216</f>
        <v>36069</v>
      </c>
    </row>
    <row r="217" spans="1:2" x14ac:dyDescent="0.3">
      <c r="A217" s="1">
        <v>70.002488425927098</v>
      </c>
      <c r="B217">
        <f>'건슬 딜 분석'!B217-'호크 딜 분석'!B217</f>
        <v>48609</v>
      </c>
    </row>
    <row r="218" spans="1:2" x14ac:dyDescent="0.3">
      <c r="A218" s="1">
        <v>70.002500000001206</v>
      </c>
      <c r="B218">
        <f>'건슬 딜 분석'!B218-'호크 딜 분석'!B218</f>
        <v>43489</v>
      </c>
    </row>
    <row r="219" spans="1:2" x14ac:dyDescent="0.3">
      <c r="A219" s="1">
        <v>70.002511574075299</v>
      </c>
      <c r="B219">
        <f>'건슬 딜 분석'!B219-'호크 딜 분석'!B219</f>
        <v>43489</v>
      </c>
    </row>
    <row r="220" spans="1:2" x14ac:dyDescent="0.3">
      <c r="A220" s="1">
        <v>70.002523148149393</v>
      </c>
      <c r="B220">
        <f>'건슬 딜 분석'!B220-'호크 딜 분석'!B220</f>
        <v>43489</v>
      </c>
    </row>
    <row r="221" spans="1:2" x14ac:dyDescent="0.3">
      <c r="A221" s="1">
        <v>70.002534722223402</v>
      </c>
      <c r="B221">
        <f>'건슬 딜 분석'!B221-'호크 딜 분석'!B221</f>
        <v>43489</v>
      </c>
    </row>
    <row r="222" spans="1:2" x14ac:dyDescent="0.3">
      <c r="A222" s="1">
        <v>70.002546296297496</v>
      </c>
      <c r="B222">
        <f>'건슬 딜 분석'!B222-'호크 딜 분석'!B222</f>
        <v>43489</v>
      </c>
    </row>
    <row r="223" spans="1:2" x14ac:dyDescent="0.3">
      <c r="A223" s="1">
        <v>70.002557870371604</v>
      </c>
      <c r="B223">
        <f>'건슬 딜 분석'!B223-'호크 딜 분석'!B223</f>
        <v>40889</v>
      </c>
    </row>
    <row r="224" spans="1:2" x14ac:dyDescent="0.3">
      <c r="A224" s="1">
        <v>70.002569444445697</v>
      </c>
      <c r="B224">
        <f>'건슬 딜 분석'!B224-'호크 딜 분석'!B224</f>
        <v>31279</v>
      </c>
    </row>
    <row r="225" spans="1:2" x14ac:dyDescent="0.3">
      <c r="A225" s="1">
        <v>70.002581018519706</v>
      </c>
      <c r="B225">
        <f>'건슬 딜 분석'!B225-'호크 딜 분석'!B225</f>
        <v>52923</v>
      </c>
    </row>
    <row r="226" spans="1:2" x14ac:dyDescent="0.3">
      <c r="A226" s="1">
        <v>70.0025925925938</v>
      </c>
      <c r="B226">
        <f>'건슬 딜 분석'!B226-'호크 딜 분석'!B226</f>
        <v>52923</v>
      </c>
    </row>
    <row r="227" spans="1:2" x14ac:dyDescent="0.3">
      <c r="A227" s="1">
        <v>70.002604166667894</v>
      </c>
      <c r="B227">
        <f>'건슬 딜 분석'!B227-'호크 딜 분석'!B227</f>
        <v>52923</v>
      </c>
    </row>
    <row r="228" spans="1:2" x14ac:dyDescent="0.3">
      <c r="A228" s="1">
        <v>70.002615740742002</v>
      </c>
      <c r="B228">
        <f>'건슬 딜 분석'!B228-'호크 딜 분석'!B228</f>
        <v>29196</v>
      </c>
    </row>
    <row r="229" spans="1:2" x14ac:dyDescent="0.3">
      <c r="A229" s="1">
        <v>70.002627314816095</v>
      </c>
      <c r="B229">
        <f>'건슬 딜 분석'!B229-'호크 딜 분석'!B229</f>
        <v>29196</v>
      </c>
    </row>
    <row r="230" spans="1:2" x14ac:dyDescent="0.3">
      <c r="A230" s="1">
        <v>70.002638888890104</v>
      </c>
      <c r="B230">
        <f>'건슬 딜 분석'!B230-'호크 딜 분석'!B230</f>
        <v>23894</v>
      </c>
    </row>
    <row r="231" spans="1:2" x14ac:dyDescent="0.3">
      <c r="A231" s="1">
        <v>70.002650462964198</v>
      </c>
      <c r="B231">
        <f>'건슬 딜 분석'!B231-'호크 딜 분석'!B231</f>
        <v>32378</v>
      </c>
    </row>
    <row r="232" spans="1:2" x14ac:dyDescent="0.3">
      <c r="A232" s="1">
        <v>70.002662037038306</v>
      </c>
      <c r="B232">
        <f>'건슬 딜 분석'!B232-'호크 딜 분석'!B232</f>
        <v>23158</v>
      </c>
    </row>
    <row r="233" spans="1:2" x14ac:dyDescent="0.3">
      <c r="A233" s="1">
        <v>70.002673611112399</v>
      </c>
      <c r="B233">
        <f>'건슬 딜 분석'!B233-'호크 딜 분석'!B233</f>
        <v>36796</v>
      </c>
    </row>
    <row r="234" spans="1:2" x14ac:dyDescent="0.3">
      <c r="A234" s="1">
        <v>70.002685185186493</v>
      </c>
      <c r="B234">
        <f>'건슬 딜 분석'!B234-'호크 딜 분석'!B234</f>
        <v>31889</v>
      </c>
    </row>
    <row r="235" spans="1:2" x14ac:dyDescent="0.3">
      <c r="A235" s="1">
        <v>70.002696759260502</v>
      </c>
      <c r="B235">
        <f>'건슬 딜 분석'!B235-'호크 딜 분석'!B235</f>
        <v>45622</v>
      </c>
    </row>
    <row r="236" spans="1:2" x14ac:dyDescent="0.3">
      <c r="A236" s="1">
        <v>70.002708333334596</v>
      </c>
      <c r="B236">
        <f>'건슬 딜 분석'!B236-'호크 딜 분석'!B236</f>
        <v>45622</v>
      </c>
    </row>
    <row r="237" spans="1:2" x14ac:dyDescent="0.3">
      <c r="A237" s="1">
        <v>70.002719907408704</v>
      </c>
      <c r="B237">
        <f>'건슬 딜 분석'!B237-'호크 딜 분석'!B237</f>
        <v>45622</v>
      </c>
    </row>
    <row r="238" spans="1:2" x14ac:dyDescent="0.3">
      <c r="A238" s="1">
        <v>70.002731481482797</v>
      </c>
      <c r="B238">
        <f>'건슬 딜 분석'!B238-'호크 딜 분석'!B238</f>
        <v>57741</v>
      </c>
    </row>
    <row r="239" spans="1:2" x14ac:dyDescent="0.3">
      <c r="A239" s="1">
        <v>70.002743055556905</v>
      </c>
      <c r="B239">
        <f>'건슬 딜 분석'!B239-'호크 딜 분석'!B239</f>
        <v>47252</v>
      </c>
    </row>
    <row r="240" spans="1:2" x14ac:dyDescent="0.3">
      <c r="A240" s="1">
        <v>70.0027546296309</v>
      </c>
      <c r="B240">
        <f>'건슬 딜 분석'!B240-'호크 딜 분석'!B240</f>
        <v>57119</v>
      </c>
    </row>
    <row r="241" spans="1:2" x14ac:dyDescent="0.3">
      <c r="A241" s="1">
        <v>70.002766203704994</v>
      </c>
      <c r="B241">
        <f>'건슬 딜 분석'!B241-'호크 딜 분석'!B241</f>
        <v>66359</v>
      </c>
    </row>
    <row r="242" spans="1:2" x14ac:dyDescent="0.3">
      <c r="A242" s="1">
        <v>70.002777777779102</v>
      </c>
      <c r="B242">
        <f>'건슬 딜 분석'!B242-'호크 딜 분석'!B242</f>
        <v>61502</v>
      </c>
    </row>
    <row r="243" spans="1:2" x14ac:dyDescent="0.3">
      <c r="A243" s="1">
        <v>70.002789351853195</v>
      </c>
      <c r="B243">
        <f>'건슬 딜 분석'!B243-'호크 딜 분석'!B243</f>
        <v>61502</v>
      </c>
    </row>
    <row r="244" spans="1:2" x14ac:dyDescent="0.3">
      <c r="A244" s="1">
        <v>70.002800925927303</v>
      </c>
      <c r="B244">
        <f>'건슬 딜 분석'!B244-'호크 딜 분석'!B244</f>
        <v>38553</v>
      </c>
    </row>
    <row r="245" spans="1:2" x14ac:dyDescent="0.3">
      <c r="A245" s="1">
        <v>70.002812500001298</v>
      </c>
      <c r="B245">
        <f>'건슬 딜 분석'!B245-'호크 딜 분석'!B245</f>
        <v>38553</v>
      </c>
    </row>
    <row r="246" spans="1:2" x14ac:dyDescent="0.3">
      <c r="A246" s="1">
        <v>70.002824074075406</v>
      </c>
      <c r="B246">
        <f>'건슬 딜 분석'!B246-'호크 딜 분석'!B246</f>
        <v>30284</v>
      </c>
    </row>
    <row r="247" spans="1:2" x14ac:dyDescent="0.3">
      <c r="A247" s="1">
        <v>70.0028356481495</v>
      </c>
      <c r="B247">
        <f>'건슬 딜 분석'!B247-'호크 딜 분석'!B247</f>
        <v>30284</v>
      </c>
    </row>
    <row r="248" spans="1:2" x14ac:dyDescent="0.3">
      <c r="A248" s="1">
        <v>70.002847222223593</v>
      </c>
      <c r="B248">
        <f>'건슬 딜 분석'!B248-'호크 딜 분석'!B248</f>
        <v>25722</v>
      </c>
    </row>
    <row r="249" spans="1:2" x14ac:dyDescent="0.3">
      <c r="A249" s="1">
        <v>70.002858796297701</v>
      </c>
      <c r="B249">
        <f>'건슬 딜 분석'!B249-'호크 딜 분석'!B249</f>
        <v>17222</v>
      </c>
    </row>
    <row r="250" spans="1:2" x14ac:dyDescent="0.3">
      <c r="A250" s="1">
        <v>70.002870370371696</v>
      </c>
      <c r="B250">
        <f>'건슬 딜 분석'!B250-'호크 딜 분석'!B250</f>
        <v>16444</v>
      </c>
    </row>
    <row r="251" spans="1:2" x14ac:dyDescent="0.3">
      <c r="A251" s="1">
        <v>70.002881944445804</v>
      </c>
      <c r="B251">
        <f>'건슬 딜 분석'!B251-'호크 딜 분석'!B251</f>
        <v>10193</v>
      </c>
    </row>
    <row r="252" spans="1:2" x14ac:dyDescent="0.3">
      <c r="A252" s="1">
        <v>70.002893518519897</v>
      </c>
      <c r="B252">
        <f>'건슬 딜 분석'!B252-'호크 딜 분석'!B252</f>
        <v>30582</v>
      </c>
    </row>
    <row r="253" spans="1:2" x14ac:dyDescent="0.3">
      <c r="A253" s="1">
        <v>70.002905092594006</v>
      </c>
      <c r="B253">
        <f>'건슬 딜 분석'!B253-'호크 딜 분석'!B253</f>
        <v>30582</v>
      </c>
    </row>
    <row r="254" spans="1:2" x14ac:dyDescent="0.3">
      <c r="A254" s="1">
        <v>70.002916666668099</v>
      </c>
      <c r="B254">
        <f>'건슬 딜 분석'!B254-'호크 딜 분석'!B254</f>
        <v>30582</v>
      </c>
    </row>
    <row r="255" spans="1:2" x14ac:dyDescent="0.3">
      <c r="A255" s="1">
        <v>70.002928240742094</v>
      </c>
      <c r="B255">
        <f>'건슬 딜 분석'!B255-'호크 딜 분석'!B255</f>
        <v>35382</v>
      </c>
    </row>
    <row r="256" spans="1:2" x14ac:dyDescent="0.3">
      <c r="A256" s="1">
        <v>70.002939814816202</v>
      </c>
      <c r="B256">
        <f>'건슬 딜 분석'!B256-'호크 딜 분석'!B256</f>
        <v>35382</v>
      </c>
    </row>
    <row r="257" spans="1:2" x14ac:dyDescent="0.3">
      <c r="A257" s="1">
        <v>70.002951388890295</v>
      </c>
      <c r="B257">
        <f>'건슬 딜 분석'!B257-'호크 딜 분석'!B257</f>
        <v>35382</v>
      </c>
    </row>
    <row r="258" spans="1:2" x14ac:dyDescent="0.3">
      <c r="A258" s="1">
        <v>70.002962962964403</v>
      </c>
      <c r="B258">
        <f>'건슬 딜 분석'!B258-'호크 딜 분석'!B258</f>
        <v>42500</v>
      </c>
    </row>
    <row r="259" spans="1:2" x14ac:dyDescent="0.3">
      <c r="A259" s="1">
        <v>70.002974537038497</v>
      </c>
      <c r="B259">
        <f>'건슬 딜 분석'!B259-'호크 딜 분석'!B259</f>
        <v>42067</v>
      </c>
    </row>
    <row r="260" spans="1:2" x14ac:dyDescent="0.3">
      <c r="A260" s="1">
        <v>70.002986111112506</v>
      </c>
      <c r="B260">
        <f>'건슬 딜 분석'!B260-'호크 딜 분석'!B260</f>
        <v>42067</v>
      </c>
    </row>
    <row r="261" spans="1:2" x14ac:dyDescent="0.3">
      <c r="A261" s="1">
        <v>70.0029976851866</v>
      </c>
      <c r="B261">
        <f>'건슬 딜 분석'!B261-'호크 딜 분석'!B261</f>
        <v>39204</v>
      </c>
    </row>
    <row r="262" spans="1:2" x14ac:dyDescent="0.3">
      <c r="A262" s="1">
        <v>70.003009259260693</v>
      </c>
      <c r="B262">
        <f>'건슬 딜 분석'!B262-'호크 딜 분석'!B262</f>
        <v>31128</v>
      </c>
    </row>
    <row r="263" spans="1:2" x14ac:dyDescent="0.3">
      <c r="A263" s="1">
        <v>70.003020833334801</v>
      </c>
      <c r="B263">
        <f>'건슬 딜 분석'!B263-'호크 딜 분석'!B263</f>
        <v>31128</v>
      </c>
    </row>
    <row r="264" spans="1:2" x14ac:dyDescent="0.3">
      <c r="A264" s="1">
        <v>70.003032407408895</v>
      </c>
      <c r="B264">
        <f>'건슬 딜 분석'!B264-'호크 딜 분석'!B264</f>
        <v>31128</v>
      </c>
    </row>
    <row r="265" spans="1:2" x14ac:dyDescent="0.3">
      <c r="A265" s="1">
        <v>70.003043981482904</v>
      </c>
      <c r="B265">
        <f>'건슬 딜 분석'!B265-'호크 딜 분석'!B265</f>
        <v>51591</v>
      </c>
    </row>
    <row r="266" spans="1:2" x14ac:dyDescent="0.3">
      <c r="A266" s="1">
        <v>70.003055555556998</v>
      </c>
      <c r="B266">
        <f>'건슬 딜 분석'!B266-'호크 딜 분석'!B266</f>
        <v>42082</v>
      </c>
    </row>
    <row r="267" spans="1:2" x14ac:dyDescent="0.3">
      <c r="A267" s="1">
        <v>70.003067129631106</v>
      </c>
      <c r="B267">
        <f>'건슬 딜 분석'!B267-'호크 딜 분석'!B267</f>
        <v>33685</v>
      </c>
    </row>
    <row r="268" spans="1:2" x14ac:dyDescent="0.3">
      <c r="A268" s="1">
        <v>70.003078703705199</v>
      </c>
      <c r="B268">
        <f>'건슬 딜 분석'!B268-'호크 딜 분석'!B268</f>
        <v>26908</v>
      </c>
    </row>
    <row r="269" spans="1:2" x14ac:dyDescent="0.3">
      <c r="A269" s="1">
        <v>70.003090277779293</v>
      </c>
      <c r="B269">
        <f>'건슬 딜 분석'!B269-'호크 딜 분석'!B269</f>
        <v>26908</v>
      </c>
    </row>
    <row r="270" spans="1:2" x14ac:dyDescent="0.3">
      <c r="A270" s="1">
        <v>70.003101851853302</v>
      </c>
      <c r="B270">
        <f>'건슬 딜 분석'!B270-'호크 딜 분석'!B270</f>
        <v>35375</v>
      </c>
    </row>
    <row r="271" spans="1:2" x14ac:dyDescent="0.3">
      <c r="A271" s="1">
        <v>70.003113425927395</v>
      </c>
      <c r="B271">
        <f>'건슬 딜 분석'!B271-'호크 딜 분석'!B271</f>
        <v>34591</v>
      </c>
    </row>
    <row r="272" spans="1:2" x14ac:dyDescent="0.3">
      <c r="A272" s="1">
        <v>70.003125000001504</v>
      </c>
      <c r="B272">
        <f>'건슬 딜 분석'!B272-'호크 딜 분석'!B272</f>
        <v>36918</v>
      </c>
    </row>
    <row r="273" spans="1:2" x14ac:dyDescent="0.3">
      <c r="A273" s="1">
        <v>70.003136574075597</v>
      </c>
      <c r="B273">
        <f>'건슬 딜 분석'!B273-'호크 딜 분석'!B273</f>
        <v>36918</v>
      </c>
    </row>
    <row r="274" spans="1:2" x14ac:dyDescent="0.3">
      <c r="A274" s="1">
        <v>70.003148148149606</v>
      </c>
      <c r="B274">
        <f>'건슬 딜 분석'!B274-'호크 딜 분석'!B274</f>
        <v>36918</v>
      </c>
    </row>
    <row r="275" spans="1:2" x14ac:dyDescent="0.3">
      <c r="A275" s="1">
        <v>70.0031597222237</v>
      </c>
      <c r="B275">
        <f>'건슬 딜 분석'!B275-'호크 딜 분석'!B275</f>
        <v>36918</v>
      </c>
    </row>
    <row r="276" spans="1:2" x14ac:dyDescent="0.3">
      <c r="A276" s="1">
        <v>70.003171296297793</v>
      </c>
      <c r="B276">
        <f>'건슬 딜 분석'!B276-'호크 딜 분석'!B276</f>
        <v>30487</v>
      </c>
    </row>
    <row r="277" spans="1:2" x14ac:dyDescent="0.3">
      <c r="A277" s="1">
        <v>70.003182870371901</v>
      </c>
      <c r="B277">
        <f>'건슬 딜 분석'!B277-'호크 딜 분석'!B277</f>
        <v>49852</v>
      </c>
    </row>
    <row r="278" spans="1:2" x14ac:dyDescent="0.3">
      <c r="A278" s="1">
        <v>70.003194444445995</v>
      </c>
      <c r="B278">
        <f>'건슬 딜 분석'!B278-'호크 딜 분석'!B278</f>
        <v>45239</v>
      </c>
    </row>
    <row r="279" spans="1:2" x14ac:dyDescent="0.3">
      <c r="A279" s="1">
        <v>70.003206018520004</v>
      </c>
      <c r="B279">
        <f>'건슬 딜 분석'!B279-'호크 딜 분석'!B279</f>
        <v>45239</v>
      </c>
    </row>
    <row r="280" spans="1:2" x14ac:dyDescent="0.3">
      <c r="A280" s="1">
        <v>70.003217592594098</v>
      </c>
      <c r="B280">
        <f>'건슬 딜 분석'!B280-'호크 딜 분석'!B280</f>
        <v>61287</v>
      </c>
    </row>
    <row r="281" spans="1:2" x14ac:dyDescent="0.3">
      <c r="A281" s="1">
        <v>70.003229166668206</v>
      </c>
      <c r="B281">
        <f>'건슬 딜 분석'!B281-'호크 딜 분석'!B281</f>
        <v>39707</v>
      </c>
    </row>
    <row r="282" spans="1:2" x14ac:dyDescent="0.3">
      <c r="A282" s="1">
        <v>70.003240740742299</v>
      </c>
      <c r="B282">
        <f>'건슬 딜 분석'!B282-'호크 딜 분석'!B282</f>
        <v>39707</v>
      </c>
    </row>
    <row r="283" spans="1:2" x14ac:dyDescent="0.3">
      <c r="A283" s="1">
        <v>70.003252314816393</v>
      </c>
      <c r="B283">
        <f>'건슬 딜 분석'!B283-'호크 딜 분석'!B283</f>
        <v>59773</v>
      </c>
    </row>
    <row r="284" spans="1:2" x14ac:dyDescent="0.3">
      <c r="A284" s="1">
        <v>70.003263888890402</v>
      </c>
      <c r="B284">
        <f>'건슬 딜 분석'!B284-'호크 딜 분석'!B284</f>
        <v>59773</v>
      </c>
    </row>
    <row r="285" spans="1:2" x14ac:dyDescent="0.3">
      <c r="A285" s="1">
        <v>70.003275462964496</v>
      </c>
      <c r="B285">
        <f>'건슬 딜 분석'!B285-'호크 딜 분석'!B285</f>
        <v>59773</v>
      </c>
    </row>
    <row r="286" spans="1:2" x14ac:dyDescent="0.3">
      <c r="A286" s="1">
        <v>70.003287037038604</v>
      </c>
      <c r="B286">
        <f>'건슬 딜 분석'!B286-'호크 딜 분석'!B286</f>
        <v>59773</v>
      </c>
    </row>
    <row r="287" spans="1:2" x14ac:dyDescent="0.3">
      <c r="A287" s="1">
        <v>70.003298611112697</v>
      </c>
      <c r="B287">
        <f>'건슬 딜 분석'!B287-'호크 딜 분석'!B287</f>
        <v>59773</v>
      </c>
    </row>
    <row r="288" spans="1:2" x14ac:dyDescent="0.3">
      <c r="A288" s="1">
        <v>70.003310185186805</v>
      </c>
      <c r="B288">
        <f>'건슬 딜 분석'!B288-'호크 딜 분석'!B288</f>
        <v>59773</v>
      </c>
    </row>
    <row r="289" spans="1:2" x14ac:dyDescent="0.3">
      <c r="A289" s="1">
        <v>70.0033217592608</v>
      </c>
      <c r="B289">
        <f>'건슬 딜 분석'!B289-'호크 딜 분석'!B289</f>
        <v>59773</v>
      </c>
    </row>
    <row r="290" spans="1:2" x14ac:dyDescent="0.3">
      <c r="A290" s="1">
        <v>70.003333333334893</v>
      </c>
      <c r="B290">
        <f>'건슬 딜 분석'!B290-'호크 딜 분석'!B290</f>
        <v>59773</v>
      </c>
    </row>
    <row r="291" spans="1:2" x14ac:dyDescent="0.3">
      <c r="A291" s="1">
        <v>70.003344907409002</v>
      </c>
      <c r="B291">
        <f>'건슬 딜 분석'!B291-'호크 딜 분석'!B291</f>
        <v>59773</v>
      </c>
    </row>
    <row r="292" spans="1:2" x14ac:dyDescent="0.3">
      <c r="A292" s="1">
        <v>70.003356481483095</v>
      </c>
      <c r="B292">
        <f>'건슬 딜 분석'!B292-'호크 딜 분석'!B292</f>
        <v>59773</v>
      </c>
    </row>
    <row r="293" spans="1:2" x14ac:dyDescent="0.3">
      <c r="A293" s="1">
        <v>70.003368055557203</v>
      </c>
      <c r="B293">
        <f>'건슬 딜 분석'!B293-'호크 딜 분석'!B293</f>
        <v>59773</v>
      </c>
    </row>
    <row r="294" spans="1:2" x14ac:dyDescent="0.3">
      <c r="A294" s="1">
        <v>70.003379629631198</v>
      </c>
      <c r="B294">
        <f>'건슬 딜 분석'!B294-'호크 딜 분석'!B294</f>
        <v>59773</v>
      </c>
    </row>
    <row r="295" spans="1:2" x14ac:dyDescent="0.3">
      <c r="A295" s="1">
        <v>70.003391203705306</v>
      </c>
      <c r="B295">
        <f>'건슬 딜 분석'!B295-'호크 딜 분석'!B295</f>
        <v>59773</v>
      </c>
    </row>
    <row r="296" spans="1:2" x14ac:dyDescent="0.3">
      <c r="A296" s="1">
        <v>70.003402777779399</v>
      </c>
      <c r="B296">
        <f>'건슬 딜 분석'!B296-'호크 딜 분석'!B296</f>
        <v>59773</v>
      </c>
    </row>
    <row r="297" spans="1:2" x14ac:dyDescent="0.3">
      <c r="A297" s="1">
        <v>70.003414351853493</v>
      </c>
      <c r="B297">
        <f>'건슬 딜 분석'!B297-'호크 딜 분석'!B297</f>
        <v>59773</v>
      </c>
    </row>
    <row r="298" spans="1:2" x14ac:dyDescent="0.3">
      <c r="A298" s="1">
        <v>70.003425925927601</v>
      </c>
      <c r="B298">
        <f>'건슬 딜 분석'!B298-'호크 딜 분석'!B298</f>
        <v>59773</v>
      </c>
    </row>
    <row r="299" spans="1:2" x14ac:dyDescent="0.3">
      <c r="A299" s="1">
        <v>70.003437500001596</v>
      </c>
      <c r="B299">
        <f>'건슬 딜 분석'!B299-'호크 딜 분석'!B299</f>
        <v>59773</v>
      </c>
    </row>
    <row r="300" spans="1:2" x14ac:dyDescent="0.3">
      <c r="A300" s="1">
        <v>70.003449074075704</v>
      </c>
      <c r="B300">
        <f>'건슬 딜 분석'!B300-'호크 딜 분석'!B300</f>
        <v>59773</v>
      </c>
    </row>
    <row r="301" spans="1:2" x14ac:dyDescent="0.3">
      <c r="A301" s="1">
        <v>70.003460648149797</v>
      </c>
      <c r="B301">
        <f>'건슬 딜 분석'!B301-'호크 딜 분석'!B301</f>
        <v>59773</v>
      </c>
    </row>
    <row r="302" spans="1:2" x14ac:dyDescent="0.3">
      <c r="A302" s="1">
        <v>70.003472222223905</v>
      </c>
      <c r="B302">
        <f>'건슬 딜 분석'!B302-'호크 딜 분석'!B302</f>
        <v>59773</v>
      </c>
    </row>
    <row r="303" spans="1:2" x14ac:dyDescent="0.3">
      <c r="A303" s="1">
        <v>70.003483796297999</v>
      </c>
      <c r="B303">
        <f>'건슬 딜 분석'!B303-'호크 딜 분석'!B303</f>
        <v>59773</v>
      </c>
    </row>
    <row r="304" spans="1:2" x14ac:dyDescent="0.3">
      <c r="A304" s="1">
        <v>70.003495370371994</v>
      </c>
      <c r="B304">
        <f>'건슬 딜 분석'!B304-'호크 딜 분석'!B304</f>
        <v>59773</v>
      </c>
    </row>
    <row r="305" spans="1:2" x14ac:dyDescent="0.3">
      <c r="A305" s="1">
        <v>70.003506944446102</v>
      </c>
      <c r="B305">
        <f>'건슬 딜 분석'!B305-'호크 딜 분석'!B305</f>
        <v>59773</v>
      </c>
    </row>
    <row r="306" spans="1:2" x14ac:dyDescent="0.3">
      <c r="A306" s="1">
        <v>70.003518518520195</v>
      </c>
      <c r="B306">
        <f>'건슬 딜 분석'!B306-'호크 딜 분석'!B306</f>
        <v>59773</v>
      </c>
    </row>
    <row r="307" spans="1:2" x14ac:dyDescent="0.3">
      <c r="A307" s="1">
        <v>70.003530092594303</v>
      </c>
      <c r="B307">
        <f>'건슬 딜 분석'!B307-'호크 딜 분석'!B307</f>
        <v>57623</v>
      </c>
    </row>
    <row r="308" spans="1:2" x14ac:dyDescent="0.3">
      <c r="A308" s="1">
        <v>70.003541666668397</v>
      </c>
      <c r="B308">
        <f>'건슬 딜 분석'!B308-'호크 딜 분석'!B308</f>
        <v>66982</v>
      </c>
    </row>
    <row r="309" spans="1:2" x14ac:dyDescent="0.3">
      <c r="A309" s="1">
        <v>70.003553240742406</v>
      </c>
      <c r="B309">
        <f>'건슬 딜 분석'!B309-'호크 딜 분석'!B309</f>
        <v>66238</v>
      </c>
    </row>
    <row r="310" spans="1:2" x14ac:dyDescent="0.3">
      <c r="A310" s="1">
        <v>70.0035648148165</v>
      </c>
      <c r="B310">
        <f>'건슬 딜 분석'!B310-'호크 딜 분석'!B310</f>
        <v>68070</v>
      </c>
    </row>
    <row r="311" spans="1:2" x14ac:dyDescent="0.3">
      <c r="A311" s="1">
        <v>70.003576388890593</v>
      </c>
      <c r="B311">
        <f>'건슬 딜 분석'!B311-'호크 딜 분석'!B311</f>
        <v>59923</v>
      </c>
    </row>
    <row r="312" spans="1:2" x14ac:dyDescent="0.3">
      <c r="A312" s="1">
        <v>70.003587962964701</v>
      </c>
      <c r="B312">
        <f>'건슬 딜 분석'!B312-'호크 딜 분석'!B312</f>
        <v>69740</v>
      </c>
    </row>
    <row r="313" spans="1:2" x14ac:dyDescent="0.3">
      <c r="A313" s="1">
        <v>70.003599537038795</v>
      </c>
      <c r="B313">
        <f>'건슬 딜 분석'!B313-'호크 딜 분석'!B313</f>
        <v>69740</v>
      </c>
    </row>
    <row r="314" spans="1:2" x14ac:dyDescent="0.3">
      <c r="A314" s="1">
        <v>70.003611111112804</v>
      </c>
      <c r="B314">
        <f>'건슬 딜 분석'!B314-'호크 딜 분석'!B314</f>
        <v>82502</v>
      </c>
    </row>
    <row r="315" spans="1:2" x14ac:dyDescent="0.3">
      <c r="A315" s="1">
        <v>70.003622685186897</v>
      </c>
      <c r="B315">
        <f>'건슬 딜 분석'!B315-'호크 딜 분석'!B315</f>
        <v>74384</v>
      </c>
    </row>
    <row r="316" spans="1:2" x14ac:dyDescent="0.3">
      <c r="A316" s="1">
        <v>70.003634259261005</v>
      </c>
      <c r="B316">
        <f>'건슬 딜 분석'!B316-'호크 딜 분석'!B316</f>
        <v>74384</v>
      </c>
    </row>
    <row r="317" spans="1:2" x14ac:dyDescent="0.3">
      <c r="A317" s="1">
        <v>70.003645833335099</v>
      </c>
      <c r="B317">
        <f>'건슬 딜 분석'!B317-'호크 딜 분석'!B317</f>
        <v>96722</v>
      </c>
    </row>
    <row r="318" spans="1:2" x14ac:dyDescent="0.3">
      <c r="A318" s="1">
        <v>70.003657407409193</v>
      </c>
      <c r="B318">
        <f>'건슬 딜 분석'!B318-'호크 딜 분석'!B318</f>
        <v>96722</v>
      </c>
    </row>
    <row r="319" spans="1:2" x14ac:dyDescent="0.3">
      <c r="A319" s="1">
        <v>70.003668981483202</v>
      </c>
      <c r="B319">
        <f>'건슬 딜 분석'!B319-'호크 딜 분석'!B319</f>
        <v>105099</v>
      </c>
    </row>
    <row r="320" spans="1:2" x14ac:dyDescent="0.3">
      <c r="A320" s="1">
        <v>70.003680555557295</v>
      </c>
      <c r="B320">
        <f>'건슬 딜 분석'!B320-'호크 딜 분석'!B320</f>
        <v>108524</v>
      </c>
    </row>
    <row r="321" spans="1:2" x14ac:dyDescent="0.3">
      <c r="A321" s="1">
        <v>70.003692129631403</v>
      </c>
      <c r="B321">
        <f>'건슬 딜 분석'!B321-'호크 딜 분석'!B321</f>
        <v>108524</v>
      </c>
    </row>
    <row r="322" spans="1:2" x14ac:dyDescent="0.3">
      <c r="A322" s="1">
        <v>70.003703703705497</v>
      </c>
      <c r="B322">
        <f>'건슬 딜 분석'!B322-'호크 딜 분석'!B322</f>
        <v>108524</v>
      </c>
    </row>
    <row r="323" spans="1:2" x14ac:dyDescent="0.3">
      <c r="A323" s="1">
        <v>70.003715277779506</v>
      </c>
      <c r="B323">
        <f>'건슬 딜 분석'!B323-'호크 딜 분석'!B323</f>
        <v>105185</v>
      </c>
    </row>
    <row r="324" spans="1:2" x14ac:dyDescent="0.3">
      <c r="A324" s="1">
        <v>70.0037268518536</v>
      </c>
      <c r="B324">
        <f>'건슬 딜 분석'!B324-'호크 딜 분석'!B324</f>
        <v>105185</v>
      </c>
    </row>
    <row r="325" spans="1:2" x14ac:dyDescent="0.3">
      <c r="A325" s="1">
        <v>70.003738425927693</v>
      </c>
      <c r="B325">
        <f>'건슬 딜 분석'!B325-'호크 딜 분석'!B325</f>
        <v>95330</v>
      </c>
    </row>
    <row r="326" spans="1:2" x14ac:dyDescent="0.3">
      <c r="A326" s="1">
        <v>70.003750000001801</v>
      </c>
      <c r="B326">
        <f>'건슬 딜 분석'!B326-'호크 딜 분석'!B326</f>
        <v>95330</v>
      </c>
    </row>
    <row r="327" spans="1:2" x14ac:dyDescent="0.3">
      <c r="A327" s="1">
        <v>70.003761574075895</v>
      </c>
      <c r="B327">
        <f>'건슬 딜 분석'!B327-'호크 딜 분석'!B327</f>
        <v>95330</v>
      </c>
    </row>
    <row r="328" spans="1:2" x14ac:dyDescent="0.3">
      <c r="A328" s="1">
        <v>70.003773148149904</v>
      </c>
      <c r="B328">
        <f>'건슬 딜 분석'!B328-'호크 딜 분석'!B328</f>
        <v>88602</v>
      </c>
    </row>
    <row r="329" spans="1:2" x14ac:dyDescent="0.3">
      <c r="A329" s="1">
        <v>70.003784722223998</v>
      </c>
      <c r="B329">
        <f>'건슬 딜 분석'!B329-'호크 딜 분석'!B329</f>
        <v>88006</v>
      </c>
    </row>
    <row r="330" spans="1:2" x14ac:dyDescent="0.3">
      <c r="A330" s="1">
        <v>70.003796296298106</v>
      </c>
      <c r="B330">
        <f>'건슬 딜 분석'!B330-'호크 딜 분석'!B330</f>
        <v>86140</v>
      </c>
    </row>
    <row r="331" spans="1:2" x14ac:dyDescent="0.3">
      <c r="A331" s="1">
        <v>70.003807870372199</v>
      </c>
      <c r="B331">
        <f>'건슬 딜 분석'!B331-'호크 딜 분석'!B331</f>
        <v>86283</v>
      </c>
    </row>
    <row r="332" spans="1:2" x14ac:dyDescent="0.3">
      <c r="A332" s="1">
        <v>70.003819444446293</v>
      </c>
      <c r="B332">
        <f>'건슬 딜 분석'!B332-'호크 딜 분석'!B332</f>
        <v>78135</v>
      </c>
    </row>
    <row r="333" spans="1:2" x14ac:dyDescent="0.3">
      <c r="A333" s="1">
        <v>70.003831018520302</v>
      </c>
      <c r="B333">
        <f>'건슬 딜 분석'!B333-'호크 딜 분석'!B333</f>
        <v>91660</v>
      </c>
    </row>
    <row r="334" spans="1:2" x14ac:dyDescent="0.3">
      <c r="A334" s="1">
        <v>70.003842592594395</v>
      </c>
      <c r="B334">
        <f>'건슬 딜 분석'!B334-'호크 딜 분석'!B334</f>
        <v>91660</v>
      </c>
    </row>
    <row r="335" spans="1:2" x14ac:dyDescent="0.3">
      <c r="A335" s="1">
        <v>70.003854166668503</v>
      </c>
      <c r="B335">
        <f>'건슬 딜 분석'!B335-'호크 딜 분석'!B335</f>
        <v>107651</v>
      </c>
    </row>
    <row r="336" spans="1:2" x14ac:dyDescent="0.3">
      <c r="A336" s="1">
        <v>70.003865740742597</v>
      </c>
      <c r="B336">
        <f>'건슬 딜 분석'!B336-'호크 딜 분석'!B336</f>
        <v>107651</v>
      </c>
    </row>
    <row r="337" spans="1:2" x14ac:dyDescent="0.3">
      <c r="A337" s="1">
        <v>70.003877314816705</v>
      </c>
      <c r="B337">
        <f>'건슬 딜 분석'!B337-'호크 딜 분석'!B337</f>
        <v>107651</v>
      </c>
    </row>
    <row r="338" spans="1:2" x14ac:dyDescent="0.3">
      <c r="A338" s="1">
        <v>70.0038888888907</v>
      </c>
      <c r="B338">
        <f>'건슬 딜 분석'!B338-'호크 딜 분석'!B338</f>
        <v>106870</v>
      </c>
    </row>
    <row r="339" spans="1:2" x14ac:dyDescent="0.3">
      <c r="A339" s="1">
        <v>70.003900462964793</v>
      </c>
      <c r="B339">
        <f>'건슬 딜 분석'!B339-'호크 딜 분석'!B339</f>
        <v>106870</v>
      </c>
    </row>
    <row r="340" spans="1:2" x14ac:dyDescent="0.3">
      <c r="A340" s="1">
        <v>70.003912037038901</v>
      </c>
      <c r="B340">
        <f>'건슬 딜 분석'!B340-'호크 딜 분석'!B340</f>
        <v>106870</v>
      </c>
    </row>
    <row r="341" spans="1:2" x14ac:dyDescent="0.3">
      <c r="A341" s="1">
        <v>70.003923611112995</v>
      </c>
      <c r="B341">
        <f>'건슬 딜 분석'!B341-'호크 딜 분석'!B341</f>
        <v>106870</v>
      </c>
    </row>
    <row r="342" spans="1:2" x14ac:dyDescent="0.3">
      <c r="A342" s="1">
        <v>70.003935185187103</v>
      </c>
      <c r="B342">
        <f>'건슬 딜 분석'!B342-'호크 딜 분석'!B342</f>
        <v>106870</v>
      </c>
    </row>
    <row r="343" spans="1:2" x14ac:dyDescent="0.3">
      <c r="A343" s="1">
        <v>70.003946759261098</v>
      </c>
      <c r="B343">
        <f>'건슬 딜 분석'!B343-'호크 딜 분석'!B343</f>
        <v>104857</v>
      </c>
    </row>
    <row r="344" spans="1:2" x14ac:dyDescent="0.3">
      <c r="A344" s="1">
        <v>70.003958333335206</v>
      </c>
      <c r="B344">
        <f>'건슬 딜 분석'!B344-'호크 딜 분석'!B344</f>
        <v>112335</v>
      </c>
    </row>
    <row r="345" spans="1:2" x14ac:dyDescent="0.3">
      <c r="A345" s="1">
        <v>70.003969907409299</v>
      </c>
      <c r="B345">
        <f>'건슬 딜 분석'!B345-'호크 딜 분석'!B345</f>
        <v>111655</v>
      </c>
    </row>
    <row r="346" spans="1:2" x14ac:dyDescent="0.3">
      <c r="A346" s="1">
        <v>70.003981481483393</v>
      </c>
      <c r="B346">
        <f>'건슬 딜 분석'!B346-'호크 딜 분석'!B346</f>
        <v>111655</v>
      </c>
    </row>
    <row r="347" spans="1:2" x14ac:dyDescent="0.3">
      <c r="A347" s="1">
        <v>70.003993055557501</v>
      </c>
      <c r="B347">
        <f>'건슬 딜 분석'!B347-'호크 딜 분석'!B347</f>
        <v>92024</v>
      </c>
    </row>
    <row r="348" spans="1:2" x14ac:dyDescent="0.3">
      <c r="A348" s="1">
        <v>70.004004629631496</v>
      </c>
      <c r="B348">
        <f>'건슬 딜 분석'!B348-'호크 딜 분석'!B348</f>
        <v>92024</v>
      </c>
    </row>
    <row r="349" spans="1:2" x14ac:dyDescent="0.3">
      <c r="A349" s="1">
        <v>70.004016203705604</v>
      </c>
      <c r="B349">
        <f>'건슬 딜 분석'!B349-'호크 딜 분석'!B349</f>
        <v>92024</v>
      </c>
    </row>
    <row r="350" spans="1:2" x14ac:dyDescent="0.3">
      <c r="A350" s="1">
        <v>70.004027777779697</v>
      </c>
      <c r="B350">
        <f>'건슬 딜 분석'!B350-'호크 딜 분석'!B350</f>
        <v>98864</v>
      </c>
    </row>
    <row r="351" spans="1:2" x14ac:dyDescent="0.3">
      <c r="A351" s="1">
        <v>70.004039351853805</v>
      </c>
      <c r="B351">
        <f>'건슬 딜 분석'!B351-'호크 딜 분석'!B351</f>
        <v>98864</v>
      </c>
    </row>
    <row r="352" spans="1:2" x14ac:dyDescent="0.3">
      <c r="A352" s="1">
        <v>70.004050925927899</v>
      </c>
      <c r="B352">
        <f>'건슬 딜 분석'!B352-'호크 딜 분석'!B352</f>
        <v>98864</v>
      </c>
    </row>
    <row r="353" spans="1:2" x14ac:dyDescent="0.3">
      <c r="A353" s="1">
        <v>70.004062500001893</v>
      </c>
      <c r="B353">
        <f>'건슬 딜 분석'!B353-'호크 딜 분석'!B353</f>
        <v>95436</v>
      </c>
    </row>
    <row r="354" spans="1:2" x14ac:dyDescent="0.3">
      <c r="A354" s="1">
        <v>70.004074074076001</v>
      </c>
      <c r="B354">
        <f>'건슬 딜 분석'!B354-'호크 딜 분석'!B354</f>
        <v>89989</v>
      </c>
    </row>
    <row r="355" spans="1:2" x14ac:dyDescent="0.3">
      <c r="A355" s="1">
        <v>70.004085648150095</v>
      </c>
      <c r="B355">
        <f>'건슬 딜 분석'!B355-'호크 딜 분석'!B355</f>
        <v>103679</v>
      </c>
    </row>
    <row r="356" spans="1:2" x14ac:dyDescent="0.3">
      <c r="A356" s="1">
        <v>70.004097222224203</v>
      </c>
      <c r="B356">
        <f>'건슬 딜 분석'!B356-'호크 딜 분석'!B356</f>
        <v>108710</v>
      </c>
    </row>
    <row r="357" spans="1:2" x14ac:dyDescent="0.3">
      <c r="A357" s="1">
        <v>70.004108796298297</v>
      </c>
      <c r="B357">
        <f>'건슬 딜 분석'!B357-'호크 딜 분석'!B357</f>
        <v>117917</v>
      </c>
    </row>
    <row r="358" spans="1:2" x14ac:dyDescent="0.3">
      <c r="A358" s="1">
        <v>70.004120370372306</v>
      </c>
      <c r="B358">
        <f>'건슬 딜 분석'!B358-'호크 딜 분석'!B358</f>
        <v>117917</v>
      </c>
    </row>
    <row r="359" spans="1:2" x14ac:dyDescent="0.3">
      <c r="A359" s="1">
        <v>70.004131944446399</v>
      </c>
      <c r="B359">
        <f>'건슬 딜 분석'!B359-'호크 딜 분석'!B359</f>
        <v>117917</v>
      </c>
    </row>
    <row r="360" spans="1:2" x14ac:dyDescent="0.3">
      <c r="A360" s="1">
        <v>70.004143518520493</v>
      </c>
      <c r="B360">
        <f>'건슬 딜 분석'!B360-'호크 딜 분석'!B360</f>
        <v>113621</v>
      </c>
    </row>
    <row r="361" spans="1:2" x14ac:dyDescent="0.3">
      <c r="A361" s="1">
        <v>70.004155092594601</v>
      </c>
      <c r="B361">
        <f>'건슬 딜 분석'!B361-'호크 딜 분석'!B361</f>
        <v>132484</v>
      </c>
    </row>
    <row r="362" spans="1:2" x14ac:dyDescent="0.3">
      <c r="A362" s="1">
        <v>70.004166666668695</v>
      </c>
      <c r="B362">
        <f>'건슬 딜 분석'!B362-'호크 딜 분석'!B362</f>
        <v>132484</v>
      </c>
    </row>
    <row r="363" spans="1:2" x14ac:dyDescent="0.3">
      <c r="A363" s="1">
        <v>70.004178240742704</v>
      </c>
      <c r="B363">
        <f>'건슬 딜 분석'!B363-'호크 딜 분석'!B363</f>
        <v>132484</v>
      </c>
    </row>
    <row r="364" spans="1:2" x14ac:dyDescent="0.3">
      <c r="A364" s="1">
        <v>70.004189814816797</v>
      </c>
      <c r="B364">
        <f>'건슬 딜 분석'!B364-'호크 딜 분석'!B364</f>
        <v>127464</v>
      </c>
    </row>
    <row r="365" spans="1:2" x14ac:dyDescent="0.3">
      <c r="A365" s="1">
        <v>70.004201388890905</v>
      </c>
      <c r="B365">
        <f>'건슬 딜 분석'!B365-'호크 딜 분석'!B365</f>
        <v>119708</v>
      </c>
    </row>
    <row r="366" spans="1:2" x14ac:dyDescent="0.3">
      <c r="A366" s="1">
        <v>70.004212962964999</v>
      </c>
      <c r="B366">
        <f>'건슬 딜 분석'!B366-'호크 딜 분석'!B366</f>
        <v>135160</v>
      </c>
    </row>
    <row r="367" spans="1:2" x14ac:dyDescent="0.3">
      <c r="A367" s="1">
        <v>70.004224537039093</v>
      </c>
      <c r="B367">
        <f>'건슬 딜 분석'!B367-'호크 딜 분석'!B367</f>
        <v>135160</v>
      </c>
    </row>
    <row r="368" spans="1:2" x14ac:dyDescent="0.3">
      <c r="A368" s="1">
        <v>70.004236111113102</v>
      </c>
      <c r="B368">
        <f>'건슬 딜 분석'!B368-'호크 딜 분석'!B368</f>
        <v>135160</v>
      </c>
    </row>
    <row r="369" spans="1:2" x14ac:dyDescent="0.3">
      <c r="A369" s="1">
        <v>70.004247685187195</v>
      </c>
      <c r="B369">
        <f>'건슬 딜 분석'!B369-'호크 딜 분석'!B369</f>
        <v>133160</v>
      </c>
    </row>
    <row r="370" spans="1:2" x14ac:dyDescent="0.3">
      <c r="A370" s="1">
        <v>70.004259259261303</v>
      </c>
      <c r="B370">
        <f>'건슬 딜 분석'!B370-'호크 딜 분석'!B370</f>
        <v>132349</v>
      </c>
    </row>
    <row r="371" spans="1:2" x14ac:dyDescent="0.3">
      <c r="A371" s="1">
        <v>70.004270833335397</v>
      </c>
      <c r="B371">
        <f>'건슬 딜 분석'!B371-'호크 딜 분석'!B371</f>
        <v>123399</v>
      </c>
    </row>
    <row r="372" spans="1:2" x14ac:dyDescent="0.3">
      <c r="A372" s="1">
        <v>70.004282407409406</v>
      </c>
      <c r="B372">
        <f>'건슬 딜 분석'!B372-'호크 딜 분석'!B372</f>
        <v>114597</v>
      </c>
    </row>
    <row r="373" spans="1:2" x14ac:dyDescent="0.3">
      <c r="A373" s="1">
        <v>70.004293981483499</v>
      </c>
      <c r="B373">
        <f>'건슬 딜 분석'!B373-'호크 딜 분석'!B373</f>
        <v>114597</v>
      </c>
    </row>
    <row r="374" spans="1:2" x14ac:dyDescent="0.3">
      <c r="A374" s="1">
        <v>70.004305555557593</v>
      </c>
      <c r="B374">
        <f>'건슬 딜 분석'!B374-'호크 딜 분석'!B374</f>
        <v>107091</v>
      </c>
    </row>
    <row r="375" spans="1:2" x14ac:dyDescent="0.3">
      <c r="A375" s="1">
        <v>70.004317129631701</v>
      </c>
      <c r="B375">
        <f>'건슬 딜 분석'!B375-'호크 딜 분석'!B375</f>
        <v>123366</v>
      </c>
    </row>
    <row r="376" spans="1:2" x14ac:dyDescent="0.3">
      <c r="A376" s="1">
        <v>70.004328703705795</v>
      </c>
      <c r="B376">
        <f>'건슬 딜 분석'!B376-'호크 딜 분석'!B376</f>
        <v>133691</v>
      </c>
    </row>
    <row r="377" spans="1:2" x14ac:dyDescent="0.3">
      <c r="A377" s="1">
        <v>70.004340277779804</v>
      </c>
      <c r="B377">
        <f>'건슬 딜 분석'!B377-'호크 딜 분석'!B377</f>
        <v>128455</v>
      </c>
    </row>
    <row r="378" spans="1:2" x14ac:dyDescent="0.3">
      <c r="A378" s="1">
        <v>70.004351851853897</v>
      </c>
      <c r="B378">
        <f>'건슬 딜 분석'!B378-'호크 딜 분석'!B378</f>
        <v>143973</v>
      </c>
    </row>
    <row r="379" spans="1:2" x14ac:dyDescent="0.3">
      <c r="A379" s="1">
        <v>70.004363425928005</v>
      </c>
      <c r="B379">
        <f>'건슬 딜 분석'!B379-'호크 딜 분석'!B379</f>
        <v>153873</v>
      </c>
    </row>
    <row r="380" spans="1:2" x14ac:dyDescent="0.3">
      <c r="A380" s="1">
        <v>70.004375000002099</v>
      </c>
      <c r="B380">
        <f>'건슬 딜 분석'!B380-'호크 딜 분석'!B380</f>
        <v>133700</v>
      </c>
    </row>
    <row r="381" spans="1:2" x14ac:dyDescent="0.3">
      <c r="A381" s="1">
        <v>70.004386574076193</v>
      </c>
      <c r="B381">
        <f>'건슬 딜 분석'!B381-'호크 딜 분석'!B381</f>
        <v>133700</v>
      </c>
    </row>
    <row r="382" spans="1:2" x14ac:dyDescent="0.3">
      <c r="A382" s="1">
        <v>70.004398148150202</v>
      </c>
      <c r="B382">
        <f>'건슬 딜 분석'!B382-'호크 딜 분석'!B382</f>
        <v>133700</v>
      </c>
    </row>
    <row r="383" spans="1:2" x14ac:dyDescent="0.3">
      <c r="A383" s="1">
        <v>70.004409722224295</v>
      </c>
      <c r="B383">
        <f>'건슬 딜 분석'!B383-'호크 딜 분석'!B383</f>
        <v>133700</v>
      </c>
    </row>
    <row r="384" spans="1:2" x14ac:dyDescent="0.3">
      <c r="A384" s="1">
        <v>70.004421296298403</v>
      </c>
      <c r="B384">
        <f>'건슬 딜 분석'!B384-'호크 딜 분석'!B384</f>
        <v>133700</v>
      </c>
    </row>
    <row r="385" spans="1:2" x14ac:dyDescent="0.3">
      <c r="A385" s="1">
        <v>70.004432870372497</v>
      </c>
      <c r="B385">
        <f>'건슬 딜 분석'!B385-'호크 딜 분석'!B385</f>
        <v>133700</v>
      </c>
    </row>
    <row r="386" spans="1:2" x14ac:dyDescent="0.3">
      <c r="A386" s="1">
        <v>70.004444444446605</v>
      </c>
      <c r="B386">
        <f>'건슬 딜 분석'!B386-'호크 딜 분석'!B386</f>
        <v>133700</v>
      </c>
    </row>
    <row r="387" spans="1:2" x14ac:dyDescent="0.3">
      <c r="A387" s="1">
        <v>70.0044560185206</v>
      </c>
      <c r="B387">
        <f>'건슬 딜 분석'!B387-'호크 딜 분석'!B387</f>
        <v>133700</v>
      </c>
    </row>
    <row r="388" spans="1:2" x14ac:dyDescent="0.3">
      <c r="A388" s="1">
        <v>70.004467592594693</v>
      </c>
      <c r="B388">
        <f>'건슬 딜 분석'!B388-'호크 딜 분석'!B388</f>
        <v>133700</v>
      </c>
    </row>
    <row r="389" spans="1:2" x14ac:dyDescent="0.3">
      <c r="A389" s="1">
        <v>70.004479166668801</v>
      </c>
      <c r="B389">
        <f>'건슬 딜 분석'!B389-'호크 딜 분석'!B389</f>
        <v>127779</v>
      </c>
    </row>
    <row r="390" spans="1:2" x14ac:dyDescent="0.3">
      <c r="A390" s="1">
        <v>70.004490740742895</v>
      </c>
      <c r="B390">
        <f>'건슬 딜 분석'!B390-'호크 딜 분석'!B390</f>
        <v>127779</v>
      </c>
    </row>
    <row r="391" spans="1:2" x14ac:dyDescent="0.3">
      <c r="A391" s="1">
        <v>70.004502314817003</v>
      </c>
      <c r="B391">
        <f>'건슬 딜 분석'!B391-'호크 딜 분석'!B391</f>
        <v>146936</v>
      </c>
    </row>
    <row r="392" spans="1:2" x14ac:dyDescent="0.3">
      <c r="A392" s="1">
        <v>70.004513888890997</v>
      </c>
      <c r="B392">
        <f>'건슬 딜 분석'!B392-'호크 딜 분석'!B392</f>
        <v>137994</v>
      </c>
    </row>
    <row r="393" spans="1:2" x14ac:dyDescent="0.3">
      <c r="A393" s="1">
        <v>70.004525462965105</v>
      </c>
      <c r="B393">
        <f>'건슬 딜 분석'!B393-'호크 딜 분석'!B393</f>
        <v>146387</v>
      </c>
    </row>
    <row r="394" spans="1:2" x14ac:dyDescent="0.3">
      <c r="A394" s="1">
        <v>70.004537037039199</v>
      </c>
      <c r="B394">
        <f>'건슬 딜 분석'!B394-'호크 딜 분석'!B394</f>
        <v>146387</v>
      </c>
    </row>
    <row r="395" spans="1:2" x14ac:dyDescent="0.3">
      <c r="A395" s="1">
        <v>70.004548611113293</v>
      </c>
      <c r="B395">
        <f>'건슬 딜 분석'!B395-'호크 딜 분석'!B395</f>
        <v>146387</v>
      </c>
    </row>
    <row r="396" spans="1:2" x14ac:dyDescent="0.3">
      <c r="A396" s="1">
        <v>70.004560185187401</v>
      </c>
      <c r="B396">
        <f>'건슬 딜 분석'!B396-'호크 딜 분석'!B396</f>
        <v>146387</v>
      </c>
    </row>
    <row r="397" spans="1:2" x14ac:dyDescent="0.3">
      <c r="A397" s="1">
        <v>70.004571759261395</v>
      </c>
      <c r="B397">
        <f>'건슬 딜 분석'!B397-'호크 딜 분석'!B397</f>
        <v>146387</v>
      </c>
    </row>
    <row r="398" spans="1:2" x14ac:dyDescent="0.3">
      <c r="A398" s="1">
        <v>70.004583333335503</v>
      </c>
      <c r="B398">
        <f>'건슬 딜 분석'!B398-'호크 딜 분석'!B398</f>
        <v>146387</v>
      </c>
    </row>
    <row r="399" spans="1:2" x14ac:dyDescent="0.3">
      <c r="A399" s="1">
        <v>70.004594907409597</v>
      </c>
      <c r="B399">
        <f>'건슬 딜 분석'!B399-'호크 딜 분석'!B399</f>
        <v>143724</v>
      </c>
    </row>
    <row r="400" spans="1:2" x14ac:dyDescent="0.3">
      <c r="A400" s="1">
        <v>70.004606481483705</v>
      </c>
      <c r="B400">
        <f>'건슬 딜 분석'!B400-'호크 딜 분석'!B400</f>
        <v>143724</v>
      </c>
    </row>
    <row r="401" spans="1:2" x14ac:dyDescent="0.3">
      <c r="A401" s="1">
        <v>70.004618055557799</v>
      </c>
      <c r="B401">
        <f>'건슬 딜 분석'!B401-'호크 딜 분석'!B401</f>
        <v>143724</v>
      </c>
    </row>
    <row r="402" spans="1:2" x14ac:dyDescent="0.3">
      <c r="A402" s="1">
        <v>70.004629629631793</v>
      </c>
      <c r="B402">
        <f>'건슬 딜 분석'!B402-'호크 딜 분석'!B402</f>
        <v>143724</v>
      </c>
    </row>
    <row r="403" spans="1:2" x14ac:dyDescent="0.3">
      <c r="A403" s="1">
        <v>70.004641203705901</v>
      </c>
      <c r="B403">
        <f>'건슬 딜 분석'!B403-'호크 딜 분석'!B403</f>
        <v>160371</v>
      </c>
    </row>
    <row r="404" spans="1:2" x14ac:dyDescent="0.3">
      <c r="A404" s="1">
        <v>70.004652777779995</v>
      </c>
      <c r="B404">
        <f>'건슬 딜 분석'!B404-'호크 딜 분석'!B404</f>
        <v>160371</v>
      </c>
    </row>
    <row r="405" spans="1:2" x14ac:dyDescent="0.3">
      <c r="A405" s="1">
        <v>70.004664351854103</v>
      </c>
      <c r="B405">
        <f>'건슬 딜 분석'!B405-'호크 딜 분석'!B405</f>
        <v>160371</v>
      </c>
    </row>
    <row r="406" spans="1:2" x14ac:dyDescent="0.3">
      <c r="A406" s="1">
        <v>70.004675925928197</v>
      </c>
      <c r="B406">
        <f>'건슬 딜 분석'!B406-'호크 딜 분석'!B406</f>
        <v>160371</v>
      </c>
    </row>
    <row r="407" spans="1:2" x14ac:dyDescent="0.3">
      <c r="A407" s="1">
        <v>70.004687500002206</v>
      </c>
      <c r="B407">
        <f>'건슬 딜 분석'!B407-'호크 딜 분석'!B407</f>
        <v>180764</v>
      </c>
    </row>
    <row r="408" spans="1:2" x14ac:dyDescent="0.3">
      <c r="A408" s="1">
        <v>70.004699074076299</v>
      </c>
      <c r="B408">
        <f>'건슬 딜 분석'!B408-'호크 딜 분석'!B408</f>
        <v>173332</v>
      </c>
    </row>
    <row r="409" spans="1:2" x14ac:dyDescent="0.3">
      <c r="A409" s="1">
        <v>70.004710648150393</v>
      </c>
      <c r="B409">
        <f>'건슬 딜 분석'!B409-'호크 딜 분석'!B409</f>
        <v>182797</v>
      </c>
    </row>
    <row r="410" spans="1:2" x14ac:dyDescent="0.3">
      <c r="A410" s="1">
        <v>70.004722222224501</v>
      </c>
      <c r="B410">
        <f>'건슬 딜 분석'!B410-'호크 딜 분석'!B410</f>
        <v>181225</v>
      </c>
    </row>
    <row r="411" spans="1:2" x14ac:dyDescent="0.3">
      <c r="A411" s="1">
        <v>70.004733796298595</v>
      </c>
      <c r="B411">
        <f>'건슬 딜 분석'!B411-'호크 딜 분석'!B411</f>
        <v>186147</v>
      </c>
    </row>
    <row r="412" spans="1:2" x14ac:dyDescent="0.3">
      <c r="A412" s="1">
        <v>70.004745370372603</v>
      </c>
      <c r="B412">
        <f>'건슬 딜 분석'!B412-'호크 딜 분석'!B412</f>
        <v>186147</v>
      </c>
    </row>
    <row r="413" spans="1:2" x14ac:dyDescent="0.3">
      <c r="A413" s="1"/>
    </row>
    <row r="414" spans="1:2" x14ac:dyDescent="0.3">
      <c r="A414" s="1"/>
    </row>
    <row r="415" spans="1:2" x14ac:dyDescent="0.3">
      <c r="A415" s="1"/>
    </row>
    <row r="416" spans="1:2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건슬 딜 데이터</vt:lpstr>
      <vt:lpstr>건슬 딜 분석</vt:lpstr>
      <vt:lpstr>호크 딜 데이터</vt:lpstr>
      <vt:lpstr>호크 딜 분석</vt:lpstr>
      <vt:lpstr>건홐 딜량차이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SEOUL-DY</dc:creator>
  <cp:lastModifiedBy>SEOUL-DY</cp:lastModifiedBy>
  <dcterms:created xsi:type="dcterms:W3CDTF">2023-05-15T21:08:38Z</dcterms:created>
  <dcterms:modified xsi:type="dcterms:W3CDTF">2023-07-08T06:29:17Z</dcterms:modified>
</cp:coreProperties>
</file>