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aec5071b383283/바탕 화면/"/>
    </mc:Choice>
  </mc:AlternateContent>
  <xr:revisionPtr revIDLastSave="7" documentId="8_{28832523-8DFB-4116-8AE0-20F429973237}" xr6:coauthVersionLast="47" xr6:coauthVersionMax="47" xr10:uidLastSave="{09152169-7A21-405D-A653-76AC576FA323}"/>
  <bookViews>
    <workbookView xWindow="-120" yWindow="-120" windowWidth="57840" windowHeight="32190" xr2:uid="{269242C0-9CE9-4D30-B301-5062823DBB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" l="1"/>
  <c r="G51" i="1"/>
  <c r="H7" i="1" s="1"/>
  <c r="C37" i="1"/>
  <c r="C10" i="1"/>
  <c r="B10" i="1" s="1"/>
  <c r="C11" i="1"/>
  <c r="C12" i="1"/>
  <c r="B12" i="1" s="1"/>
  <c r="C13" i="1"/>
  <c r="B13" i="1" s="1"/>
  <c r="C14" i="1"/>
  <c r="B14" i="1" s="1"/>
  <c r="C15" i="1"/>
  <c r="B15" i="1" s="1"/>
  <c r="C16" i="1"/>
  <c r="B16" i="1" s="1"/>
  <c r="C17" i="1"/>
  <c r="B17" i="1" s="1"/>
  <c r="C18" i="1"/>
  <c r="B18" i="1" s="1"/>
  <c r="C19" i="1"/>
  <c r="B19" i="1" s="1"/>
  <c r="C20" i="1"/>
  <c r="B20" i="1" s="1"/>
  <c r="C21" i="1"/>
  <c r="B21" i="1" s="1"/>
  <c r="C22" i="1"/>
  <c r="B22" i="1" s="1"/>
  <c r="C23" i="1"/>
  <c r="B23" i="1" s="1"/>
  <c r="C24" i="1"/>
  <c r="C25" i="1"/>
  <c r="B25" i="1" s="1"/>
  <c r="C26" i="1"/>
  <c r="B26" i="1" s="1"/>
  <c r="C27" i="1"/>
  <c r="B27" i="1" s="1"/>
  <c r="C28" i="1"/>
  <c r="B28" i="1" s="1"/>
  <c r="C29" i="1"/>
  <c r="B29" i="1" s="1"/>
  <c r="C30" i="1"/>
  <c r="B30" i="1" s="1"/>
  <c r="C31" i="1"/>
  <c r="B31" i="1" s="1"/>
  <c r="C32" i="1"/>
  <c r="B32" i="1" s="1"/>
  <c r="C33" i="1"/>
  <c r="B33" i="1" s="1"/>
  <c r="C34" i="1"/>
  <c r="B34" i="1" s="1"/>
  <c r="C35" i="1"/>
  <c r="B35" i="1" s="1"/>
  <c r="B11" i="1"/>
  <c r="B24" i="1"/>
  <c r="C36" i="1"/>
  <c r="B36" i="1" s="1"/>
  <c r="C38" i="1"/>
  <c r="B38" i="1" s="1"/>
  <c r="C39" i="1"/>
  <c r="B39" i="1" s="1"/>
  <c r="C40" i="1"/>
  <c r="B40" i="1" s="1"/>
  <c r="C41" i="1"/>
  <c r="B41" i="1" s="1"/>
  <c r="C42" i="1"/>
  <c r="C43" i="1"/>
  <c r="B43" i="1" s="1"/>
  <c r="C44" i="1"/>
  <c r="B44" i="1" s="1"/>
  <c r="C45" i="1"/>
  <c r="B45" i="1" s="1"/>
  <c r="C46" i="1"/>
  <c r="B46" i="1" s="1"/>
  <c r="C47" i="1"/>
  <c r="B47" i="1" s="1"/>
  <c r="C48" i="1"/>
  <c r="B48" i="1" s="1"/>
  <c r="C49" i="1"/>
  <c r="B49" i="1" s="1"/>
  <c r="C50" i="1"/>
  <c r="B50" i="1" s="1"/>
  <c r="C51" i="1"/>
  <c r="B51" i="1" s="1"/>
  <c r="C52" i="1"/>
  <c r="B52" i="1" s="1"/>
  <c r="C53" i="1"/>
  <c r="B53" i="1" s="1"/>
  <c r="C54" i="1"/>
  <c r="C55" i="1"/>
  <c r="B55" i="1" s="1"/>
  <c r="C56" i="1"/>
  <c r="B56" i="1" s="1"/>
  <c r="C57" i="1"/>
  <c r="B57" i="1" s="1"/>
  <c r="C58" i="1"/>
  <c r="B58" i="1" s="1"/>
  <c r="C59" i="1"/>
  <c r="B59" i="1" s="1"/>
  <c r="C60" i="1"/>
  <c r="B60" i="1" s="1"/>
  <c r="C61" i="1"/>
  <c r="B61" i="1" s="1"/>
  <c r="C62" i="1"/>
  <c r="B62" i="1" s="1"/>
  <c r="C63" i="1"/>
  <c r="B63" i="1" s="1"/>
  <c r="C64" i="1"/>
  <c r="B64" i="1" s="1"/>
  <c r="C65" i="1"/>
  <c r="B65" i="1" s="1"/>
  <c r="C66" i="1"/>
  <c r="B66" i="1" s="1"/>
  <c r="C67" i="1"/>
  <c r="B67" i="1" s="1"/>
  <c r="C68" i="1"/>
  <c r="B68" i="1" s="1"/>
  <c r="C69" i="1"/>
  <c r="B69" i="1" s="1"/>
  <c r="C70" i="1"/>
  <c r="B70" i="1" s="1"/>
  <c r="C71" i="1"/>
  <c r="B71" i="1" s="1"/>
  <c r="C72" i="1"/>
  <c r="B72" i="1" s="1"/>
  <c r="C73" i="1"/>
  <c r="B73" i="1" s="1"/>
  <c r="C74" i="1"/>
  <c r="B74" i="1" s="1"/>
  <c r="C75" i="1"/>
  <c r="B75" i="1" s="1"/>
  <c r="B54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11" i="1"/>
  <c r="H12" i="1"/>
  <c r="B37" i="1"/>
  <c r="B42" i="1"/>
  <c r="H4" i="1" l="1"/>
</calcChain>
</file>

<file path=xl/sharedStrings.xml><?xml version="1.0" encoding="utf-8"?>
<sst xmlns="http://schemas.openxmlformats.org/spreadsheetml/2006/main" count="12" uniqueCount="11">
  <si>
    <t>수로</t>
    <phoneticPr fontId="1" type="noConversion"/>
  </si>
  <si>
    <t>찐 수로</t>
    <phoneticPr fontId="1" type="noConversion"/>
  </si>
  <si>
    <t>수로+노블</t>
    <phoneticPr fontId="1" type="noConversion"/>
  </si>
  <si>
    <t>펀치킹</t>
    <phoneticPr fontId="1" type="noConversion"/>
  </si>
  <si>
    <t>레벨</t>
    <phoneticPr fontId="1" type="noConversion"/>
  </si>
  <si>
    <t>예상점수</t>
    <phoneticPr fontId="1" type="noConversion"/>
  </si>
  <si>
    <t>예상 경험치</t>
    <phoneticPr fontId="1" type="noConversion"/>
  </si>
  <si>
    <t>몬스터 경험치</t>
    <phoneticPr fontId="1" type="noConversion"/>
  </si>
  <si>
    <t>펀치킹 경험치</t>
    <phoneticPr fontId="1" type="noConversion"/>
  </si>
  <si>
    <t>실제 펀치킹 점수</t>
    <phoneticPr fontId="1" type="noConversion"/>
  </si>
  <si>
    <t>실제 펀치킹 경험치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</si>
</sst>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0" xfId="0" applyNumberFormat="1">
      <alignment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>
      <alignment vertical="center"/>
    </xf>
    <xf numFmtId="0" fontId="0" fillId="2" borderId="1" xfId="0" applyFill="1" applyBorder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AE53B-1B36-4506-878F-035E7E1F5263}">
  <dimension ref="A3:H75"/>
  <sheetViews>
    <sheetView tabSelected="1" workbookViewId="0">
      <selection activeCell="H7" sqref="H7"/>
    </sheetView>
  </sheetViews>
  <sheetFormatPr defaultRowHeight="16.5" x14ac:dyDescent="0.3"/>
  <cols>
    <col min="1" max="1" width="2.625" style="1" customWidth="1"/>
    <col min="2" max="2" width="9" style="1"/>
    <col min="6" max="6" width="9.125" bestFit="1" customWidth="1"/>
    <col min="7" max="7" width="13.75" bestFit="1" customWidth="1"/>
    <col min="8" max="8" width="21.125" bestFit="1" customWidth="1"/>
    <col min="9" max="9" width="11.625" bestFit="1" customWidth="1"/>
  </cols>
  <sheetData>
    <row r="3" spans="1:8" x14ac:dyDescent="0.3">
      <c r="B3" s="2" t="s">
        <v>4</v>
      </c>
      <c r="C3" s="2" t="s">
        <v>0</v>
      </c>
      <c r="D3" s="5" t="s">
        <v>5</v>
      </c>
      <c r="E3" s="1"/>
      <c r="H3" s="5" t="s">
        <v>6</v>
      </c>
    </row>
    <row r="4" spans="1:8" x14ac:dyDescent="0.3">
      <c r="B4" s="2">
        <v>282</v>
      </c>
      <c r="C4" s="3">
        <v>15000</v>
      </c>
      <c r="D4" s="6">
        <f>IF(C4&lt;525,FALSE,IF(C4&lt;3500,(C4*1.2-630)*30/344+500,IF(AND(3500&lt;=C4,C4&lt;41806),750+((C4*1.2-3500)*30/3500),IF(C4&gt;=41806,1150,FALSE))))</f>
        <v>874.28571428571433</v>
      </c>
      <c r="E4" s="4"/>
      <c r="H4" s="6">
        <f>D4*G51*300</f>
        <v>924496292571.42859</v>
      </c>
    </row>
    <row r="6" spans="1:8" x14ac:dyDescent="0.3">
      <c r="B6" s="8" t="s">
        <v>9</v>
      </c>
      <c r="C6" s="8"/>
      <c r="D6" s="8"/>
      <c r="H6" s="5" t="s">
        <v>10</v>
      </c>
    </row>
    <row r="7" spans="1:8" x14ac:dyDescent="0.3">
      <c r="A7"/>
      <c r="B7" s="8">
        <v>500</v>
      </c>
      <c r="C7" s="8"/>
      <c r="D7" s="8"/>
      <c r="H7" s="6">
        <f>B7*G51*300</f>
        <v>528715200000</v>
      </c>
    </row>
    <row r="8" spans="1:8" x14ac:dyDescent="0.3">
      <c r="A8"/>
      <c r="B8"/>
    </row>
    <row r="9" spans="1:8" x14ac:dyDescent="0.3">
      <c r="A9"/>
      <c r="B9" s="5" t="s">
        <v>1</v>
      </c>
      <c r="C9" s="5" t="s">
        <v>2</v>
      </c>
      <c r="D9" s="5" t="s">
        <v>3</v>
      </c>
      <c r="F9" s="5" t="s">
        <v>4</v>
      </c>
      <c r="G9" s="5" t="s">
        <v>7</v>
      </c>
      <c r="H9" s="5" t="s">
        <v>8</v>
      </c>
    </row>
    <row r="10" spans="1:8" x14ac:dyDescent="0.3">
      <c r="A10"/>
      <c r="B10" s="6">
        <f t="shared" ref="B10:B34" si="0">C10/1.2</f>
        <v>525</v>
      </c>
      <c r="C10" s="6">
        <f>630+(D10-500)*344/30</f>
        <v>630</v>
      </c>
      <c r="D10" s="7">
        <v>500</v>
      </c>
      <c r="F10" s="6">
        <v>260</v>
      </c>
      <c r="G10" s="6">
        <v>1725461</v>
      </c>
      <c r="H10" s="6"/>
    </row>
    <row r="11" spans="1:8" x14ac:dyDescent="0.3">
      <c r="A11"/>
      <c r="B11" s="6">
        <f t="shared" si="0"/>
        <v>620.55555555555554</v>
      </c>
      <c r="C11" s="6">
        <f t="shared" ref="C11:C34" si="1">630+(D11-500)*344/30</f>
        <v>744.66666666666663</v>
      </c>
      <c r="D11" s="7">
        <v>510</v>
      </c>
      <c r="F11" s="6">
        <v>261</v>
      </c>
      <c r="G11" s="6">
        <v>1750290</v>
      </c>
      <c r="H11" s="6">
        <f t="shared" ref="H11:H39" si="2">G11-G10</f>
        <v>24829</v>
      </c>
    </row>
    <row r="12" spans="1:8" x14ac:dyDescent="0.3">
      <c r="A12"/>
      <c r="B12" s="6">
        <f t="shared" si="0"/>
        <v>716.1111111111112</v>
      </c>
      <c r="C12" s="6">
        <f t="shared" si="1"/>
        <v>859.33333333333337</v>
      </c>
      <c r="D12" s="7">
        <v>520</v>
      </c>
      <c r="F12" s="6">
        <v>262</v>
      </c>
      <c r="G12" s="6">
        <v>1775159</v>
      </c>
      <c r="H12" s="6">
        <f t="shared" si="2"/>
        <v>24869</v>
      </c>
    </row>
    <row r="13" spans="1:8" x14ac:dyDescent="0.3">
      <c r="A13"/>
      <c r="B13" s="6">
        <f t="shared" si="0"/>
        <v>811.66666666666674</v>
      </c>
      <c r="C13" s="6">
        <f t="shared" si="1"/>
        <v>974</v>
      </c>
      <c r="D13" s="7">
        <v>530</v>
      </c>
      <c r="F13" s="6">
        <v>263</v>
      </c>
      <c r="G13" s="6">
        <v>1800203</v>
      </c>
      <c r="H13" s="6">
        <f t="shared" si="2"/>
        <v>25044</v>
      </c>
    </row>
    <row r="14" spans="1:8" x14ac:dyDescent="0.3">
      <c r="A14"/>
      <c r="B14" s="6">
        <f t="shared" si="0"/>
        <v>907.22222222222229</v>
      </c>
      <c r="C14" s="6">
        <f t="shared" si="1"/>
        <v>1088.6666666666667</v>
      </c>
      <c r="D14" s="7">
        <v>540</v>
      </c>
      <c r="F14" s="6">
        <v>264</v>
      </c>
      <c r="G14" s="6">
        <v>1828409</v>
      </c>
      <c r="H14" s="6">
        <f t="shared" si="2"/>
        <v>28206</v>
      </c>
    </row>
    <row r="15" spans="1:8" x14ac:dyDescent="0.3">
      <c r="A15"/>
      <c r="B15" s="6">
        <f t="shared" si="0"/>
        <v>1002.7777777777779</v>
      </c>
      <c r="C15" s="6">
        <f t="shared" si="1"/>
        <v>1203.3333333333335</v>
      </c>
      <c r="D15" s="7">
        <v>550</v>
      </c>
      <c r="F15" s="6">
        <v>265</v>
      </c>
      <c r="G15" s="6">
        <v>2056974</v>
      </c>
      <c r="H15" s="6">
        <f t="shared" si="2"/>
        <v>228565</v>
      </c>
    </row>
    <row r="16" spans="1:8" x14ac:dyDescent="0.3">
      <c r="A16"/>
      <c r="B16" s="6">
        <f t="shared" si="0"/>
        <v>1098.3333333333335</v>
      </c>
      <c r="C16" s="6">
        <f t="shared" si="1"/>
        <v>1318</v>
      </c>
      <c r="D16" s="7">
        <v>560</v>
      </c>
      <c r="F16" s="6">
        <v>266</v>
      </c>
      <c r="G16" s="6">
        <v>2085219</v>
      </c>
      <c r="H16" s="6">
        <f t="shared" si="2"/>
        <v>28245</v>
      </c>
    </row>
    <row r="17" spans="1:8" x14ac:dyDescent="0.3">
      <c r="A17"/>
      <c r="B17" s="6">
        <f t="shared" si="0"/>
        <v>1193.8888888888889</v>
      </c>
      <c r="C17" s="6">
        <f t="shared" si="1"/>
        <v>1432.6666666666665</v>
      </c>
      <c r="D17" s="7">
        <v>570</v>
      </c>
      <c r="F17" s="6">
        <v>267</v>
      </c>
      <c r="G17" s="6">
        <v>2113572</v>
      </c>
      <c r="H17" s="6">
        <f t="shared" si="2"/>
        <v>28353</v>
      </c>
    </row>
    <row r="18" spans="1:8" x14ac:dyDescent="0.3">
      <c r="A18"/>
      <c r="B18" s="6">
        <f t="shared" si="0"/>
        <v>1289.4444444444446</v>
      </c>
      <c r="C18" s="6">
        <f t="shared" si="1"/>
        <v>1547.3333333333335</v>
      </c>
      <c r="D18" s="7">
        <v>580</v>
      </c>
      <c r="F18" s="6">
        <v>268</v>
      </c>
      <c r="G18" s="6">
        <v>2145596</v>
      </c>
      <c r="H18" s="6">
        <f t="shared" si="2"/>
        <v>32024</v>
      </c>
    </row>
    <row r="19" spans="1:8" x14ac:dyDescent="0.3">
      <c r="A19"/>
      <c r="B19" s="6">
        <f t="shared" si="0"/>
        <v>1385</v>
      </c>
      <c r="C19" s="6">
        <f t="shared" si="1"/>
        <v>1662</v>
      </c>
      <c r="D19" s="7">
        <v>590</v>
      </c>
      <c r="F19" s="6">
        <v>269</v>
      </c>
      <c r="G19" s="6">
        <v>2174274</v>
      </c>
      <c r="H19" s="6">
        <f t="shared" si="2"/>
        <v>28678</v>
      </c>
    </row>
    <row r="20" spans="1:8" x14ac:dyDescent="0.3">
      <c r="A20"/>
      <c r="B20" s="6">
        <f t="shared" si="0"/>
        <v>1480.5555555555557</v>
      </c>
      <c r="C20" s="6">
        <f t="shared" si="1"/>
        <v>1776.6666666666667</v>
      </c>
      <c r="D20" s="7">
        <v>600</v>
      </c>
      <c r="F20" s="6">
        <v>270</v>
      </c>
      <c r="G20" s="6">
        <v>2445217</v>
      </c>
      <c r="H20" s="6">
        <f t="shared" si="2"/>
        <v>270943</v>
      </c>
    </row>
    <row r="21" spans="1:8" x14ac:dyDescent="0.3">
      <c r="A21"/>
      <c r="B21" s="6">
        <f t="shared" si="0"/>
        <v>1576.1111111111111</v>
      </c>
      <c r="C21" s="6">
        <f t="shared" si="1"/>
        <v>1891.3333333333333</v>
      </c>
      <c r="D21" s="7">
        <v>610</v>
      </c>
      <c r="F21" s="6">
        <v>271</v>
      </c>
      <c r="G21" s="6">
        <v>2481337</v>
      </c>
      <c r="H21" s="6">
        <f t="shared" si="2"/>
        <v>36120</v>
      </c>
    </row>
    <row r="22" spans="1:8" x14ac:dyDescent="0.3">
      <c r="A22"/>
      <c r="B22" s="6">
        <f t="shared" si="0"/>
        <v>1671.6666666666667</v>
      </c>
      <c r="C22" s="6">
        <f t="shared" si="1"/>
        <v>2006</v>
      </c>
      <c r="D22" s="7">
        <v>620</v>
      </c>
      <c r="F22" s="6">
        <v>272</v>
      </c>
      <c r="G22" s="6">
        <v>2513634</v>
      </c>
      <c r="H22" s="6">
        <f t="shared" si="2"/>
        <v>32297</v>
      </c>
    </row>
    <row r="23" spans="1:8" x14ac:dyDescent="0.3">
      <c r="A23"/>
      <c r="B23" s="6">
        <f t="shared" si="0"/>
        <v>1767.2222222222226</v>
      </c>
      <c r="C23" s="6">
        <f t="shared" si="1"/>
        <v>2120.666666666667</v>
      </c>
      <c r="D23" s="7">
        <v>630</v>
      </c>
      <c r="F23" s="6">
        <v>273</v>
      </c>
      <c r="G23" s="6">
        <v>2546149</v>
      </c>
      <c r="H23" s="6">
        <f t="shared" si="2"/>
        <v>32515</v>
      </c>
    </row>
    <row r="24" spans="1:8" x14ac:dyDescent="0.3">
      <c r="A24"/>
      <c r="B24" s="6">
        <f t="shared" si="0"/>
        <v>1862.7777777777776</v>
      </c>
      <c r="C24" s="6">
        <f t="shared" si="1"/>
        <v>2235.333333333333</v>
      </c>
      <c r="D24" s="7">
        <v>640</v>
      </c>
      <c r="F24" s="6">
        <v>274</v>
      </c>
      <c r="G24" s="6">
        <v>2582906</v>
      </c>
      <c r="H24" s="6">
        <f t="shared" si="2"/>
        <v>36757</v>
      </c>
    </row>
    <row r="25" spans="1:8" x14ac:dyDescent="0.3">
      <c r="A25"/>
      <c r="B25" s="6">
        <f t="shared" si="0"/>
        <v>1958.3333333333335</v>
      </c>
      <c r="C25" s="6">
        <f t="shared" si="1"/>
        <v>2350</v>
      </c>
      <c r="D25" s="7">
        <v>650</v>
      </c>
      <c r="F25" s="6">
        <v>275</v>
      </c>
      <c r="G25" s="6">
        <v>2903024</v>
      </c>
      <c r="H25" s="6">
        <f t="shared" si="2"/>
        <v>320118</v>
      </c>
    </row>
    <row r="26" spans="1:8" x14ac:dyDescent="0.3">
      <c r="A26"/>
      <c r="B26" s="6">
        <f t="shared" si="0"/>
        <v>2053.8888888888891</v>
      </c>
      <c r="C26" s="6">
        <f t="shared" si="1"/>
        <v>2464.666666666667</v>
      </c>
      <c r="D26" s="7">
        <v>660</v>
      </c>
      <c r="F26" s="6">
        <v>276</v>
      </c>
      <c r="G26" s="6">
        <v>2939616</v>
      </c>
      <c r="H26" s="6">
        <f t="shared" si="2"/>
        <v>36592</v>
      </c>
    </row>
    <row r="27" spans="1:8" x14ac:dyDescent="0.3">
      <c r="A27"/>
      <c r="B27" s="6">
        <f t="shared" si="0"/>
        <v>2149.4444444444443</v>
      </c>
      <c r="C27" s="6">
        <f t="shared" si="1"/>
        <v>2579.333333333333</v>
      </c>
      <c r="D27" s="7">
        <v>670</v>
      </c>
      <c r="F27" s="6">
        <v>277</v>
      </c>
      <c r="G27" s="6">
        <v>2981010</v>
      </c>
      <c r="H27" s="6">
        <f t="shared" si="2"/>
        <v>41394</v>
      </c>
    </row>
    <row r="28" spans="1:8" x14ac:dyDescent="0.3">
      <c r="A28"/>
      <c r="B28" s="6">
        <f t="shared" si="0"/>
        <v>2245</v>
      </c>
      <c r="C28" s="6">
        <f t="shared" si="1"/>
        <v>2694</v>
      </c>
      <c r="D28" s="7">
        <v>680</v>
      </c>
      <c r="F28" s="6">
        <v>278</v>
      </c>
      <c r="G28" s="6">
        <v>3017988</v>
      </c>
      <c r="H28" s="6">
        <f t="shared" si="2"/>
        <v>36978</v>
      </c>
    </row>
    <row r="29" spans="1:8" x14ac:dyDescent="0.3">
      <c r="A29"/>
      <c r="B29" s="6">
        <f t="shared" si="0"/>
        <v>2340.5555555555557</v>
      </c>
      <c r="C29" s="6">
        <f t="shared" si="1"/>
        <v>2808.6666666666665</v>
      </c>
      <c r="D29" s="7">
        <v>690</v>
      </c>
      <c r="F29" s="6">
        <v>279</v>
      </c>
      <c r="G29" s="6">
        <v>3059716</v>
      </c>
      <c r="H29" s="6">
        <f t="shared" si="2"/>
        <v>41728</v>
      </c>
    </row>
    <row r="30" spans="1:8" x14ac:dyDescent="0.3">
      <c r="A30"/>
      <c r="B30" s="6">
        <f t="shared" si="0"/>
        <v>2436.1111111111113</v>
      </c>
      <c r="C30" s="6">
        <f t="shared" si="1"/>
        <v>2923.3333333333335</v>
      </c>
      <c r="D30" s="7">
        <v>700</v>
      </c>
      <c r="F30" s="6">
        <v>280</v>
      </c>
      <c r="G30" s="6">
        <v>3436027</v>
      </c>
      <c r="H30" s="6">
        <f t="shared" si="2"/>
        <v>376311</v>
      </c>
    </row>
    <row r="31" spans="1:8" x14ac:dyDescent="0.3">
      <c r="A31"/>
      <c r="B31" s="6">
        <f t="shared" si="0"/>
        <v>2531.666666666667</v>
      </c>
      <c r="C31" s="6">
        <f t="shared" si="1"/>
        <v>3038</v>
      </c>
      <c r="D31" s="7">
        <v>710</v>
      </c>
      <c r="F31" s="6">
        <v>281</v>
      </c>
      <c r="G31" s="6">
        <v>3482914</v>
      </c>
      <c r="H31" s="6">
        <f t="shared" si="2"/>
        <v>46887</v>
      </c>
    </row>
    <row r="32" spans="1:8" x14ac:dyDescent="0.3">
      <c r="A32"/>
      <c r="B32" s="6">
        <f t="shared" si="0"/>
        <v>2627.2222222222222</v>
      </c>
      <c r="C32" s="6">
        <f t="shared" si="1"/>
        <v>3152.6666666666665</v>
      </c>
      <c r="D32" s="7">
        <v>720</v>
      </c>
      <c r="F32" s="6">
        <v>282</v>
      </c>
      <c r="G32" s="6">
        <v>3524768</v>
      </c>
      <c r="H32" s="6">
        <f t="shared" si="2"/>
        <v>41854</v>
      </c>
    </row>
    <row r="33" spans="1:8" x14ac:dyDescent="0.3">
      <c r="A33"/>
      <c r="B33" s="6">
        <f t="shared" si="0"/>
        <v>2722.7777777777778</v>
      </c>
      <c r="C33" s="6">
        <f t="shared" si="1"/>
        <v>3267.3333333333335</v>
      </c>
      <c r="D33" s="7">
        <v>730</v>
      </c>
      <c r="F33" s="6">
        <v>283</v>
      </c>
      <c r="G33" s="6">
        <v>3572010</v>
      </c>
      <c r="H33" s="6">
        <f t="shared" si="2"/>
        <v>47242</v>
      </c>
    </row>
    <row r="34" spans="1:8" x14ac:dyDescent="0.3">
      <c r="A34"/>
      <c r="B34" s="6">
        <f t="shared" si="0"/>
        <v>2818.3333333333335</v>
      </c>
      <c r="C34" s="6">
        <f t="shared" si="1"/>
        <v>3382</v>
      </c>
      <c r="D34" s="7">
        <v>740</v>
      </c>
      <c r="F34" s="6">
        <v>284</v>
      </c>
      <c r="G34" s="6">
        <v>3614278</v>
      </c>
      <c r="H34" s="6">
        <f t="shared" si="2"/>
        <v>42268</v>
      </c>
    </row>
    <row r="35" spans="1:8" x14ac:dyDescent="0.3">
      <c r="A35"/>
      <c r="B35" s="6">
        <f t="shared" ref="B35:B44" si="3">C35/1.2</f>
        <v>2916.666666666667</v>
      </c>
      <c r="C35" s="6">
        <f>3500+(D35-750)*3500/30</f>
        <v>3500</v>
      </c>
      <c r="D35" s="7">
        <v>750</v>
      </c>
      <c r="F35" s="6">
        <v>285</v>
      </c>
      <c r="G35" s="6">
        <v>4062965</v>
      </c>
      <c r="H35" s="6">
        <f t="shared" si="2"/>
        <v>448687</v>
      </c>
    </row>
    <row r="36" spans="1:8" x14ac:dyDescent="0.3">
      <c r="A36"/>
      <c r="B36" s="6">
        <f t="shared" si="3"/>
        <v>3888.8888888888891</v>
      </c>
      <c r="C36" s="6">
        <f t="shared" ref="C36:C75" si="4">3500+(D36-750)*3500/30</f>
        <v>4666.666666666667</v>
      </c>
      <c r="D36" s="7">
        <v>760</v>
      </c>
      <c r="F36" s="6">
        <v>286</v>
      </c>
      <c r="G36" s="6">
        <v>4110304</v>
      </c>
      <c r="H36" s="6">
        <f t="shared" si="2"/>
        <v>47339</v>
      </c>
    </row>
    <row r="37" spans="1:8" x14ac:dyDescent="0.3">
      <c r="A37"/>
      <c r="B37" s="6">
        <f t="shared" si="3"/>
        <v>4861.1111111111122</v>
      </c>
      <c r="C37" s="6">
        <f>3500+(D37-750)*3500/30</f>
        <v>5833.3333333333339</v>
      </c>
      <c r="D37" s="7">
        <v>770</v>
      </c>
      <c r="F37" s="6">
        <v>287</v>
      </c>
      <c r="G37" s="6">
        <v>4163751</v>
      </c>
      <c r="H37" s="6">
        <f t="shared" si="2"/>
        <v>53447</v>
      </c>
    </row>
    <row r="38" spans="1:8" x14ac:dyDescent="0.3">
      <c r="A38"/>
      <c r="B38" s="6">
        <f t="shared" si="3"/>
        <v>5833.3333333333339</v>
      </c>
      <c r="C38" s="6">
        <f t="shared" si="4"/>
        <v>7000</v>
      </c>
      <c r="D38" s="7">
        <v>780</v>
      </c>
      <c r="F38" s="6">
        <v>288</v>
      </c>
      <c r="G38" s="6">
        <v>4217526</v>
      </c>
      <c r="H38" s="6">
        <f t="shared" si="2"/>
        <v>53775</v>
      </c>
    </row>
    <row r="39" spans="1:8" x14ac:dyDescent="0.3">
      <c r="A39"/>
      <c r="B39" s="6">
        <f t="shared" si="3"/>
        <v>6805.5555555555557</v>
      </c>
      <c r="C39" s="6">
        <f t="shared" si="4"/>
        <v>8166.666666666667</v>
      </c>
      <c r="D39" s="7">
        <v>790</v>
      </c>
      <c r="F39" s="6">
        <v>289</v>
      </c>
      <c r="G39" s="6">
        <v>4265489</v>
      </c>
      <c r="H39" s="6">
        <f t="shared" si="2"/>
        <v>47963</v>
      </c>
    </row>
    <row r="40" spans="1:8" x14ac:dyDescent="0.3">
      <c r="A40"/>
      <c r="B40" s="6">
        <f t="shared" si="3"/>
        <v>7777.7777777777774</v>
      </c>
      <c r="C40" s="6">
        <f t="shared" si="4"/>
        <v>9333.3333333333321</v>
      </c>
      <c r="D40" s="7">
        <v>800</v>
      </c>
      <c r="F40" s="6">
        <v>290</v>
      </c>
      <c r="G40" s="6"/>
      <c r="H40" s="6"/>
    </row>
    <row r="41" spans="1:8" x14ac:dyDescent="0.3">
      <c r="A41"/>
      <c r="B41" s="6">
        <f t="shared" si="3"/>
        <v>8750</v>
      </c>
      <c r="C41" s="6">
        <f t="shared" si="4"/>
        <v>10500</v>
      </c>
      <c r="D41" s="7">
        <v>810</v>
      </c>
      <c r="F41" s="6">
        <v>291</v>
      </c>
      <c r="G41" s="6"/>
      <c r="H41" s="6"/>
    </row>
    <row r="42" spans="1:8" x14ac:dyDescent="0.3">
      <c r="A42"/>
      <c r="B42" s="6">
        <f t="shared" si="3"/>
        <v>9722.2222222222244</v>
      </c>
      <c r="C42" s="6">
        <f t="shared" si="4"/>
        <v>11666.666666666668</v>
      </c>
      <c r="D42" s="7">
        <v>820</v>
      </c>
      <c r="F42" s="6">
        <v>292</v>
      </c>
      <c r="G42" s="6"/>
      <c r="H42" s="6"/>
    </row>
    <row r="43" spans="1:8" x14ac:dyDescent="0.3">
      <c r="A43"/>
      <c r="B43" s="6">
        <f t="shared" si="3"/>
        <v>10694.444444444445</v>
      </c>
      <c r="C43" s="6">
        <f t="shared" si="4"/>
        <v>12833.333333333334</v>
      </c>
      <c r="D43" s="7">
        <v>830</v>
      </c>
      <c r="F43" s="6">
        <v>293</v>
      </c>
      <c r="G43" s="6"/>
      <c r="H43" s="6"/>
    </row>
    <row r="44" spans="1:8" x14ac:dyDescent="0.3">
      <c r="A44"/>
      <c r="B44" s="6">
        <f t="shared" si="3"/>
        <v>11666.666666666668</v>
      </c>
      <c r="C44" s="6">
        <f t="shared" si="4"/>
        <v>14000</v>
      </c>
      <c r="D44" s="7">
        <v>840</v>
      </c>
      <c r="F44" s="6">
        <v>294</v>
      </c>
      <c r="G44" s="6"/>
      <c r="H44" s="6"/>
    </row>
    <row r="45" spans="1:8" x14ac:dyDescent="0.3">
      <c r="A45"/>
      <c r="B45" s="6">
        <f>C45/1.2</f>
        <v>12638.888888888889</v>
      </c>
      <c r="C45" s="6">
        <f t="shared" si="4"/>
        <v>15166.666666666666</v>
      </c>
      <c r="D45" s="7">
        <v>850</v>
      </c>
      <c r="F45" s="6">
        <v>295</v>
      </c>
      <c r="G45" s="6"/>
      <c r="H45" s="6"/>
    </row>
    <row r="46" spans="1:8" x14ac:dyDescent="0.3">
      <c r="A46"/>
      <c r="B46" s="6">
        <f t="shared" ref="B46:B75" si="5">C46/1.2</f>
        <v>13611.111111111111</v>
      </c>
      <c r="C46" s="6">
        <f t="shared" si="4"/>
        <v>16333.333333333334</v>
      </c>
      <c r="D46" s="7">
        <v>860</v>
      </c>
      <c r="F46" s="6">
        <v>296</v>
      </c>
      <c r="G46" s="6"/>
      <c r="H46" s="6"/>
    </row>
    <row r="47" spans="1:8" x14ac:dyDescent="0.3">
      <c r="A47"/>
      <c r="B47" s="6">
        <f t="shared" si="5"/>
        <v>14583.333333333334</v>
      </c>
      <c r="C47" s="6">
        <f t="shared" si="4"/>
        <v>17500</v>
      </c>
      <c r="D47" s="7">
        <v>870</v>
      </c>
      <c r="F47" s="6">
        <v>297</v>
      </c>
      <c r="G47" s="6"/>
      <c r="H47" s="6"/>
    </row>
    <row r="48" spans="1:8" x14ac:dyDescent="0.3">
      <c r="A48"/>
      <c r="B48" s="6">
        <f t="shared" si="5"/>
        <v>15555.555555555555</v>
      </c>
      <c r="C48" s="6">
        <f t="shared" si="4"/>
        <v>18666.666666666664</v>
      </c>
      <c r="D48" s="7">
        <v>880</v>
      </c>
      <c r="F48" s="6">
        <v>298</v>
      </c>
      <c r="G48" s="6"/>
      <c r="H48" s="6"/>
    </row>
    <row r="49" spans="1:8" x14ac:dyDescent="0.3">
      <c r="A49"/>
      <c r="B49" s="6">
        <f t="shared" si="5"/>
        <v>16527.777777777781</v>
      </c>
      <c r="C49" s="6">
        <f t="shared" si="4"/>
        <v>19833.333333333336</v>
      </c>
      <c r="D49" s="7">
        <v>890</v>
      </c>
      <c r="F49" s="6">
        <v>299</v>
      </c>
      <c r="G49" s="6"/>
      <c r="H49" s="6"/>
    </row>
    <row r="50" spans="1:8" x14ac:dyDescent="0.3">
      <c r="B50" s="6">
        <f t="shared" si="5"/>
        <v>17500</v>
      </c>
      <c r="C50" s="6">
        <f t="shared" si="4"/>
        <v>21000</v>
      </c>
      <c r="D50" s="7">
        <v>900</v>
      </c>
      <c r="F50" s="6">
        <v>300</v>
      </c>
      <c r="G50" s="6"/>
      <c r="H50" s="6"/>
    </row>
    <row r="51" spans="1:8" x14ac:dyDescent="0.3">
      <c r="B51" s="6">
        <f t="shared" si="5"/>
        <v>18472.222222222223</v>
      </c>
      <c r="C51" s="6">
        <f t="shared" si="4"/>
        <v>22166.666666666668</v>
      </c>
      <c r="D51" s="7">
        <v>910</v>
      </c>
      <c r="F51" s="7"/>
      <c r="G51" s="6">
        <f>IF(B4=260,G10,IF(B4=261,G11,IF(B4=262,G12,IF(B4=263,G13,IF(B4=264,G14,IF(B4=265,G15,IF(B4=266,G16,IF(B4=267,G17,IF(B4=268,G18,IF(B4=269,G19,IF(B4=270,G20,IF(B4=271,G21,IF(B4=272,G22,IF(B4=273,G23,IF(B4=274,G24,IF(B4=275,G25,IF(B4=276,G26,IF(B4=277,G27,IF(B4=278,G28,IF(B4=279,G29,IF(B4=280,G30,IF(B4=281,G31,IF(B4=282,G32,IF(B4=283,G33,IF(B4=284,G34,IF(B4=285,G35,IF(B4=286,G36,IF(B4=287,G37,IF(B4=288,G38,IF(B4=289,G39,IF(B4=290,G40,)))))))))))))))))))))))))))))))</f>
        <v>3524768</v>
      </c>
      <c r="H51" s="7"/>
    </row>
    <row r="52" spans="1:8" x14ac:dyDescent="0.3">
      <c r="B52" s="6">
        <f>C52/1.2</f>
        <v>19444.444444444445</v>
      </c>
      <c r="C52" s="6">
        <f t="shared" si="4"/>
        <v>23333.333333333332</v>
      </c>
      <c r="D52" s="7">
        <v>920</v>
      </c>
    </row>
    <row r="53" spans="1:8" x14ac:dyDescent="0.3">
      <c r="B53" s="6">
        <f t="shared" si="5"/>
        <v>20416.666666666668</v>
      </c>
      <c r="C53" s="6">
        <f t="shared" si="4"/>
        <v>24500</v>
      </c>
      <c r="D53" s="7">
        <v>930</v>
      </c>
    </row>
    <row r="54" spans="1:8" x14ac:dyDescent="0.3">
      <c r="B54" s="6">
        <f t="shared" si="5"/>
        <v>21388.888888888891</v>
      </c>
      <c r="C54" s="6">
        <f t="shared" si="4"/>
        <v>25666.666666666668</v>
      </c>
      <c r="D54" s="7">
        <v>940</v>
      </c>
    </row>
    <row r="55" spans="1:8" x14ac:dyDescent="0.3">
      <c r="B55" s="6">
        <f t="shared" si="5"/>
        <v>22361.111111111109</v>
      </c>
      <c r="C55" s="6">
        <f t="shared" si="4"/>
        <v>26833.333333333332</v>
      </c>
      <c r="D55" s="7">
        <v>950</v>
      </c>
    </row>
    <row r="56" spans="1:8" x14ac:dyDescent="0.3">
      <c r="B56" s="6">
        <f t="shared" si="5"/>
        <v>23333.333333333336</v>
      </c>
      <c r="C56" s="6">
        <f t="shared" si="4"/>
        <v>28000</v>
      </c>
      <c r="D56" s="7">
        <v>960</v>
      </c>
    </row>
    <row r="57" spans="1:8" x14ac:dyDescent="0.3">
      <c r="B57" s="6">
        <f t="shared" si="5"/>
        <v>24305.555555555558</v>
      </c>
      <c r="C57" s="6">
        <f t="shared" si="4"/>
        <v>29166.666666666668</v>
      </c>
      <c r="D57" s="7">
        <v>970</v>
      </c>
    </row>
    <row r="58" spans="1:8" x14ac:dyDescent="0.3">
      <c r="B58" s="6">
        <f t="shared" si="5"/>
        <v>25277.777777777777</v>
      </c>
      <c r="C58" s="6">
        <f t="shared" si="4"/>
        <v>30333.333333333332</v>
      </c>
      <c r="D58" s="7">
        <v>980</v>
      </c>
    </row>
    <row r="59" spans="1:8" x14ac:dyDescent="0.3">
      <c r="B59" s="6">
        <f t="shared" si="5"/>
        <v>26250</v>
      </c>
      <c r="C59" s="6">
        <f t="shared" si="4"/>
        <v>31500</v>
      </c>
      <c r="D59" s="7">
        <v>990</v>
      </c>
    </row>
    <row r="60" spans="1:8" x14ac:dyDescent="0.3">
      <c r="B60" s="6">
        <f t="shared" si="5"/>
        <v>27222.222222222223</v>
      </c>
      <c r="C60" s="6">
        <f t="shared" si="4"/>
        <v>32666.666666666668</v>
      </c>
      <c r="D60" s="7">
        <v>1000</v>
      </c>
    </row>
    <row r="61" spans="1:8" x14ac:dyDescent="0.3">
      <c r="B61" s="6">
        <f t="shared" si="5"/>
        <v>28194.444444444442</v>
      </c>
      <c r="C61" s="6">
        <f t="shared" si="4"/>
        <v>33833.333333333328</v>
      </c>
      <c r="D61" s="7">
        <v>1010</v>
      </c>
    </row>
    <row r="62" spans="1:8" x14ac:dyDescent="0.3">
      <c r="B62" s="6">
        <f t="shared" si="5"/>
        <v>29166.666666666668</v>
      </c>
      <c r="C62" s="6">
        <f t="shared" si="4"/>
        <v>35000</v>
      </c>
      <c r="D62" s="7">
        <v>1020</v>
      </c>
    </row>
    <row r="63" spans="1:8" x14ac:dyDescent="0.3">
      <c r="B63" s="6">
        <f t="shared" si="5"/>
        <v>30138.888888888894</v>
      </c>
      <c r="C63" s="6">
        <f t="shared" si="4"/>
        <v>36166.666666666672</v>
      </c>
      <c r="D63" s="7">
        <v>1030</v>
      </c>
    </row>
    <row r="64" spans="1:8" x14ac:dyDescent="0.3">
      <c r="B64" s="6">
        <f t="shared" si="5"/>
        <v>31111.111111111113</v>
      </c>
      <c r="C64" s="6">
        <f t="shared" si="4"/>
        <v>37333.333333333336</v>
      </c>
      <c r="D64" s="7">
        <v>1040</v>
      </c>
    </row>
    <row r="65" spans="2:4" x14ac:dyDescent="0.3">
      <c r="B65" s="6">
        <f t="shared" si="5"/>
        <v>32083.333333333336</v>
      </c>
      <c r="C65" s="6">
        <f t="shared" si="4"/>
        <v>38500</v>
      </c>
      <c r="D65" s="7">
        <v>1050</v>
      </c>
    </row>
    <row r="66" spans="2:4" x14ac:dyDescent="0.3">
      <c r="B66" s="6">
        <f t="shared" si="5"/>
        <v>33055.555555555555</v>
      </c>
      <c r="C66" s="6">
        <f t="shared" si="4"/>
        <v>39666.666666666664</v>
      </c>
      <c r="D66" s="7">
        <v>1060</v>
      </c>
    </row>
    <row r="67" spans="2:4" x14ac:dyDescent="0.3">
      <c r="B67" s="6">
        <f t="shared" si="5"/>
        <v>34027.777777777781</v>
      </c>
      <c r="C67" s="6">
        <f t="shared" si="4"/>
        <v>40833.333333333336</v>
      </c>
      <c r="D67" s="7">
        <v>1070</v>
      </c>
    </row>
    <row r="68" spans="2:4" x14ac:dyDescent="0.3">
      <c r="B68" s="6">
        <f t="shared" si="5"/>
        <v>35000</v>
      </c>
      <c r="C68" s="6">
        <f t="shared" si="4"/>
        <v>42000</v>
      </c>
      <c r="D68" s="7">
        <v>1080</v>
      </c>
    </row>
    <row r="69" spans="2:4" x14ac:dyDescent="0.3">
      <c r="B69" s="6">
        <f t="shared" si="5"/>
        <v>35972.222222222219</v>
      </c>
      <c r="C69" s="6">
        <f t="shared" si="4"/>
        <v>43166.666666666664</v>
      </c>
      <c r="D69" s="7">
        <v>1090</v>
      </c>
    </row>
    <row r="70" spans="2:4" x14ac:dyDescent="0.3">
      <c r="B70" s="6">
        <f t="shared" si="5"/>
        <v>36944.444444444445</v>
      </c>
      <c r="C70" s="6">
        <f t="shared" si="4"/>
        <v>44333.333333333336</v>
      </c>
      <c r="D70" s="7">
        <v>1100</v>
      </c>
    </row>
    <row r="71" spans="2:4" x14ac:dyDescent="0.3">
      <c r="B71" s="6">
        <f t="shared" si="5"/>
        <v>37916.666666666672</v>
      </c>
      <c r="C71" s="6">
        <f t="shared" si="4"/>
        <v>45500</v>
      </c>
      <c r="D71" s="7">
        <v>1110</v>
      </c>
    </row>
    <row r="72" spans="2:4" x14ac:dyDescent="0.3">
      <c r="B72" s="6">
        <f t="shared" si="5"/>
        <v>38888.888888888891</v>
      </c>
      <c r="C72" s="6">
        <f t="shared" si="4"/>
        <v>46666.666666666664</v>
      </c>
      <c r="D72" s="7">
        <v>1120</v>
      </c>
    </row>
    <row r="73" spans="2:4" x14ac:dyDescent="0.3">
      <c r="B73" s="6">
        <f t="shared" si="5"/>
        <v>39861.111111111117</v>
      </c>
      <c r="C73" s="6">
        <f t="shared" si="4"/>
        <v>47833.333333333336</v>
      </c>
      <c r="D73" s="7">
        <v>1130</v>
      </c>
    </row>
    <row r="74" spans="2:4" x14ac:dyDescent="0.3">
      <c r="B74" s="6">
        <f t="shared" si="5"/>
        <v>40833.333333333336</v>
      </c>
      <c r="C74" s="6">
        <f t="shared" si="4"/>
        <v>49000</v>
      </c>
      <c r="D74" s="7">
        <v>1140</v>
      </c>
    </row>
    <row r="75" spans="2:4" x14ac:dyDescent="0.3">
      <c r="B75" s="6">
        <f t="shared" si="5"/>
        <v>41805.555555555555</v>
      </c>
      <c r="C75" s="6">
        <f t="shared" si="4"/>
        <v>50166.666666666664</v>
      </c>
      <c r="D75" s="7">
        <v>1150</v>
      </c>
    </row>
  </sheetData>
  <mergeCells count="2">
    <mergeCell ref="B6:D6"/>
    <mergeCell ref="B7:D7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 범수</dc:creator>
  <cp:lastModifiedBy>김 범수</cp:lastModifiedBy>
  <dcterms:created xsi:type="dcterms:W3CDTF">2023-09-24T07:44:45Z</dcterms:created>
  <dcterms:modified xsi:type="dcterms:W3CDTF">2023-09-24T09:39:56Z</dcterms:modified>
</cp:coreProperties>
</file>