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fdd86440de2553b/"/>
    </mc:Choice>
  </mc:AlternateContent>
  <xr:revisionPtr revIDLastSave="0" documentId="8_{24AD3888-E1F2-46F9-A7DC-38ABF792BF42}" xr6:coauthVersionLast="47" xr6:coauthVersionMax="47" xr10:uidLastSave="{00000000-0000-0000-0000-000000000000}"/>
  <bookViews>
    <workbookView xWindow="-110" yWindow="-110" windowWidth="38620" windowHeight="21220" xr2:uid="{F3BA93E3-F4C2-4516-BC2D-A394780F82D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10" i="1" s="1"/>
  <c r="K10" i="1" s="1"/>
  <c r="G8" i="1"/>
  <c r="F8" i="1"/>
  <c r="F10" i="1" s="1"/>
  <c r="C8" i="1"/>
  <c r="G7" i="1"/>
  <c r="J7" i="1" s="1"/>
  <c r="J9" i="1" s="1"/>
  <c r="C7" i="1"/>
  <c r="F7" i="1" s="1"/>
  <c r="F9" i="1" s="1"/>
  <c r="J6" i="1"/>
  <c r="F6" i="1"/>
  <c r="J5" i="1"/>
  <c r="F5" i="1"/>
  <c r="J4" i="1"/>
  <c r="F4" i="1"/>
  <c r="K9" i="1" l="1"/>
</calcChain>
</file>

<file path=xl/sharedStrings.xml><?xml version="1.0" encoding="utf-8"?>
<sst xmlns="http://schemas.openxmlformats.org/spreadsheetml/2006/main" count="21" uniqueCount="15">
  <si>
    <t xml:space="preserve">기존 </t>
    <phoneticPr fontId="1" type="noConversion"/>
  </si>
  <si>
    <t>테섭</t>
    <phoneticPr fontId="1" type="noConversion"/>
  </si>
  <si>
    <t>퍼뎀</t>
    <phoneticPr fontId="1" type="noConversion"/>
  </si>
  <si>
    <t>공격당 타수</t>
    <phoneticPr fontId="1" type="noConversion"/>
  </si>
  <si>
    <t>공격횟수</t>
    <phoneticPr fontId="1" type="noConversion"/>
  </si>
  <si>
    <t>총</t>
    <phoneticPr fontId="1" type="noConversion"/>
  </si>
  <si>
    <t>시전</t>
    <phoneticPr fontId="1" type="noConversion"/>
  </si>
  <si>
    <t>마무리</t>
    <phoneticPr fontId="1" type="noConversion"/>
  </si>
  <si>
    <t>마력개화</t>
    <phoneticPr fontId="1" type="noConversion"/>
  </si>
  <si>
    <t>블리자드 - 마력개화 미포함</t>
    <phoneticPr fontId="1" type="noConversion"/>
  </si>
  <si>
    <t>블리자드 - 마력개화 포함</t>
    <phoneticPr fontId="1" type="noConversion"/>
  </si>
  <si>
    <t>비율</t>
    <phoneticPr fontId="1" type="noConversion"/>
  </si>
  <si>
    <t>마력개화 미포함 총합</t>
    <phoneticPr fontId="1" type="noConversion"/>
  </si>
  <si>
    <t>마력개화 포함 총합</t>
    <phoneticPr fontId="1" type="noConversion"/>
  </si>
  <si>
    <t>기존 시전과 마무리 공격에선 공격횟수당이 아닌 각각 1회에 대해 파택 적용
마력개화 상태에서는 동일하게 터진 것 확인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</si>
</sst>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5CE4C-C1B2-4BA0-B579-97B36C745D5A}">
  <dimension ref="B2:K13"/>
  <sheetViews>
    <sheetView tabSelected="1" workbookViewId="0">
      <selection activeCell="L23" sqref="L23"/>
    </sheetView>
  </sheetViews>
  <sheetFormatPr defaultRowHeight="17" x14ac:dyDescent="0.45"/>
  <cols>
    <col min="2" max="2" width="29.4140625" customWidth="1"/>
    <col min="4" max="4" width="11.58203125" customWidth="1"/>
    <col min="5" max="5" width="8.08203125" customWidth="1"/>
    <col min="8" max="8" width="11.58203125" customWidth="1"/>
  </cols>
  <sheetData>
    <row r="2" spans="2:11" x14ac:dyDescent="0.45">
      <c r="B2" s="1"/>
      <c r="C2" s="2" t="s">
        <v>0</v>
      </c>
      <c r="D2" s="2"/>
      <c r="E2" s="2"/>
      <c r="F2" s="2"/>
      <c r="G2" s="2" t="s">
        <v>1</v>
      </c>
      <c r="H2" s="2"/>
      <c r="I2" s="2"/>
      <c r="J2" s="2"/>
    </row>
    <row r="3" spans="2:11" x14ac:dyDescent="0.45">
      <c r="B3" s="1"/>
      <c r="C3" s="3" t="s">
        <v>2</v>
      </c>
      <c r="D3" s="3" t="s">
        <v>3</v>
      </c>
      <c r="E3" s="3" t="s">
        <v>4</v>
      </c>
      <c r="F3" s="3" t="s">
        <v>5</v>
      </c>
      <c r="G3" s="3" t="s">
        <v>2</v>
      </c>
      <c r="H3" s="3" t="s">
        <v>3</v>
      </c>
      <c r="I3" s="3" t="s">
        <v>4</v>
      </c>
      <c r="J3" s="3" t="s">
        <v>5</v>
      </c>
    </row>
    <row r="4" spans="2:11" x14ac:dyDescent="0.45">
      <c r="B4" s="1" t="s">
        <v>6</v>
      </c>
      <c r="C4" s="3">
        <v>3000</v>
      </c>
      <c r="D4" s="3">
        <v>6</v>
      </c>
      <c r="E4" s="3">
        <v>10</v>
      </c>
      <c r="F4" s="3">
        <f>PRODUCT(C4:E4)</f>
        <v>180000</v>
      </c>
      <c r="G4" s="3">
        <v>815</v>
      </c>
      <c r="H4" s="3">
        <v>7</v>
      </c>
      <c r="I4" s="3">
        <v>32</v>
      </c>
      <c r="J4" s="3">
        <f>PRODUCT(G4:I4)</f>
        <v>182560</v>
      </c>
    </row>
    <row r="5" spans="2:11" x14ac:dyDescent="0.45">
      <c r="B5" s="1" t="s">
        <v>7</v>
      </c>
      <c r="C5" s="3">
        <v>5400</v>
      </c>
      <c r="D5" s="3">
        <v>11</v>
      </c>
      <c r="E5" s="3">
        <v>4</v>
      </c>
      <c r="F5" s="3">
        <f t="shared" ref="F5:F6" si="0">PRODUCT(C5:E5)</f>
        <v>237600</v>
      </c>
      <c r="G5" s="3">
        <v>818</v>
      </c>
      <c r="H5" s="3">
        <v>12</v>
      </c>
      <c r="I5" s="3">
        <v>24</v>
      </c>
      <c r="J5" s="3">
        <f t="shared" ref="J5:J6" si="1">PRODUCT(G5:I5)</f>
        <v>235584</v>
      </c>
    </row>
    <row r="6" spans="2:11" x14ac:dyDescent="0.45">
      <c r="B6" s="1" t="s">
        <v>8</v>
      </c>
      <c r="C6" s="3">
        <v>3600</v>
      </c>
      <c r="D6" s="3">
        <v>7</v>
      </c>
      <c r="E6" s="3">
        <v>15</v>
      </c>
      <c r="F6" s="3">
        <f t="shared" si="0"/>
        <v>378000</v>
      </c>
      <c r="G6" s="3">
        <v>1680</v>
      </c>
      <c r="H6" s="3">
        <v>15</v>
      </c>
      <c r="I6" s="3">
        <v>15</v>
      </c>
      <c r="J6" s="3">
        <f t="shared" si="1"/>
        <v>378000</v>
      </c>
    </row>
    <row r="7" spans="2:11" x14ac:dyDescent="0.45">
      <c r="B7" s="1" t="s">
        <v>9</v>
      </c>
      <c r="C7" s="3">
        <f>400*2.2</f>
        <v>880.00000000000011</v>
      </c>
      <c r="D7" s="3">
        <v>1</v>
      </c>
      <c r="E7" s="3">
        <v>0.7</v>
      </c>
      <c r="F7" s="3">
        <f>PRODUCT(E7,C7,2)</f>
        <v>1232</v>
      </c>
      <c r="G7" s="3">
        <f>400*2.2</f>
        <v>880.00000000000011</v>
      </c>
      <c r="H7" s="3">
        <v>1</v>
      </c>
      <c r="I7" s="3">
        <v>0.7</v>
      </c>
      <c r="J7" s="3">
        <f>PRODUCT(I7,G7,SUM(I4:I5))</f>
        <v>34496</v>
      </c>
    </row>
    <row r="8" spans="2:11" x14ac:dyDescent="0.45">
      <c r="B8" s="1" t="s">
        <v>10</v>
      </c>
      <c r="C8" s="3">
        <f>400*2.2</f>
        <v>880.00000000000011</v>
      </c>
      <c r="D8" s="3">
        <v>1</v>
      </c>
      <c r="E8" s="3">
        <v>0.7</v>
      </c>
      <c r="F8" s="3">
        <f>PRODUCT(C8,E8,SUM(E6)+2)</f>
        <v>10472</v>
      </c>
      <c r="G8" s="3">
        <f>400*2.2</f>
        <v>880.00000000000011</v>
      </c>
      <c r="H8" s="3">
        <v>1</v>
      </c>
      <c r="I8" s="3">
        <v>0.7</v>
      </c>
      <c r="J8" s="3">
        <f>PRODUCT(I8,G8,SUM(I4:I6))</f>
        <v>43736</v>
      </c>
      <c r="K8" t="s">
        <v>11</v>
      </c>
    </row>
    <row r="9" spans="2:11" x14ac:dyDescent="0.45">
      <c r="B9" s="1"/>
      <c r="E9" s="1" t="s">
        <v>12</v>
      </c>
      <c r="F9">
        <f>SUM(F7,F4:F5)</f>
        <v>418832</v>
      </c>
      <c r="I9" s="1" t="s">
        <v>12</v>
      </c>
      <c r="J9">
        <f>SUM(J7,J4:J5)</f>
        <v>452640</v>
      </c>
      <c r="K9" t="str">
        <f>TEXT(J9/F9, "###.###%")</f>
        <v>108.072%</v>
      </c>
    </row>
    <row r="10" spans="2:11" x14ac:dyDescent="0.45">
      <c r="B10" s="1"/>
      <c r="E10" s="1" t="s">
        <v>13</v>
      </c>
      <c r="F10">
        <f>SUM(F8,F4:F6)</f>
        <v>806072</v>
      </c>
      <c r="I10" s="1" t="s">
        <v>13</v>
      </c>
      <c r="J10">
        <f>SUM(J8,J4:J6)</f>
        <v>839880</v>
      </c>
      <c r="K10" t="str">
        <f>TEXT(J10/F10, "###.###%")</f>
        <v>104.194%</v>
      </c>
    </row>
    <row r="11" spans="2:11" x14ac:dyDescent="0.45">
      <c r="B11" s="1"/>
    </row>
    <row r="12" spans="2:11" x14ac:dyDescent="0.45">
      <c r="B12" s="1"/>
      <c r="C12" s="4" t="s">
        <v>14</v>
      </c>
      <c r="D12" s="2"/>
      <c r="E12" s="2"/>
      <c r="F12" s="2"/>
      <c r="G12" s="2"/>
      <c r="H12" s="2"/>
      <c r="I12" s="2"/>
      <c r="J12" s="2"/>
    </row>
    <row r="13" spans="2:11" x14ac:dyDescent="0.45">
      <c r="B13" s="1"/>
      <c r="C13" s="2"/>
      <c r="D13" s="2"/>
      <c r="E13" s="2"/>
      <c r="F13" s="2"/>
      <c r="G13" s="2"/>
      <c r="H13" s="2"/>
      <c r="I13" s="2"/>
      <c r="J13" s="2"/>
    </row>
  </sheetData>
  <mergeCells count="3">
    <mergeCell ref="C2:F2"/>
    <mergeCell ref="G2:J2"/>
    <mergeCell ref="C12:J1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Min</dc:creator>
  <cp:lastModifiedBy>H Min</cp:lastModifiedBy>
  <dcterms:created xsi:type="dcterms:W3CDTF">2024-01-17T13:00:32Z</dcterms:created>
  <dcterms:modified xsi:type="dcterms:W3CDTF">2024-01-17T13:01:22Z</dcterms:modified>
</cp:coreProperties>
</file>