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eongK\Desktop\메이플스토리\"/>
    </mc:Choice>
  </mc:AlternateContent>
  <xr:revisionPtr revIDLastSave="0" documentId="13_ncr:1_{01E410BC-0188-47FB-AEA0-FFBC8A9BA970}" xr6:coauthVersionLast="47" xr6:coauthVersionMax="47" xr10:uidLastSave="{00000000-0000-0000-0000-000000000000}"/>
  <bookViews>
    <workbookView xWindow="10965" yWindow="2310" windowWidth="19950" windowHeight="15435" xr2:uid="{9A3660D0-5129-41ED-9E41-DAD8427AD1B2}"/>
  </bookViews>
  <sheets>
    <sheet name="주간보스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9" i="2"/>
  <c r="D17" i="2"/>
  <c r="J14" i="2"/>
  <c r="J15" i="2"/>
  <c r="J16" i="2"/>
  <c r="J17" i="2"/>
  <c r="J18" i="2"/>
  <c r="J19" i="2"/>
  <c r="J20" i="2"/>
  <c r="J21" i="2"/>
  <c r="J22" i="2"/>
  <c r="J23" i="2"/>
  <c r="J24" i="2"/>
  <c r="N48" i="2" s="1"/>
  <c r="J13" i="2"/>
  <c r="J12" i="2"/>
  <c r="J11" i="2"/>
  <c r="J10" i="2"/>
  <c r="J9" i="2"/>
  <c r="J8" i="2"/>
  <c r="J7" i="2"/>
  <c r="J6" i="2"/>
  <c r="J5" i="2"/>
  <c r="D25" i="2"/>
  <c r="D24" i="2"/>
  <c r="D23" i="2"/>
  <c r="D22" i="2"/>
  <c r="D21" i="2"/>
  <c r="D20" i="2"/>
  <c r="D16" i="2"/>
  <c r="D15" i="2"/>
  <c r="D14" i="2"/>
  <c r="D13" i="2"/>
  <c r="D12" i="2"/>
  <c r="D11" i="2"/>
  <c r="D10" i="2"/>
  <c r="D9" i="2"/>
  <c r="D8" i="2"/>
  <c r="D7" i="2"/>
  <c r="D6" i="2"/>
  <c r="D5" i="2"/>
  <c r="N47" i="2" l="1"/>
  <c r="Q5" i="2" s="1"/>
  <c r="Q10" i="2" s="1"/>
  <c r="Q11" i="2" s="1"/>
</calcChain>
</file>

<file path=xl/sharedStrings.xml><?xml version="1.0" encoding="utf-8"?>
<sst xmlns="http://schemas.openxmlformats.org/spreadsheetml/2006/main" count="44" uniqueCount="44">
  <si>
    <t>결정석 합계</t>
    <phoneticPr fontId="2" type="noConversion"/>
  </si>
  <si>
    <t>목표 도달 까지 기한</t>
    <phoneticPr fontId="2" type="noConversion"/>
  </si>
  <si>
    <t xml:space="preserve">  목표 메소 입력란    :</t>
    <phoneticPr fontId="2" type="noConversion"/>
  </si>
  <si>
    <t>이지 칼로스</t>
    <phoneticPr fontId="2" type="noConversion"/>
  </si>
  <si>
    <t>카오스 자쿰</t>
    <phoneticPr fontId="2" type="noConversion"/>
  </si>
  <si>
    <t>하드 매그너스</t>
    <phoneticPr fontId="2" type="noConversion"/>
  </si>
  <si>
    <t>하드 힐라</t>
    <phoneticPr fontId="2" type="noConversion"/>
  </si>
  <si>
    <t>카오스 파풀라투스</t>
    <phoneticPr fontId="2" type="noConversion"/>
  </si>
  <si>
    <t>카오스 피에르</t>
    <phoneticPr fontId="2" type="noConversion"/>
  </si>
  <si>
    <t>카오스 반반</t>
    <phoneticPr fontId="2" type="noConversion"/>
  </si>
  <si>
    <t>카오스 블러드퀸</t>
    <phoneticPr fontId="2" type="noConversion"/>
  </si>
  <si>
    <t>카오스 벨룸</t>
    <phoneticPr fontId="2" type="noConversion"/>
  </si>
  <si>
    <t>카오스 핑크빈</t>
    <phoneticPr fontId="2" type="noConversion"/>
  </si>
  <si>
    <t>이지 시그</t>
    <phoneticPr fontId="2" type="noConversion"/>
  </si>
  <si>
    <t>노말 시그</t>
    <phoneticPr fontId="2" type="noConversion"/>
  </si>
  <si>
    <t>노말 스우</t>
    <phoneticPr fontId="2" type="noConversion"/>
  </si>
  <si>
    <t>노말 데미안</t>
    <phoneticPr fontId="2" type="noConversion"/>
  </si>
  <si>
    <t>하드 스우</t>
    <phoneticPr fontId="2" type="noConversion"/>
  </si>
  <si>
    <t>하드 데미안</t>
    <phoneticPr fontId="2" type="noConversion"/>
  </si>
  <si>
    <t>노말 가엔슬</t>
    <phoneticPr fontId="2" type="noConversion"/>
  </si>
  <si>
    <t>카오스 가엔슬</t>
    <phoneticPr fontId="2" type="noConversion"/>
  </si>
  <si>
    <t>이지 루시드</t>
    <phoneticPr fontId="2" type="noConversion"/>
  </si>
  <si>
    <t>노말 루시드</t>
    <phoneticPr fontId="2" type="noConversion"/>
  </si>
  <si>
    <t>하드 루시드</t>
    <phoneticPr fontId="2" type="noConversion"/>
  </si>
  <si>
    <t>이지 윌</t>
    <phoneticPr fontId="2" type="noConversion"/>
  </si>
  <si>
    <t>노말 윌</t>
    <phoneticPr fontId="2" type="noConversion"/>
  </si>
  <si>
    <t>하드 윌</t>
    <phoneticPr fontId="2" type="noConversion"/>
  </si>
  <si>
    <t>노말 더스크</t>
    <phoneticPr fontId="2" type="noConversion"/>
  </si>
  <si>
    <t>카오스 더스크</t>
    <phoneticPr fontId="2" type="noConversion"/>
  </si>
  <si>
    <t>노말 듄켈</t>
    <phoneticPr fontId="2" type="noConversion"/>
  </si>
  <si>
    <t>하드 듄켈</t>
    <phoneticPr fontId="2" type="noConversion"/>
  </si>
  <si>
    <t>노말 진힐라</t>
    <phoneticPr fontId="2" type="noConversion"/>
  </si>
  <si>
    <t>하드 진힐라</t>
    <phoneticPr fontId="2" type="noConversion"/>
  </si>
  <si>
    <t>노말 세렌</t>
    <phoneticPr fontId="2" type="noConversion"/>
  </si>
  <si>
    <t>하드 세렌</t>
    <phoneticPr fontId="2" type="noConversion"/>
  </si>
  <si>
    <t>익스트림 세렌</t>
    <phoneticPr fontId="2" type="noConversion"/>
  </si>
  <si>
    <t>노말 칼로스</t>
    <phoneticPr fontId="2" type="noConversion"/>
  </si>
  <si>
    <t>카오스 칼로스</t>
    <phoneticPr fontId="2" type="noConversion"/>
  </si>
  <si>
    <t>익스트림 칼로스</t>
    <phoneticPr fontId="2" type="noConversion"/>
  </si>
  <si>
    <t>이지 카링</t>
    <phoneticPr fontId="2" type="noConversion"/>
  </si>
  <si>
    <t>노말 카링</t>
    <phoneticPr fontId="2" type="noConversion"/>
  </si>
  <si>
    <t>하드 카링</t>
    <phoneticPr fontId="2" type="noConversion"/>
  </si>
  <si>
    <t>익스트림 카링</t>
    <phoneticPr fontId="2" type="noConversion"/>
  </si>
  <si>
    <t>익스트림 스우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</si>
</sst>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;;;"/>
    <numFmt numFmtId="177" formatCode="[&gt;=100000000]#&quot;억&quot;\ ####&quot;만&quot;\ ####\ &quot;메소&quot;;[&gt;=10000]#&quot;만&quot;\ ####\ &quot;메소&quot;"/>
    <numFmt numFmtId="178" formatCode="0.0&quot;주&quot;"/>
    <numFmt numFmtId="179" formatCode="0&quot;일&quot;"/>
    <numFmt numFmtId="180" formatCode="[&gt;=100000000]#&quot;억&quot;\ ####&quot;만&quot;\ ####\ &quot;메소&quot;;[&gt;=10000]#&quot;만&quot;\ ####\ &quot;메소&quot;;#,##0\ &quot;메소&quot;"/>
    <numFmt numFmtId="181" formatCode="#\ &quot;인격&quot;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6100"/>
      <name val="맑은 고딕"/>
      <family val="3"/>
      <charset val="129"/>
      <scheme val="minor"/>
    </font>
    <font>
      <b/>
      <sz val="16"/>
      <color rgb="FF006100"/>
      <name val="맑은 고딕"/>
      <family val="3"/>
      <charset val="129"/>
      <scheme val="minor"/>
    </font>
    <font>
      <b/>
      <sz val="18"/>
      <color rgb="FF0061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8" fontId="5" fillId="2" borderId="4" xfId="1" applyNumberFormat="1" applyFont="1" applyBorder="1" applyAlignment="1">
      <alignment horizontal="center" vertical="center"/>
    </xf>
    <xf numFmtId="179" fontId="5" fillId="2" borderId="8" xfId="1" applyNumberFormat="1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180" fontId="7" fillId="0" borderId="12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0" borderId="2" xfId="0" applyFont="1" applyBorder="1">
      <alignment vertical="center"/>
    </xf>
    <xf numFmtId="177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0" fontId="8" fillId="0" borderId="5" xfId="0" applyFont="1" applyBorder="1">
      <alignment vertical="center"/>
    </xf>
    <xf numFmtId="17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6" xfId="0" applyFont="1" applyBorder="1">
      <alignment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>
      <alignment vertical="center"/>
    </xf>
    <xf numFmtId="0" fontId="6" fillId="2" borderId="9" xfId="1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8" fillId="0" borderId="19" xfId="0" applyFont="1" applyFill="1" applyBorder="1">
      <alignment vertical="center"/>
    </xf>
    <xf numFmtId="0" fontId="0" fillId="0" borderId="0" xfId="0" applyBorder="1">
      <alignment vertical="center"/>
    </xf>
    <xf numFmtId="0" fontId="8" fillId="0" borderId="20" xfId="0" applyFont="1" applyBorder="1">
      <alignment vertical="center"/>
    </xf>
    <xf numFmtId="177" fontId="8" fillId="0" borderId="21" xfId="0" applyNumberFormat="1" applyFont="1" applyBorder="1" applyAlignment="1">
      <alignment horizontal="center" vertical="center"/>
    </xf>
    <xf numFmtId="176" fontId="8" fillId="0" borderId="21" xfId="0" applyNumberFormat="1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22" xfId="0" applyNumberFormat="1" applyFont="1" applyBorder="1" applyAlignment="1">
      <alignment horizontal="center" vertical="center"/>
    </xf>
    <xf numFmtId="180" fontId="6" fillId="2" borderId="23" xfId="1" applyNumberFormat="1" applyFont="1" applyBorder="1" applyAlignment="1">
      <alignment horizontal="center" vertical="center"/>
    </xf>
    <xf numFmtId="180" fontId="6" fillId="2" borderId="25" xfId="1" applyNumberFormat="1" applyFont="1" applyBorder="1" applyAlignment="1">
      <alignment horizontal="center" vertical="center"/>
    </xf>
    <xf numFmtId="180" fontId="6" fillId="0" borderId="0" xfId="1" applyNumberFormat="1" applyFont="1" applyFill="1" applyBorder="1" applyAlignment="1">
      <alignment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</cellXfs>
  <cellStyles count="2">
    <cellStyle name="좋음" xfId="1" builtinId="26"/>
    <cellStyle name="표준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E5" lockText="1" noThreeD="1"/>
</file>

<file path=xl/ctrlProps/ctrlProp10.xml><?xml version="1.0" encoding="utf-8"?>
<formControlPr xmlns="http://schemas.microsoft.com/office/spreadsheetml/2009/9/main" objectType="CheckBox" checked="Checked" fmlaLink="E14" lockText="1" noThreeD="1"/>
</file>

<file path=xl/ctrlProps/ctrlProp11.xml><?xml version="1.0" encoding="utf-8"?>
<formControlPr xmlns="http://schemas.microsoft.com/office/spreadsheetml/2009/9/main" objectType="CheckBox" checked="Checked" fmlaLink="E15" lockText="1" noThreeD="1"/>
</file>

<file path=xl/ctrlProps/ctrlProp12.xml><?xml version="1.0" encoding="utf-8"?>
<formControlPr xmlns="http://schemas.microsoft.com/office/spreadsheetml/2009/9/main" objectType="CheckBox" checked="Checked" fmlaLink="E16" lockText="1" noThreeD="1"/>
</file>

<file path=xl/ctrlProps/ctrlProp13.xml><?xml version="1.0" encoding="utf-8"?>
<formControlPr xmlns="http://schemas.microsoft.com/office/spreadsheetml/2009/9/main" objectType="CheckBox" checked="Checked" fmlaLink="E16" lockText="1" noThreeD="1"/>
</file>

<file path=xl/ctrlProps/ctrlProp14.xml><?xml version="1.0" encoding="utf-8"?>
<formControlPr xmlns="http://schemas.microsoft.com/office/spreadsheetml/2009/9/main" objectType="CheckBox" checked="Checked" fmlaLink="E17" lockText="1" noThreeD="1"/>
</file>

<file path=xl/ctrlProps/ctrlProp15.xml><?xml version="1.0" encoding="utf-8"?>
<formControlPr xmlns="http://schemas.microsoft.com/office/spreadsheetml/2009/9/main" objectType="CheckBox" checked="Checked" fmlaLink="E20" lockText="1" noThreeD="1"/>
</file>

<file path=xl/ctrlProps/ctrlProp16.xml><?xml version="1.0" encoding="utf-8"?>
<formControlPr xmlns="http://schemas.microsoft.com/office/spreadsheetml/2009/9/main" objectType="CheckBox" checked="Checked" fmlaLink="E21" lockText="1" noThreeD="1"/>
</file>

<file path=xl/ctrlProps/ctrlProp17.xml><?xml version="1.0" encoding="utf-8"?>
<formControlPr xmlns="http://schemas.microsoft.com/office/spreadsheetml/2009/9/main" objectType="CheckBox" checked="Checked" fmlaLink="E22" lockText="1" noThreeD="1"/>
</file>

<file path=xl/ctrlProps/ctrlProp18.xml><?xml version="1.0" encoding="utf-8"?>
<formControlPr xmlns="http://schemas.microsoft.com/office/spreadsheetml/2009/9/main" objectType="CheckBox" checked="Checked" fmlaLink="E23" lockText="1" noThreeD="1"/>
</file>

<file path=xl/ctrlProps/ctrlProp19.xml><?xml version="1.0" encoding="utf-8"?>
<formControlPr xmlns="http://schemas.microsoft.com/office/spreadsheetml/2009/9/main" objectType="CheckBox" checked="Checked" fmlaLink="E24" lockText="1" noThreeD="1"/>
</file>

<file path=xl/ctrlProps/ctrlProp2.xml><?xml version="1.0" encoding="utf-8"?>
<formControlPr xmlns="http://schemas.microsoft.com/office/spreadsheetml/2009/9/main" objectType="CheckBox" checked="Checked" fmlaLink="E6" lockText="1" noThreeD="1"/>
</file>

<file path=xl/ctrlProps/ctrlProp20.xml><?xml version="1.0" encoding="utf-8"?>
<formControlPr xmlns="http://schemas.microsoft.com/office/spreadsheetml/2009/9/main" objectType="CheckBox" checked="Checked" fmlaLink="E25" lockText="1" noThreeD="1"/>
</file>

<file path=xl/ctrlProps/ctrlProp21.xml><?xml version="1.0" encoding="utf-8"?>
<formControlPr xmlns="http://schemas.microsoft.com/office/spreadsheetml/2009/9/main" objectType="CheckBox" fmlaLink="K5" lockText="1" noThreeD="1"/>
</file>

<file path=xl/ctrlProps/ctrlProp22.xml><?xml version="1.0" encoding="utf-8"?>
<formControlPr xmlns="http://schemas.microsoft.com/office/spreadsheetml/2009/9/main" objectType="CheckBox" fmlaLink="K6" lockText="1" noThreeD="1"/>
</file>

<file path=xl/ctrlProps/ctrlProp23.xml><?xml version="1.0" encoding="utf-8"?>
<formControlPr xmlns="http://schemas.microsoft.com/office/spreadsheetml/2009/9/main" objectType="CheckBox" fmlaLink="K7" lockText="1" noThreeD="1"/>
</file>

<file path=xl/ctrlProps/ctrlProp24.xml><?xml version="1.0" encoding="utf-8"?>
<formControlPr xmlns="http://schemas.microsoft.com/office/spreadsheetml/2009/9/main" objectType="CheckBox" fmlaLink="K8" lockText="1" noThreeD="1"/>
</file>

<file path=xl/ctrlProps/ctrlProp25.xml><?xml version="1.0" encoding="utf-8"?>
<formControlPr xmlns="http://schemas.microsoft.com/office/spreadsheetml/2009/9/main" objectType="CheckBox" fmlaLink="K9" lockText="1" noThreeD="1"/>
</file>

<file path=xl/ctrlProps/ctrlProp26.xml><?xml version="1.0" encoding="utf-8"?>
<formControlPr xmlns="http://schemas.microsoft.com/office/spreadsheetml/2009/9/main" objectType="CheckBox" fmlaLink="K10" lockText="1" noThreeD="1"/>
</file>

<file path=xl/ctrlProps/ctrlProp27.xml><?xml version="1.0" encoding="utf-8"?>
<formControlPr xmlns="http://schemas.microsoft.com/office/spreadsheetml/2009/9/main" objectType="CheckBox" fmlaLink="K11" lockText="1" noThreeD="1"/>
</file>

<file path=xl/ctrlProps/ctrlProp28.xml><?xml version="1.0" encoding="utf-8"?>
<formControlPr xmlns="http://schemas.microsoft.com/office/spreadsheetml/2009/9/main" objectType="CheckBox" fmlaLink="K12" lockText="1" noThreeD="1"/>
</file>

<file path=xl/ctrlProps/ctrlProp29.xml><?xml version="1.0" encoding="utf-8"?>
<formControlPr xmlns="http://schemas.microsoft.com/office/spreadsheetml/2009/9/main" objectType="CheckBox" fmlaLink="K13" lockText="1" noThreeD="1"/>
</file>

<file path=xl/ctrlProps/ctrlProp3.xml><?xml version="1.0" encoding="utf-8"?>
<formControlPr xmlns="http://schemas.microsoft.com/office/spreadsheetml/2009/9/main" objectType="CheckBox" checked="Checked" fmlaLink="E7" lockText="1" noThreeD="1"/>
</file>

<file path=xl/ctrlProps/ctrlProp30.xml><?xml version="1.0" encoding="utf-8"?>
<formControlPr xmlns="http://schemas.microsoft.com/office/spreadsheetml/2009/9/main" objectType="Spin" dx="22" fmlaLink="F13" max="6" min="1" page="10"/>
</file>

<file path=xl/ctrlProps/ctrlProp31.xml><?xml version="1.0" encoding="utf-8"?>
<formControlPr xmlns="http://schemas.microsoft.com/office/spreadsheetml/2009/9/main" objectType="Spin" dx="22" fmlaLink="F14" max="6" min="1" page="10"/>
</file>

<file path=xl/ctrlProps/ctrlProp32.xml><?xml version="1.0" encoding="utf-8"?>
<formControlPr xmlns="http://schemas.microsoft.com/office/spreadsheetml/2009/9/main" objectType="Spin" dx="22" fmlaLink="F15" max="6" min="1" page="10"/>
</file>

<file path=xl/ctrlProps/ctrlProp33.xml><?xml version="1.0" encoding="utf-8"?>
<formControlPr xmlns="http://schemas.microsoft.com/office/spreadsheetml/2009/9/main" objectType="Spin" dx="22" fmlaLink="F16" max="6" min="1" page="10"/>
</file>

<file path=xl/ctrlProps/ctrlProp34.xml><?xml version="1.0" encoding="utf-8"?>
<formControlPr xmlns="http://schemas.microsoft.com/office/spreadsheetml/2009/9/main" objectType="Spin" dx="22" fmlaLink="F19" max="6" min="1" page="10"/>
</file>

<file path=xl/ctrlProps/ctrlProp35.xml><?xml version="1.0" encoding="utf-8"?>
<formControlPr xmlns="http://schemas.microsoft.com/office/spreadsheetml/2009/9/main" objectType="Spin" dx="22" fmlaLink="F17" max="6" min="1" page="10"/>
</file>

<file path=xl/ctrlProps/ctrlProp36.xml><?xml version="1.0" encoding="utf-8"?>
<formControlPr xmlns="http://schemas.microsoft.com/office/spreadsheetml/2009/9/main" objectType="Spin" dx="22" fmlaLink="F20" max="6" min="1" page="10"/>
</file>

<file path=xl/ctrlProps/ctrlProp37.xml><?xml version="1.0" encoding="utf-8"?>
<formControlPr xmlns="http://schemas.microsoft.com/office/spreadsheetml/2009/9/main" objectType="Spin" dx="22" fmlaLink="F21" max="6" min="1" page="10"/>
</file>

<file path=xl/ctrlProps/ctrlProp38.xml><?xml version="1.0" encoding="utf-8"?>
<formControlPr xmlns="http://schemas.microsoft.com/office/spreadsheetml/2009/9/main" objectType="Spin" dx="22" fmlaLink="F22" max="6" min="1" page="10"/>
</file>

<file path=xl/ctrlProps/ctrlProp39.xml><?xml version="1.0" encoding="utf-8"?>
<formControlPr xmlns="http://schemas.microsoft.com/office/spreadsheetml/2009/9/main" objectType="Spin" dx="22" fmlaLink="F23" max="6" min="1" page="10"/>
</file>

<file path=xl/ctrlProps/ctrlProp4.xml><?xml version="1.0" encoding="utf-8"?>
<formControlPr xmlns="http://schemas.microsoft.com/office/spreadsheetml/2009/9/main" objectType="CheckBox" checked="Checked" fmlaLink="E8" lockText="1" noThreeD="1"/>
</file>

<file path=xl/ctrlProps/ctrlProp40.xml><?xml version="1.0" encoding="utf-8"?>
<formControlPr xmlns="http://schemas.microsoft.com/office/spreadsheetml/2009/9/main" objectType="Spin" dx="22" fmlaLink="F24" max="6" min="1" page="10"/>
</file>

<file path=xl/ctrlProps/ctrlProp41.xml><?xml version="1.0" encoding="utf-8"?>
<formControlPr xmlns="http://schemas.microsoft.com/office/spreadsheetml/2009/9/main" objectType="Spin" dx="22" fmlaLink="F25" max="6" min="1" page="10"/>
</file>

<file path=xl/ctrlProps/ctrlProp42.xml><?xml version="1.0" encoding="utf-8"?>
<formControlPr xmlns="http://schemas.microsoft.com/office/spreadsheetml/2009/9/main" objectType="Spin" dx="22" fmlaLink="L5" max="6" min="1" page="10"/>
</file>

<file path=xl/ctrlProps/ctrlProp43.xml><?xml version="1.0" encoding="utf-8"?>
<formControlPr xmlns="http://schemas.microsoft.com/office/spreadsheetml/2009/9/main" objectType="Spin" dx="22" fmlaLink="L6" max="6" min="1" page="10"/>
</file>

<file path=xl/ctrlProps/ctrlProp44.xml><?xml version="1.0" encoding="utf-8"?>
<formControlPr xmlns="http://schemas.microsoft.com/office/spreadsheetml/2009/9/main" objectType="Spin" dx="22" fmlaLink="L7" max="6" min="1" page="10"/>
</file>

<file path=xl/ctrlProps/ctrlProp45.xml><?xml version="1.0" encoding="utf-8"?>
<formControlPr xmlns="http://schemas.microsoft.com/office/spreadsheetml/2009/9/main" objectType="Spin" dx="22" fmlaLink="L8" max="6" min="1" page="10"/>
</file>

<file path=xl/ctrlProps/ctrlProp46.xml><?xml version="1.0" encoding="utf-8"?>
<formControlPr xmlns="http://schemas.microsoft.com/office/spreadsheetml/2009/9/main" objectType="Spin" dx="22" fmlaLink="L9" max="6" min="1" page="10"/>
</file>

<file path=xl/ctrlProps/ctrlProp47.xml><?xml version="1.0" encoding="utf-8"?>
<formControlPr xmlns="http://schemas.microsoft.com/office/spreadsheetml/2009/9/main" objectType="Spin" dx="22" fmlaLink="L10" max="6" min="1" page="10"/>
</file>

<file path=xl/ctrlProps/ctrlProp48.xml><?xml version="1.0" encoding="utf-8"?>
<formControlPr xmlns="http://schemas.microsoft.com/office/spreadsheetml/2009/9/main" objectType="Spin" dx="22" fmlaLink="L11" max="6" min="1" page="10"/>
</file>

<file path=xl/ctrlProps/ctrlProp49.xml><?xml version="1.0" encoding="utf-8"?>
<formControlPr xmlns="http://schemas.microsoft.com/office/spreadsheetml/2009/9/main" objectType="Spin" dx="22" fmlaLink="L12" max="6" min="1" page="10"/>
</file>

<file path=xl/ctrlProps/ctrlProp5.xml><?xml version="1.0" encoding="utf-8"?>
<formControlPr xmlns="http://schemas.microsoft.com/office/spreadsheetml/2009/9/main" objectType="CheckBox" checked="Checked" fmlaLink="E9" lockText="1" noThreeD="1"/>
</file>

<file path=xl/ctrlProps/ctrlProp50.xml><?xml version="1.0" encoding="utf-8"?>
<formControlPr xmlns="http://schemas.microsoft.com/office/spreadsheetml/2009/9/main" objectType="Spin" dx="22" fmlaLink="L13" max="6" min="1" page="10"/>
</file>

<file path=xl/ctrlProps/ctrlProp51.xml><?xml version="1.0" encoding="utf-8"?>
<formControlPr xmlns="http://schemas.microsoft.com/office/spreadsheetml/2009/9/main" objectType="CheckBox" fmlaLink="K14" lockText="1" noThreeD="1"/>
</file>

<file path=xl/ctrlProps/ctrlProp52.xml><?xml version="1.0" encoding="utf-8"?>
<formControlPr xmlns="http://schemas.microsoft.com/office/spreadsheetml/2009/9/main" objectType="CheckBox" fmlaLink="K15" lockText="1" noThreeD="1"/>
</file>

<file path=xl/ctrlProps/ctrlProp53.xml><?xml version="1.0" encoding="utf-8"?>
<formControlPr xmlns="http://schemas.microsoft.com/office/spreadsheetml/2009/9/main" objectType="CheckBox" fmlaLink="K16" lockText="1" noThreeD="1"/>
</file>

<file path=xl/ctrlProps/ctrlProp54.xml><?xml version="1.0" encoding="utf-8"?>
<formControlPr xmlns="http://schemas.microsoft.com/office/spreadsheetml/2009/9/main" objectType="CheckBox" fmlaLink="K17" lockText="1" noThreeD="1"/>
</file>

<file path=xl/ctrlProps/ctrlProp55.xml><?xml version="1.0" encoding="utf-8"?>
<formControlPr xmlns="http://schemas.microsoft.com/office/spreadsheetml/2009/9/main" objectType="CheckBox" fmlaLink="K18" lockText="1" noThreeD="1"/>
</file>

<file path=xl/ctrlProps/ctrlProp56.xml><?xml version="1.0" encoding="utf-8"?>
<formControlPr xmlns="http://schemas.microsoft.com/office/spreadsheetml/2009/9/main" objectType="CheckBox" fmlaLink="K19" lockText="1" noThreeD="1"/>
</file>

<file path=xl/ctrlProps/ctrlProp57.xml><?xml version="1.0" encoding="utf-8"?>
<formControlPr xmlns="http://schemas.microsoft.com/office/spreadsheetml/2009/9/main" objectType="CheckBox" fmlaLink="K20" lockText="1" noThreeD="1"/>
</file>

<file path=xl/ctrlProps/ctrlProp58.xml><?xml version="1.0" encoding="utf-8"?>
<formControlPr xmlns="http://schemas.microsoft.com/office/spreadsheetml/2009/9/main" objectType="CheckBox" fmlaLink="K21" lockText="1" noThreeD="1"/>
</file>

<file path=xl/ctrlProps/ctrlProp59.xml><?xml version="1.0" encoding="utf-8"?>
<formControlPr xmlns="http://schemas.microsoft.com/office/spreadsheetml/2009/9/main" objectType="CheckBox" fmlaLink="K22" lockText="1" noThreeD="1"/>
</file>

<file path=xl/ctrlProps/ctrlProp6.xml><?xml version="1.0" encoding="utf-8"?>
<formControlPr xmlns="http://schemas.microsoft.com/office/spreadsheetml/2009/9/main" objectType="CheckBox" checked="Checked" fmlaLink="E10" lockText="1" noThreeD="1"/>
</file>

<file path=xl/ctrlProps/ctrlProp60.xml><?xml version="1.0" encoding="utf-8"?>
<formControlPr xmlns="http://schemas.microsoft.com/office/spreadsheetml/2009/9/main" objectType="CheckBox" fmlaLink="K23" lockText="1" noThreeD="1"/>
</file>

<file path=xl/ctrlProps/ctrlProp61.xml><?xml version="1.0" encoding="utf-8"?>
<formControlPr xmlns="http://schemas.microsoft.com/office/spreadsheetml/2009/9/main" objectType="CheckBox" fmlaLink="K24" lockText="1" noThreeD="1"/>
</file>

<file path=xl/ctrlProps/ctrlProp62.xml><?xml version="1.0" encoding="utf-8"?>
<formControlPr xmlns="http://schemas.microsoft.com/office/spreadsheetml/2009/9/main" objectType="Spin" dx="22" fmlaLink="L14" max="6" min="1" page="10"/>
</file>

<file path=xl/ctrlProps/ctrlProp63.xml><?xml version="1.0" encoding="utf-8"?>
<formControlPr xmlns="http://schemas.microsoft.com/office/spreadsheetml/2009/9/main" objectType="Spin" dx="22" fmlaLink="L15" max="6" min="1" page="10"/>
</file>

<file path=xl/ctrlProps/ctrlProp64.xml><?xml version="1.0" encoding="utf-8"?>
<formControlPr xmlns="http://schemas.microsoft.com/office/spreadsheetml/2009/9/main" objectType="Spin" dx="22" fmlaLink="L16" max="6" min="1" page="10"/>
</file>

<file path=xl/ctrlProps/ctrlProp65.xml><?xml version="1.0" encoding="utf-8"?>
<formControlPr xmlns="http://schemas.microsoft.com/office/spreadsheetml/2009/9/main" objectType="Spin" dx="22" fmlaLink="L17" max="6" min="1" page="10"/>
</file>

<file path=xl/ctrlProps/ctrlProp66.xml><?xml version="1.0" encoding="utf-8"?>
<formControlPr xmlns="http://schemas.microsoft.com/office/spreadsheetml/2009/9/main" objectType="Spin" dx="22" fmlaLink="L18" max="6" min="1" page="10"/>
</file>

<file path=xl/ctrlProps/ctrlProp67.xml><?xml version="1.0" encoding="utf-8"?>
<formControlPr xmlns="http://schemas.microsoft.com/office/spreadsheetml/2009/9/main" objectType="Spin" dx="22" fmlaLink="L19" max="6" min="1" page="10"/>
</file>

<file path=xl/ctrlProps/ctrlProp68.xml><?xml version="1.0" encoding="utf-8"?>
<formControlPr xmlns="http://schemas.microsoft.com/office/spreadsheetml/2009/9/main" objectType="Spin" dx="22" fmlaLink="L20" max="6" min="1" page="10"/>
</file>

<file path=xl/ctrlProps/ctrlProp69.xml><?xml version="1.0" encoding="utf-8"?>
<formControlPr xmlns="http://schemas.microsoft.com/office/spreadsheetml/2009/9/main" objectType="Spin" dx="22" fmlaLink="L21" max="6" min="1" page="10"/>
</file>

<file path=xl/ctrlProps/ctrlProp7.xml><?xml version="1.0" encoding="utf-8"?>
<formControlPr xmlns="http://schemas.microsoft.com/office/spreadsheetml/2009/9/main" objectType="CheckBox" checked="Checked" fmlaLink="E11" lockText="1" noThreeD="1"/>
</file>

<file path=xl/ctrlProps/ctrlProp70.xml><?xml version="1.0" encoding="utf-8"?>
<formControlPr xmlns="http://schemas.microsoft.com/office/spreadsheetml/2009/9/main" objectType="Spin" dx="22" fmlaLink="L22" max="6" min="1" page="10"/>
</file>

<file path=xl/ctrlProps/ctrlProp71.xml><?xml version="1.0" encoding="utf-8"?>
<formControlPr xmlns="http://schemas.microsoft.com/office/spreadsheetml/2009/9/main" objectType="Spin" dx="22" fmlaLink="L23" max="6" min="1" page="10"/>
</file>

<file path=xl/ctrlProps/ctrlProp72.xml><?xml version="1.0" encoding="utf-8"?>
<formControlPr xmlns="http://schemas.microsoft.com/office/spreadsheetml/2009/9/main" objectType="Spin" dx="22" fmlaLink="L24" max="6" min="1" page="10"/>
</file>

<file path=xl/ctrlProps/ctrlProp73.xml><?xml version="1.0" encoding="utf-8"?>
<formControlPr xmlns="http://schemas.microsoft.com/office/spreadsheetml/2009/9/main" objectType="Spin" dx="22" fmlaLink="F5" max="6" min="1" page="10"/>
</file>

<file path=xl/ctrlProps/ctrlProp74.xml><?xml version="1.0" encoding="utf-8"?>
<formControlPr xmlns="http://schemas.microsoft.com/office/spreadsheetml/2009/9/main" objectType="Spin" dx="22" fmlaLink="F6" max="6" min="1" page="10"/>
</file>

<file path=xl/ctrlProps/ctrlProp75.xml><?xml version="1.0" encoding="utf-8"?>
<formControlPr xmlns="http://schemas.microsoft.com/office/spreadsheetml/2009/9/main" objectType="Spin" dx="22" fmlaLink="F7" max="6" min="1" page="10"/>
</file>

<file path=xl/ctrlProps/ctrlProp76.xml><?xml version="1.0" encoding="utf-8"?>
<formControlPr xmlns="http://schemas.microsoft.com/office/spreadsheetml/2009/9/main" objectType="Spin" dx="22" fmlaLink="F8" max="6" min="1" page="10"/>
</file>

<file path=xl/ctrlProps/ctrlProp77.xml><?xml version="1.0" encoding="utf-8"?>
<formControlPr xmlns="http://schemas.microsoft.com/office/spreadsheetml/2009/9/main" objectType="Spin" dx="22" fmlaLink="F9" max="6" min="1" page="10"/>
</file>

<file path=xl/ctrlProps/ctrlProp78.xml><?xml version="1.0" encoding="utf-8"?>
<formControlPr xmlns="http://schemas.microsoft.com/office/spreadsheetml/2009/9/main" objectType="Spin" dx="22" fmlaLink="F10" max="6" min="1" page="10"/>
</file>

<file path=xl/ctrlProps/ctrlProp79.xml><?xml version="1.0" encoding="utf-8"?>
<formControlPr xmlns="http://schemas.microsoft.com/office/spreadsheetml/2009/9/main" objectType="Spin" dx="22" fmlaLink="F11" max="6" min="1" page="10"/>
</file>

<file path=xl/ctrlProps/ctrlProp8.xml><?xml version="1.0" encoding="utf-8"?>
<formControlPr xmlns="http://schemas.microsoft.com/office/spreadsheetml/2009/9/main" objectType="CheckBox" checked="Checked" fmlaLink="E12" lockText="1" noThreeD="1"/>
</file>

<file path=xl/ctrlProps/ctrlProp80.xml><?xml version="1.0" encoding="utf-8"?>
<formControlPr xmlns="http://schemas.microsoft.com/office/spreadsheetml/2009/9/main" objectType="Spin" dx="22" fmlaLink="F12" max="6" min="1" page="10"/>
</file>

<file path=xl/ctrlProps/ctrlProp81.xml><?xml version="1.0" encoding="utf-8"?>
<formControlPr xmlns="http://schemas.microsoft.com/office/spreadsheetml/2009/9/main" objectType="CheckBox" checked="Checked" fmlaLink="E19" lockText="1" noThreeD="1"/>
</file>

<file path=xl/ctrlProps/ctrlProp82.xml><?xml version="1.0" encoding="utf-8"?>
<formControlPr xmlns="http://schemas.microsoft.com/office/spreadsheetml/2009/9/main" objectType="CheckBox" checked="Checked" fmlaLink="E18" lockText="1" noThreeD="1"/>
</file>

<file path=xl/ctrlProps/ctrlProp83.xml><?xml version="1.0" encoding="utf-8"?>
<formControlPr xmlns="http://schemas.microsoft.com/office/spreadsheetml/2009/9/main" objectType="Spin" dx="22" fmlaLink="F18" max="2" min="1" page="10"/>
</file>

<file path=xl/ctrlProps/ctrlProp9.xml><?xml version="1.0" encoding="utf-8"?>
<formControlPr xmlns="http://schemas.microsoft.com/office/spreadsheetml/2009/9/main" objectType="CheckBox" checked="Checked" fmlaLink="E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</xdr:row>
          <xdr:rowOff>47625</xdr:rowOff>
        </xdr:from>
        <xdr:to>
          <xdr:col>4</xdr:col>
          <xdr:colOff>676275</xdr:colOff>
          <xdr:row>4</xdr:row>
          <xdr:rowOff>390525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</xdr:row>
          <xdr:rowOff>47625</xdr:rowOff>
        </xdr:from>
        <xdr:to>
          <xdr:col>4</xdr:col>
          <xdr:colOff>676275</xdr:colOff>
          <xdr:row>5</xdr:row>
          <xdr:rowOff>390525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</xdr:row>
          <xdr:rowOff>47625</xdr:rowOff>
        </xdr:from>
        <xdr:to>
          <xdr:col>4</xdr:col>
          <xdr:colOff>676275</xdr:colOff>
          <xdr:row>6</xdr:row>
          <xdr:rowOff>390525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</xdr:row>
          <xdr:rowOff>47625</xdr:rowOff>
        </xdr:from>
        <xdr:to>
          <xdr:col>4</xdr:col>
          <xdr:colOff>676275</xdr:colOff>
          <xdr:row>7</xdr:row>
          <xdr:rowOff>390525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</xdr:row>
          <xdr:rowOff>47625</xdr:rowOff>
        </xdr:from>
        <xdr:to>
          <xdr:col>4</xdr:col>
          <xdr:colOff>676275</xdr:colOff>
          <xdr:row>8</xdr:row>
          <xdr:rowOff>390525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47625</xdr:rowOff>
        </xdr:from>
        <xdr:to>
          <xdr:col>4</xdr:col>
          <xdr:colOff>676275</xdr:colOff>
          <xdr:row>9</xdr:row>
          <xdr:rowOff>390525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</xdr:row>
          <xdr:rowOff>47625</xdr:rowOff>
        </xdr:from>
        <xdr:to>
          <xdr:col>4</xdr:col>
          <xdr:colOff>676275</xdr:colOff>
          <xdr:row>10</xdr:row>
          <xdr:rowOff>390525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11</xdr:row>
          <xdr:rowOff>47625</xdr:rowOff>
        </xdr:from>
        <xdr:to>
          <xdr:col>4</xdr:col>
          <xdr:colOff>676275</xdr:colOff>
          <xdr:row>11</xdr:row>
          <xdr:rowOff>390525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12</xdr:row>
          <xdr:rowOff>47625</xdr:rowOff>
        </xdr:from>
        <xdr:to>
          <xdr:col>4</xdr:col>
          <xdr:colOff>676275</xdr:colOff>
          <xdr:row>12</xdr:row>
          <xdr:rowOff>390525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13</xdr:row>
          <xdr:rowOff>47625</xdr:rowOff>
        </xdr:from>
        <xdr:to>
          <xdr:col>4</xdr:col>
          <xdr:colOff>676275</xdr:colOff>
          <xdr:row>13</xdr:row>
          <xdr:rowOff>390525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</xdr:row>
          <xdr:rowOff>47625</xdr:rowOff>
        </xdr:from>
        <xdr:to>
          <xdr:col>4</xdr:col>
          <xdr:colOff>676275</xdr:colOff>
          <xdr:row>14</xdr:row>
          <xdr:rowOff>390525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47625</xdr:rowOff>
        </xdr:from>
        <xdr:to>
          <xdr:col>4</xdr:col>
          <xdr:colOff>676275</xdr:colOff>
          <xdr:row>15</xdr:row>
          <xdr:rowOff>390525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47625</xdr:rowOff>
        </xdr:from>
        <xdr:to>
          <xdr:col>4</xdr:col>
          <xdr:colOff>676275</xdr:colOff>
          <xdr:row>15</xdr:row>
          <xdr:rowOff>390525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</xdr:row>
          <xdr:rowOff>47625</xdr:rowOff>
        </xdr:from>
        <xdr:to>
          <xdr:col>4</xdr:col>
          <xdr:colOff>676275</xdr:colOff>
          <xdr:row>16</xdr:row>
          <xdr:rowOff>390525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47625</xdr:rowOff>
        </xdr:from>
        <xdr:to>
          <xdr:col>4</xdr:col>
          <xdr:colOff>676275</xdr:colOff>
          <xdr:row>19</xdr:row>
          <xdr:rowOff>390525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</xdr:row>
          <xdr:rowOff>47625</xdr:rowOff>
        </xdr:from>
        <xdr:to>
          <xdr:col>4</xdr:col>
          <xdr:colOff>676275</xdr:colOff>
          <xdr:row>20</xdr:row>
          <xdr:rowOff>390525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</xdr:row>
          <xdr:rowOff>47625</xdr:rowOff>
        </xdr:from>
        <xdr:to>
          <xdr:col>4</xdr:col>
          <xdr:colOff>676275</xdr:colOff>
          <xdr:row>21</xdr:row>
          <xdr:rowOff>390525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</xdr:row>
          <xdr:rowOff>47625</xdr:rowOff>
        </xdr:from>
        <xdr:to>
          <xdr:col>4</xdr:col>
          <xdr:colOff>676275</xdr:colOff>
          <xdr:row>22</xdr:row>
          <xdr:rowOff>390525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23</xdr:row>
          <xdr:rowOff>47625</xdr:rowOff>
        </xdr:from>
        <xdr:to>
          <xdr:col>4</xdr:col>
          <xdr:colOff>676275</xdr:colOff>
          <xdr:row>23</xdr:row>
          <xdr:rowOff>390525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47625</xdr:rowOff>
        </xdr:from>
        <xdr:to>
          <xdr:col>4</xdr:col>
          <xdr:colOff>676275</xdr:colOff>
          <xdr:row>24</xdr:row>
          <xdr:rowOff>390525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4</xdr:row>
          <xdr:rowOff>47625</xdr:rowOff>
        </xdr:from>
        <xdr:to>
          <xdr:col>10</xdr:col>
          <xdr:colOff>676275</xdr:colOff>
          <xdr:row>4</xdr:row>
          <xdr:rowOff>390525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5</xdr:row>
          <xdr:rowOff>47625</xdr:rowOff>
        </xdr:from>
        <xdr:to>
          <xdr:col>10</xdr:col>
          <xdr:colOff>676275</xdr:colOff>
          <xdr:row>5</xdr:row>
          <xdr:rowOff>390525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6</xdr:row>
          <xdr:rowOff>47625</xdr:rowOff>
        </xdr:from>
        <xdr:to>
          <xdr:col>10</xdr:col>
          <xdr:colOff>676275</xdr:colOff>
          <xdr:row>6</xdr:row>
          <xdr:rowOff>390525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7</xdr:row>
          <xdr:rowOff>47625</xdr:rowOff>
        </xdr:from>
        <xdr:to>
          <xdr:col>10</xdr:col>
          <xdr:colOff>676275</xdr:colOff>
          <xdr:row>7</xdr:row>
          <xdr:rowOff>390525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8</xdr:row>
          <xdr:rowOff>47625</xdr:rowOff>
        </xdr:from>
        <xdr:to>
          <xdr:col>10</xdr:col>
          <xdr:colOff>676275</xdr:colOff>
          <xdr:row>8</xdr:row>
          <xdr:rowOff>390525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</xdr:row>
          <xdr:rowOff>47625</xdr:rowOff>
        </xdr:from>
        <xdr:to>
          <xdr:col>10</xdr:col>
          <xdr:colOff>676275</xdr:colOff>
          <xdr:row>9</xdr:row>
          <xdr:rowOff>390525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10</xdr:row>
          <xdr:rowOff>47625</xdr:rowOff>
        </xdr:from>
        <xdr:to>
          <xdr:col>10</xdr:col>
          <xdr:colOff>676275</xdr:colOff>
          <xdr:row>10</xdr:row>
          <xdr:rowOff>390525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11</xdr:row>
          <xdr:rowOff>47625</xdr:rowOff>
        </xdr:from>
        <xdr:to>
          <xdr:col>10</xdr:col>
          <xdr:colOff>676275</xdr:colOff>
          <xdr:row>11</xdr:row>
          <xdr:rowOff>390525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12</xdr:row>
          <xdr:rowOff>47625</xdr:rowOff>
        </xdr:from>
        <xdr:to>
          <xdr:col>10</xdr:col>
          <xdr:colOff>676275</xdr:colOff>
          <xdr:row>12</xdr:row>
          <xdr:rowOff>390525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12</xdr:row>
          <xdr:rowOff>38100</xdr:rowOff>
        </xdr:from>
        <xdr:to>
          <xdr:col>6</xdr:col>
          <xdr:colOff>400050</xdr:colOff>
          <xdr:row>12</xdr:row>
          <xdr:rowOff>400050</xdr:rowOff>
        </xdr:to>
        <xdr:sp macro="" textlink="">
          <xdr:nvSpPr>
            <xdr:cNvPr id="2120" name="Spinner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13</xdr:row>
          <xdr:rowOff>38100</xdr:rowOff>
        </xdr:from>
        <xdr:to>
          <xdr:col>6</xdr:col>
          <xdr:colOff>400050</xdr:colOff>
          <xdr:row>13</xdr:row>
          <xdr:rowOff>400050</xdr:rowOff>
        </xdr:to>
        <xdr:sp macro="" textlink="">
          <xdr:nvSpPr>
            <xdr:cNvPr id="2121" name="Spinner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14</xdr:row>
          <xdr:rowOff>38100</xdr:rowOff>
        </xdr:from>
        <xdr:to>
          <xdr:col>6</xdr:col>
          <xdr:colOff>400050</xdr:colOff>
          <xdr:row>14</xdr:row>
          <xdr:rowOff>400050</xdr:rowOff>
        </xdr:to>
        <xdr:sp macro="" textlink="">
          <xdr:nvSpPr>
            <xdr:cNvPr id="2122" name="Spinner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15</xdr:row>
          <xdr:rowOff>38100</xdr:rowOff>
        </xdr:from>
        <xdr:to>
          <xdr:col>6</xdr:col>
          <xdr:colOff>400050</xdr:colOff>
          <xdr:row>15</xdr:row>
          <xdr:rowOff>400050</xdr:rowOff>
        </xdr:to>
        <xdr:sp macro="" textlink="">
          <xdr:nvSpPr>
            <xdr:cNvPr id="2123" name="Spinner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18</xdr:row>
          <xdr:rowOff>38100</xdr:rowOff>
        </xdr:from>
        <xdr:to>
          <xdr:col>6</xdr:col>
          <xdr:colOff>400050</xdr:colOff>
          <xdr:row>18</xdr:row>
          <xdr:rowOff>400050</xdr:rowOff>
        </xdr:to>
        <xdr:sp macro="" textlink="">
          <xdr:nvSpPr>
            <xdr:cNvPr id="2124" name="Spinner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16</xdr:row>
          <xdr:rowOff>38100</xdr:rowOff>
        </xdr:from>
        <xdr:to>
          <xdr:col>6</xdr:col>
          <xdr:colOff>400050</xdr:colOff>
          <xdr:row>16</xdr:row>
          <xdr:rowOff>400050</xdr:rowOff>
        </xdr:to>
        <xdr:sp macro="" textlink="">
          <xdr:nvSpPr>
            <xdr:cNvPr id="2125" name="Spinner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19</xdr:row>
          <xdr:rowOff>38100</xdr:rowOff>
        </xdr:from>
        <xdr:to>
          <xdr:col>6</xdr:col>
          <xdr:colOff>400050</xdr:colOff>
          <xdr:row>19</xdr:row>
          <xdr:rowOff>400050</xdr:rowOff>
        </xdr:to>
        <xdr:sp macro="" textlink="">
          <xdr:nvSpPr>
            <xdr:cNvPr id="2126" name="Spinner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20</xdr:row>
          <xdr:rowOff>38100</xdr:rowOff>
        </xdr:from>
        <xdr:to>
          <xdr:col>6</xdr:col>
          <xdr:colOff>400050</xdr:colOff>
          <xdr:row>20</xdr:row>
          <xdr:rowOff>400050</xdr:rowOff>
        </xdr:to>
        <xdr:sp macro="" textlink="">
          <xdr:nvSpPr>
            <xdr:cNvPr id="2127" name="Spinner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21</xdr:row>
          <xdr:rowOff>38100</xdr:rowOff>
        </xdr:from>
        <xdr:to>
          <xdr:col>6</xdr:col>
          <xdr:colOff>400050</xdr:colOff>
          <xdr:row>21</xdr:row>
          <xdr:rowOff>400050</xdr:rowOff>
        </xdr:to>
        <xdr:sp macro="" textlink="">
          <xdr:nvSpPr>
            <xdr:cNvPr id="2128" name="Spinner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22</xdr:row>
          <xdr:rowOff>38100</xdr:rowOff>
        </xdr:from>
        <xdr:to>
          <xdr:col>6</xdr:col>
          <xdr:colOff>400050</xdr:colOff>
          <xdr:row>22</xdr:row>
          <xdr:rowOff>400050</xdr:rowOff>
        </xdr:to>
        <xdr:sp macro="" textlink="">
          <xdr:nvSpPr>
            <xdr:cNvPr id="2129" name="Spinner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23</xdr:row>
          <xdr:rowOff>38100</xdr:rowOff>
        </xdr:from>
        <xdr:to>
          <xdr:col>6</xdr:col>
          <xdr:colOff>400050</xdr:colOff>
          <xdr:row>23</xdr:row>
          <xdr:rowOff>400050</xdr:rowOff>
        </xdr:to>
        <xdr:sp macro="" textlink="">
          <xdr:nvSpPr>
            <xdr:cNvPr id="2130" name="Spinner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24</xdr:row>
          <xdr:rowOff>38100</xdr:rowOff>
        </xdr:from>
        <xdr:to>
          <xdr:col>6</xdr:col>
          <xdr:colOff>400050</xdr:colOff>
          <xdr:row>24</xdr:row>
          <xdr:rowOff>400050</xdr:rowOff>
        </xdr:to>
        <xdr:sp macro="" textlink="">
          <xdr:nvSpPr>
            <xdr:cNvPr id="2131" name="Spinner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4</xdr:row>
          <xdr:rowOff>38100</xdr:rowOff>
        </xdr:from>
        <xdr:to>
          <xdr:col>12</xdr:col>
          <xdr:colOff>400050</xdr:colOff>
          <xdr:row>4</xdr:row>
          <xdr:rowOff>400050</xdr:rowOff>
        </xdr:to>
        <xdr:sp macro="" textlink="">
          <xdr:nvSpPr>
            <xdr:cNvPr id="2132" name="Spinner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5</xdr:row>
          <xdr:rowOff>38100</xdr:rowOff>
        </xdr:from>
        <xdr:to>
          <xdr:col>12</xdr:col>
          <xdr:colOff>400050</xdr:colOff>
          <xdr:row>5</xdr:row>
          <xdr:rowOff>400050</xdr:rowOff>
        </xdr:to>
        <xdr:sp macro="" textlink="">
          <xdr:nvSpPr>
            <xdr:cNvPr id="2133" name="Spinner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6</xdr:row>
          <xdr:rowOff>38100</xdr:rowOff>
        </xdr:from>
        <xdr:to>
          <xdr:col>12</xdr:col>
          <xdr:colOff>400050</xdr:colOff>
          <xdr:row>6</xdr:row>
          <xdr:rowOff>400050</xdr:rowOff>
        </xdr:to>
        <xdr:sp macro="" textlink="">
          <xdr:nvSpPr>
            <xdr:cNvPr id="2134" name="Spinner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7</xdr:row>
          <xdr:rowOff>38100</xdr:rowOff>
        </xdr:from>
        <xdr:to>
          <xdr:col>12</xdr:col>
          <xdr:colOff>400050</xdr:colOff>
          <xdr:row>7</xdr:row>
          <xdr:rowOff>400050</xdr:rowOff>
        </xdr:to>
        <xdr:sp macro="" textlink="">
          <xdr:nvSpPr>
            <xdr:cNvPr id="2135" name="Spinner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8</xdr:row>
          <xdr:rowOff>38100</xdr:rowOff>
        </xdr:from>
        <xdr:to>
          <xdr:col>12</xdr:col>
          <xdr:colOff>400050</xdr:colOff>
          <xdr:row>8</xdr:row>
          <xdr:rowOff>400050</xdr:rowOff>
        </xdr:to>
        <xdr:sp macro="" textlink="">
          <xdr:nvSpPr>
            <xdr:cNvPr id="2136" name="Spinner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9</xdr:row>
          <xdr:rowOff>38100</xdr:rowOff>
        </xdr:from>
        <xdr:to>
          <xdr:col>12</xdr:col>
          <xdr:colOff>400050</xdr:colOff>
          <xdr:row>9</xdr:row>
          <xdr:rowOff>400050</xdr:rowOff>
        </xdr:to>
        <xdr:sp macro="" textlink="">
          <xdr:nvSpPr>
            <xdr:cNvPr id="2137" name="Spinner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10</xdr:row>
          <xdr:rowOff>38100</xdr:rowOff>
        </xdr:from>
        <xdr:to>
          <xdr:col>12</xdr:col>
          <xdr:colOff>400050</xdr:colOff>
          <xdr:row>10</xdr:row>
          <xdr:rowOff>400050</xdr:rowOff>
        </xdr:to>
        <xdr:sp macro="" textlink="">
          <xdr:nvSpPr>
            <xdr:cNvPr id="2138" name="Spinner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11</xdr:row>
          <xdr:rowOff>38100</xdr:rowOff>
        </xdr:from>
        <xdr:to>
          <xdr:col>12</xdr:col>
          <xdr:colOff>400050</xdr:colOff>
          <xdr:row>11</xdr:row>
          <xdr:rowOff>400050</xdr:rowOff>
        </xdr:to>
        <xdr:sp macro="" textlink="">
          <xdr:nvSpPr>
            <xdr:cNvPr id="2139" name="Spinner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12</xdr:row>
          <xdr:rowOff>38100</xdr:rowOff>
        </xdr:from>
        <xdr:to>
          <xdr:col>12</xdr:col>
          <xdr:colOff>400050</xdr:colOff>
          <xdr:row>12</xdr:row>
          <xdr:rowOff>400050</xdr:rowOff>
        </xdr:to>
        <xdr:sp macro="" textlink="">
          <xdr:nvSpPr>
            <xdr:cNvPr id="2140" name="Spinner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13</xdr:row>
          <xdr:rowOff>47625</xdr:rowOff>
        </xdr:from>
        <xdr:ext cx="438150" cy="342900"/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72CDD341-5BF4-42DD-9199-A38DA6C77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14</xdr:row>
          <xdr:rowOff>47625</xdr:rowOff>
        </xdr:from>
        <xdr:ext cx="438150" cy="342900"/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A97B8A24-F2D4-422A-8E4B-9A5EBF417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15</xdr:row>
          <xdr:rowOff>47625</xdr:rowOff>
        </xdr:from>
        <xdr:ext cx="438150" cy="342900"/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1264A275-E68B-4E2B-A21A-D6E5BD7C3B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16</xdr:row>
          <xdr:rowOff>47625</xdr:rowOff>
        </xdr:from>
        <xdr:ext cx="438150" cy="342900"/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4739B702-F223-4BD3-B898-4E8B5333E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17</xdr:row>
          <xdr:rowOff>47625</xdr:rowOff>
        </xdr:from>
        <xdr:ext cx="438150" cy="342900"/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5F9F749A-61AE-4076-B178-B9EF6ADFA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18</xdr:row>
          <xdr:rowOff>47625</xdr:rowOff>
        </xdr:from>
        <xdr:ext cx="438150" cy="342900"/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BFD6F313-41B3-42D1-8181-7B7E7D4BE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19</xdr:row>
          <xdr:rowOff>47625</xdr:rowOff>
        </xdr:from>
        <xdr:ext cx="438150" cy="342900"/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A490C6F-4A43-45A1-87DF-FD6EF5F9C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20</xdr:row>
          <xdr:rowOff>47625</xdr:rowOff>
        </xdr:from>
        <xdr:ext cx="438150" cy="342900"/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F01B103F-D5E8-4020-A7BB-FD9727093F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21</xdr:row>
          <xdr:rowOff>47625</xdr:rowOff>
        </xdr:from>
        <xdr:ext cx="438150" cy="342900"/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1BFB609A-649B-4ED3-8F2B-6167252058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22</xdr:row>
          <xdr:rowOff>47625</xdr:rowOff>
        </xdr:from>
        <xdr:ext cx="438150" cy="342900"/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B17540B2-8C40-4220-BD24-5C4F183410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238125</xdr:colOff>
          <xdr:row>23</xdr:row>
          <xdr:rowOff>47625</xdr:rowOff>
        </xdr:from>
        <xdr:ext cx="438150" cy="342900"/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EA66D223-2DEE-4759-9DD9-F6235C34F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13</xdr:row>
          <xdr:rowOff>38100</xdr:rowOff>
        </xdr:from>
        <xdr:to>
          <xdr:col>12</xdr:col>
          <xdr:colOff>400050</xdr:colOff>
          <xdr:row>13</xdr:row>
          <xdr:rowOff>400050</xdr:rowOff>
        </xdr:to>
        <xdr:sp macro="" textlink="">
          <xdr:nvSpPr>
            <xdr:cNvPr id="2152" name="Spinner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341567D0-C924-4E76-B223-6872135BB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14</xdr:row>
          <xdr:rowOff>38100</xdr:rowOff>
        </xdr:from>
        <xdr:to>
          <xdr:col>12</xdr:col>
          <xdr:colOff>400050</xdr:colOff>
          <xdr:row>14</xdr:row>
          <xdr:rowOff>400050</xdr:rowOff>
        </xdr:to>
        <xdr:sp macro="" textlink="">
          <xdr:nvSpPr>
            <xdr:cNvPr id="2153" name="Spinner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ECEA8CF1-6EC4-444A-AC42-8976016B9C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15</xdr:row>
          <xdr:rowOff>38100</xdr:rowOff>
        </xdr:from>
        <xdr:to>
          <xdr:col>12</xdr:col>
          <xdr:colOff>400050</xdr:colOff>
          <xdr:row>15</xdr:row>
          <xdr:rowOff>400050</xdr:rowOff>
        </xdr:to>
        <xdr:sp macro="" textlink="">
          <xdr:nvSpPr>
            <xdr:cNvPr id="2154" name="Spinner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36E69855-4122-4E4A-9FC0-CF308A211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16</xdr:row>
          <xdr:rowOff>38100</xdr:rowOff>
        </xdr:from>
        <xdr:to>
          <xdr:col>12</xdr:col>
          <xdr:colOff>400050</xdr:colOff>
          <xdr:row>16</xdr:row>
          <xdr:rowOff>400050</xdr:rowOff>
        </xdr:to>
        <xdr:sp macro="" textlink="">
          <xdr:nvSpPr>
            <xdr:cNvPr id="2155" name="Spinner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4954B0FF-8525-47AD-9919-AA002B227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17</xdr:row>
          <xdr:rowOff>38100</xdr:rowOff>
        </xdr:from>
        <xdr:to>
          <xdr:col>12</xdr:col>
          <xdr:colOff>400050</xdr:colOff>
          <xdr:row>17</xdr:row>
          <xdr:rowOff>400050</xdr:rowOff>
        </xdr:to>
        <xdr:sp macro="" textlink="">
          <xdr:nvSpPr>
            <xdr:cNvPr id="2156" name="Spinner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80EFCF22-7C48-4C51-A45A-30C0A7B9C9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18</xdr:row>
          <xdr:rowOff>38100</xdr:rowOff>
        </xdr:from>
        <xdr:to>
          <xdr:col>12</xdr:col>
          <xdr:colOff>400050</xdr:colOff>
          <xdr:row>18</xdr:row>
          <xdr:rowOff>400050</xdr:rowOff>
        </xdr:to>
        <xdr:sp macro="" textlink="">
          <xdr:nvSpPr>
            <xdr:cNvPr id="2157" name="Spinner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7329F9B8-4632-4D22-8F57-A797B060B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19</xdr:row>
          <xdr:rowOff>38100</xdr:rowOff>
        </xdr:from>
        <xdr:to>
          <xdr:col>12</xdr:col>
          <xdr:colOff>400050</xdr:colOff>
          <xdr:row>19</xdr:row>
          <xdr:rowOff>400050</xdr:rowOff>
        </xdr:to>
        <xdr:sp macro="" textlink="">
          <xdr:nvSpPr>
            <xdr:cNvPr id="2158" name="Spinner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EE5D016C-C4C3-40B8-B5DE-7AD9DEC809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20</xdr:row>
          <xdr:rowOff>38100</xdr:rowOff>
        </xdr:from>
        <xdr:to>
          <xdr:col>12</xdr:col>
          <xdr:colOff>400050</xdr:colOff>
          <xdr:row>20</xdr:row>
          <xdr:rowOff>400050</xdr:rowOff>
        </xdr:to>
        <xdr:sp macro="" textlink="">
          <xdr:nvSpPr>
            <xdr:cNvPr id="2159" name="Spinner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73946668-2F73-419D-8AA1-6A2AC787AB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21</xdr:row>
          <xdr:rowOff>38100</xdr:rowOff>
        </xdr:from>
        <xdr:to>
          <xdr:col>12</xdr:col>
          <xdr:colOff>400050</xdr:colOff>
          <xdr:row>21</xdr:row>
          <xdr:rowOff>400050</xdr:rowOff>
        </xdr:to>
        <xdr:sp macro="" textlink="">
          <xdr:nvSpPr>
            <xdr:cNvPr id="2160" name="Spinner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497219E8-A6BA-4463-8046-2AA2C9D9B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22</xdr:row>
          <xdr:rowOff>38100</xdr:rowOff>
        </xdr:from>
        <xdr:to>
          <xdr:col>12</xdr:col>
          <xdr:colOff>400050</xdr:colOff>
          <xdr:row>22</xdr:row>
          <xdr:rowOff>400050</xdr:rowOff>
        </xdr:to>
        <xdr:sp macro="" textlink="">
          <xdr:nvSpPr>
            <xdr:cNvPr id="2161" name="Spinner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C06DFC4A-F7FF-4591-BB5D-F025DE219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23</xdr:row>
          <xdr:rowOff>38100</xdr:rowOff>
        </xdr:from>
        <xdr:to>
          <xdr:col>12</xdr:col>
          <xdr:colOff>400050</xdr:colOff>
          <xdr:row>23</xdr:row>
          <xdr:rowOff>400050</xdr:rowOff>
        </xdr:to>
        <xdr:sp macro="" textlink="">
          <xdr:nvSpPr>
            <xdr:cNvPr id="2162" name="Spinner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F2DD2C30-7391-4B19-88FC-EE609CE3C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4</xdr:row>
          <xdr:rowOff>38100</xdr:rowOff>
        </xdr:from>
        <xdr:to>
          <xdr:col>6</xdr:col>
          <xdr:colOff>400050</xdr:colOff>
          <xdr:row>4</xdr:row>
          <xdr:rowOff>400050</xdr:rowOff>
        </xdr:to>
        <xdr:sp macro="" textlink="">
          <xdr:nvSpPr>
            <xdr:cNvPr id="2163" name="Spinner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FA9E25A5-69E7-4908-8718-0E05A29B2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5</xdr:row>
          <xdr:rowOff>38100</xdr:rowOff>
        </xdr:from>
        <xdr:to>
          <xdr:col>6</xdr:col>
          <xdr:colOff>400050</xdr:colOff>
          <xdr:row>5</xdr:row>
          <xdr:rowOff>400050</xdr:rowOff>
        </xdr:to>
        <xdr:sp macro="" textlink="">
          <xdr:nvSpPr>
            <xdr:cNvPr id="2164" name="Spinner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BC977E40-F344-4A16-9B33-F1D38E6CD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6</xdr:row>
          <xdr:rowOff>38100</xdr:rowOff>
        </xdr:from>
        <xdr:to>
          <xdr:col>6</xdr:col>
          <xdr:colOff>400050</xdr:colOff>
          <xdr:row>6</xdr:row>
          <xdr:rowOff>400050</xdr:rowOff>
        </xdr:to>
        <xdr:sp macro="" textlink="">
          <xdr:nvSpPr>
            <xdr:cNvPr id="2165" name="Spinner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69096C99-682F-4B6E-876F-3BFEF0453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7</xdr:row>
          <xdr:rowOff>38100</xdr:rowOff>
        </xdr:from>
        <xdr:to>
          <xdr:col>6</xdr:col>
          <xdr:colOff>400050</xdr:colOff>
          <xdr:row>7</xdr:row>
          <xdr:rowOff>400050</xdr:rowOff>
        </xdr:to>
        <xdr:sp macro="" textlink="">
          <xdr:nvSpPr>
            <xdr:cNvPr id="2166" name="Spinner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8F592791-7939-483E-8887-A0332C0A2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8</xdr:row>
          <xdr:rowOff>38100</xdr:rowOff>
        </xdr:from>
        <xdr:to>
          <xdr:col>6</xdr:col>
          <xdr:colOff>400050</xdr:colOff>
          <xdr:row>8</xdr:row>
          <xdr:rowOff>400050</xdr:rowOff>
        </xdr:to>
        <xdr:sp macro="" textlink="">
          <xdr:nvSpPr>
            <xdr:cNvPr id="2167" name="Spinner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B9FD0291-16A3-446A-88D1-6E0D6BBA39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9</xdr:row>
          <xdr:rowOff>38100</xdr:rowOff>
        </xdr:from>
        <xdr:to>
          <xdr:col>6</xdr:col>
          <xdr:colOff>400050</xdr:colOff>
          <xdr:row>9</xdr:row>
          <xdr:rowOff>400050</xdr:rowOff>
        </xdr:to>
        <xdr:sp macro="" textlink="">
          <xdr:nvSpPr>
            <xdr:cNvPr id="2168" name="Spinner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21F96EF0-388C-4E1F-AA9C-4C6172D10A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10</xdr:row>
          <xdr:rowOff>38100</xdr:rowOff>
        </xdr:from>
        <xdr:to>
          <xdr:col>6</xdr:col>
          <xdr:colOff>400050</xdr:colOff>
          <xdr:row>10</xdr:row>
          <xdr:rowOff>400050</xdr:rowOff>
        </xdr:to>
        <xdr:sp macro="" textlink="">
          <xdr:nvSpPr>
            <xdr:cNvPr id="2169" name="Spinner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6A7A3161-D2AE-49A6-A22E-3114C0260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11</xdr:row>
          <xdr:rowOff>38100</xdr:rowOff>
        </xdr:from>
        <xdr:to>
          <xdr:col>6</xdr:col>
          <xdr:colOff>400050</xdr:colOff>
          <xdr:row>11</xdr:row>
          <xdr:rowOff>400050</xdr:rowOff>
        </xdr:to>
        <xdr:sp macro="" textlink="">
          <xdr:nvSpPr>
            <xdr:cNvPr id="2170" name="Spinner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4EE7349E-7046-4107-B9A3-282B85B886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238125</xdr:colOff>
          <xdr:row>18</xdr:row>
          <xdr:rowOff>47625</xdr:rowOff>
        </xdr:from>
        <xdr:ext cx="438150" cy="342900"/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11917487-F75D-4D59-A9AC-936305F644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238125</xdr:colOff>
          <xdr:row>17</xdr:row>
          <xdr:rowOff>47625</xdr:rowOff>
        </xdr:from>
        <xdr:ext cx="438150" cy="342900"/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7AD73971-94DD-4F37-AA90-02A93E8D8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17</xdr:row>
          <xdr:rowOff>38100</xdr:rowOff>
        </xdr:from>
        <xdr:to>
          <xdr:col>6</xdr:col>
          <xdr:colOff>400050</xdr:colOff>
          <xdr:row>17</xdr:row>
          <xdr:rowOff>400050</xdr:rowOff>
        </xdr:to>
        <xdr:sp macro="" textlink="">
          <xdr:nvSpPr>
            <xdr:cNvPr id="2173" name="Spinner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3AAD0BA6-401C-42FA-8082-3DF9EE3B76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16" Type="http://schemas.openxmlformats.org/officeDocument/2006/relationships/ctrlProp" Target="../ctrlProps/ctrlProp14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5" Type="http://schemas.openxmlformats.org/officeDocument/2006/relationships/ctrlProp" Target="../ctrlProps/ctrlProp3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8161-926E-4449-9E70-94850A487819}">
  <dimension ref="C3:R48"/>
  <sheetViews>
    <sheetView tabSelected="1" workbookViewId="0">
      <selection activeCell="R16" sqref="R16"/>
    </sheetView>
  </sheetViews>
  <sheetFormatPr defaultRowHeight="16.5" x14ac:dyDescent="0.3"/>
  <cols>
    <col min="3" max="3" width="18.625" customWidth="1"/>
    <col min="4" max="4" width="23.625" customWidth="1"/>
    <col min="7" max="7" width="6.125" customWidth="1"/>
    <col min="8" max="8" width="4" customWidth="1"/>
    <col min="9" max="9" width="18.625" customWidth="1"/>
    <col min="10" max="10" width="23.625" customWidth="1"/>
    <col min="13" max="13" width="6.125" customWidth="1"/>
    <col min="14" max="14" width="44.25" hidden="1" customWidth="1"/>
    <col min="16" max="16" width="28.125" customWidth="1"/>
    <col min="17" max="17" width="50.625" customWidth="1"/>
    <col min="18" max="18" width="23.625" customWidth="1"/>
  </cols>
  <sheetData>
    <row r="3" spans="3:18" x14ac:dyDescent="0.3">
      <c r="R3" s="22"/>
    </row>
    <row r="4" spans="3:18" ht="17.25" thickBot="1" x14ac:dyDescent="0.35">
      <c r="R4" s="22"/>
    </row>
    <row r="5" spans="3:18" ht="35.1" customHeight="1" x14ac:dyDescent="0.3">
      <c r="C5" s="8" t="s">
        <v>4</v>
      </c>
      <c r="D5" s="9">
        <f>$N$5/F5</f>
        <v>8983579</v>
      </c>
      <c r="E5" s="10" t="b">
        <v>1</v>
      </c>
      <c r="F5" s="28">
        <v>1</v>
      </c>
      <c r="G5" s="5"/>
      <c r="I5" s="8" t="s">
        <v>24</v>
      </c>
      <c r="J5" s="9">
        <f>$N$25/L5</f>
        <v>48271991</v>
      </c>
      <c r="K5" s="10" t="b">
        <v>0</v>
      </c>
      <c r="L5" s="28">
        <v>1</v>
      </c>
      <c r="M5" s="5"/>
      <c r="N5" s="35">
        <v>8983579</v>
      </c>
      <c r="P5" s="17" t="s">
        <v>0</v>
      </c>
      <c r="Q5" s="32">
        <f>IFERROR(SUM($N$47+$N$48), "ERROR")</f>
        <v>1196469498</v>
      </c>
      <c r="R5" s="34"/>
    </row>
    <row r="6" spans="3:18" ht="35.1" customHeight="1" thickBot="1" x14ac:dyDescent="0.35">
      <c r="C6" s="11" t="s">
        <v>5</v>
      </c>
      <c r="D6" s="12">
        <f>$N$6/F6</f>
        <v>10688302</v>
      </c>
      <c r="E6" s="13" t="b">
        <v>1</v>
      </c>
      <c r="F6" s="29">
        <v>1</v>
      </c>
      <c r="G6" s="6"/>
      <c r="I6" s="11" t="s">
        <v>25</v>
      </c>
      <c r="J6" s="12">
        <f>$N$26/L6</f>
        <v>61407942</v>
      </c>
      <c r="K6" s="13" t="b">
        <v>0</v>
      </c>
      <c r="L6" s="29">
        <v>1</v>
      </c>
      <c r="M6" s="6"/>
      <c r="N6" s="36">
        <v>10688302</v>
      </c>
      <c r="P6" s="18"/>
      <c r="Q6" s="33"/>
      <c r="R6" s="34"/>
    </row>
    <row r="7" spans="3:18" ht="35.1" customHeight="1" x14ac:dyDescent="0.3">
      <c r="C7" s="11" t="s">
        <v>6</v>
      </c>
      <c r="D7" s="12">
        <f>$N$7/F7</f>
        <v>6392127</v>
      </c>
      <c r="E7" s="13" t="b">
        <v>1</v>
      </c>
      <c r="F7" s="29">
        <v>1</v>
      </c>
      <c r="G7" s="6"/>
      <c r="I7" s="11" t="s">
        <v>26</v>
      </c>
      <c r="J7" s="12">
        <f>$N$27/L7</f>
        <v>142163005</v>
      </c>
      <c r="K7" s="13" t="b">
        <v>0</v>
      </c>
      <c r="L7" s="29">
        <v>1</v>
      </c>
      <c r="M7" s="6"/>
      <c r="N7" s="36">
        <v>6392127</v>
      </c>
    </row>
    <row r="8" spans="3:18" ht="35.1" customHeight="1" thickBot="1" x14ac:dyDescent="0.35">
      <c r="C8" s="11" t="s">
        <v>7</v>
      </c>
      <c r="D8" s="12">
        <f>$N$8/F8</f>
        <v>24692607</v>
      </c>
      <c r="E8" s="13" t="b">
        <v>1</v>
      </c>
      <c r="F8" s="29">
        <v>1</v>
      </c>
      <c r="G8" s="6"/>
      <c r="I8" s="11" t="s">
        <v>27</v>
      </c>
      <c r="J8" s="12">
        <f>$N$28/L8</f>
        <v>65802229</v>
      </c>
      <c r="K8" s="13" t="b">
        <v>0</v>
      </c>
      <c r="L8" s="29">
        <v>1</v>
      </c>
      <c r="M8" s="6"/>
      <c r="N8" s="36">
        <v>24692607</v>
      </c>
    </row>
    <row r="9" spans="3:18" ht="35.1" customHeight="1" thickBot="1" x14ac:dyDescent="0.35">
      <c r="C9" s="11" t="s">
        <v>8</v>
      </c>
      <c r="D9" s="12">
        <f>$N$9/F9</f>
        <v>9082212</v>
      </c>
      <c r="E9" s="13" t="b">
        <v>1</v>
      </c>
      <c r="F9" s="29">
        <v>1</v>
      </c>
      <c r="G9" s="6"/>
      <c r="I9" s="11" t="s">
        <v>28</v>
      </c>
      <c r="J9" s="12">
        <f>$N$29/L9</f>
        <v>157064123</v>
      </c>
      <c r="K9" s="13" t="b">
        <v>0</v>
      </c>
      <c r="L9" s="29">
        <v>1</v>
      </c>
      <c r="M9" s="6"/>
      <c r="N9" s="36">
        <v>9082212</v>
      </c>
      <c r="P9" s="3" t="s">
        <v>2</v>
      </c>
      <c r="Q9" s="4">
        <v>15000000000</v>
      </c>
    </row>
    <row r="10" spans="3:18" ht="35.1" customHeight="1" x14ac:dyDescent="0.3">
      <c r="C10" s="11" t="s">
        <v>9</v>
      </c>
      <c r="D10" s="12">
        <f>$N$10/F10</f>
        <v>9055409</v>
      </c>
      <c r="E10" s="13" t="b">
        <v>1</v>
      </c>
      <c r="F10" s="29">
        <v>1</v>
      </c>
      <c r="G10" s="6"/>
      <c r="I10" s="11" t="s">
        <v>29</v>
      </c>
      <c r="J10" s="12">
        <f>$N$30/L10</f>
        <v>70960004</v>
      </c>
      <c r="K10" s="13" t="b">
        <v>0</v>
      </c>
      <c r="L10" s="29">
        <v>1</v>
      </c>
      <c r="M10" s="6"/>
      <c r="N10" s="36">
        <v>9055409</v>
      </c>
      <c r="P10" s="19" t="s">
        <v>1</v>
      </c>
      <c r="Q10" s="1">
        <f>IFERROR(Q9/Q5,"입력없음")</f>
        <v>12.536884580069755</v>
      </c>
    </row>
    <row r="11" spans="3:18" ht="35.1" customHeight="1" thickBot="1" x14ac:dyDescent="0.35">
      <c r="C11" s="11" t="s">
        <v>10</v>
      </c>
      <c r="D11" s="12">
        <f>$N$11/F11</f>
        <v>9044348</v>
      </c>
      <c r="E11" s="13" t="b">
        <v>1</v>
      </c>
      <c r="F11" s="29">
        <v>1</v>
      </c>
      <c r="G11" s="6"/>
      <c r="I11" s="11" t="s">
        <v>30</v>
      </c>
      <c r="J11" s="12">
        <f>$N$31/L11</f>
        <v>168568855</v>
      </c>
      <c r="K11" s="13" t="b">
        <v>0</v>
      </c>
      <c r="L11" s="29">
        <v>1</v>
      </c>
      <c r="M11" s="6"/>
      <c r="N11" s="36">
        <v>9044348</v>
      </c>
      <c r="P11" s="20"/>
      <c r="Q11" s="2">
        <f>IFERROR(Q10*7, "입력없음")</f>
        <v>87.758192060488284</v>
      </c>
    </row>
    <row r="12" spans="3:18" ht="35.1" customHeight="1" x14ac:dyDescent="0.3">
      <c r="C12" s="11" t="s">
        <v>11</v>
      </c>
      <c r="D12" s="12">
        <f>$N$12/F12</f>
        <v>11625317</v>
      </c>
      <c r="E12" s="13" t="b">
        <v>1</v>
      </c>
      <c r="F12" s="29">
        <v>1</v>
      </c>
      <c r="G12" s="6"/>
      <c r="I12" s="11" t="s">
        <v>31</v>
      </c>
      <c r="J12" s="12">
        <f>$N$32/L12</f>
        <v>145210130</v>
      </c>
      <c r="K12" s="13" t="b">
        <v>0</v>
      </c>
      <c r="L12" s="29">
        <v>1</v>
      </c>
      <c r="M12" s="6"/>
      <c r="N12" s="36">
        <v>11625317</v>
      </c>
    </row>
    <row r="13" spans="3:18" ht="35.1" customHeight="1" x14ac:dyDescent="0.3">
      <c r="C13" s="11" t="s">
        <v>12</v>
      </c>
      <c r="D13" s="12">
        <f>$N$13/F13</f>
        <v>7305607</v>
      </c>
      <c r="E13" s="13" t="b">
        <v>1</v>
      </c>
      <c r="F13" s="29">
        <v>1</v>
      </c>
      <c r="G13" s="6"/>
      <c r="I13" s="23" t="s">
        <v>32</v>
      </c>
      <c r="J13" s="24">
        <f>N33/L13</f>
        <v>190205043</v>
      </c>
      <c r="K13" s="25" t="b">
        <v>0</v>
      </c>
      <c r="L13" s="31">
        <v>1</v>
      </c>
      <c r="M13" s="26"/>
      <c r="N13" s="36">
        <v>7305607</v>
      </c>
    </row>
    <row r="14" spans="3:18" ht="35.1" customHeight="1" x14ac:dyDescent="0.3">
      <c r="C14" s="11" t="s">
        <v>13</v>
      </c>
      <c r="D14" s="12">
        <f>$N$14/F14</f>
        <v>5059464</v>
      </c>
      <c r="E14" s="13" t="b">
        <v>1</v>
      </c>
      <c r="F14" s="29">
        <v>1</v>
      </c>
      <c r="G14" s="6"/>
      <c r="I14" s="11" t="s">
        <v>33</v>
      </c>
      <c r="J14" s="24">
        <f>N34/L14</f>
        <v>219903983</v>
      </c>
      <c r="K14" s="25" t="b">
        <v>0</v>
      </c>
      <c r="L14" s="31">
        <v>1</v>
      </c>
      <c r="M14" s="26"/>
      <c r="N14" s="36">
        <v>5059464</v>
      </c>
    </row>
    <row r="15" spans="3:18" ht="35.1" customHeight="1" x14ac:dyDescent="0.3">
      <c r="C15" s="11" t="s">
        <v>14</v>
      </c>
      <c r="D15" s="12">
        <f>$N$15/F15</f>
        <v>8334633</v>
      </c>
      <c r="E15" s="13" t="b">
        <v>1</v>
      </c>
      <c r="F15" s="29">
        <v>1</v>
      </c>
      <c r="G15" s="6"/>
      <c r="I15" s="11" t="s">
        <v>34</v>
      </c>
      <c r="J15" s="24">
        <f>N35/L15</f>
        <v>304012024</v>
      </c>
      <c r="K15" s="25" t="b">
        <v>0</v>
      </c>
      <c r="L15" s="31">
        <v>1</v>
      </c>
      <c r="M15" s="26"/>
      <c r="N15" s="36">
        <v>8334633</v>
      </c>
    </row>
    <row r="16" spans="3:18" ht="35.1" customHeight="1" x14ac:dyDescent="0.3">
      <c r="C16" s="11" t="s">
        <v>15</v>
      </c>
      <c r="D16" s="12">
        <f>$N$16/F16</f>
        <v>31397803</v>
      </c>
      <c r="E16" s="13" t="b">
        <v>1</v>
      </c>
      <c r="F16" s="29">
        <v>1</v>
      </c>
      <c r="G16" s="6"/>
      <c r="I16" s="11" t="s">
        <v>35</v>
      </c>
      <c r="J16" s="24">
        <f>N36/L16</f>
        <v>1295130572</v>
      </c>
      <c r="K16" s="25" t="b">
        <v>0</v>
      </c>
      <c r="L16" s="31">
        <v>1</v>
      </c>
      <c r="M16" s="26"/>
      <c r="N16" s="36">
        <v>31397803</v>
      </c>
    </row>
    <row r="17" spans="3:14" ht="35.1" customHeight="1" x14ac:dyDescent="0.3">
      <c r="C17" s="11" t="s">
        <v>17</v>
      </c>
      <c r="D17" s="12">
        <f>$N$17/F17</f>
        <v>112707970</v>
      </c>
      <c r="E17" s="13" t="b">
        <v>1</v>
      </c>
      <c r="F17" s="29">
        <v>1</v>
      </c>
      <c r="G17" s="6"/>
      <c r="I17" s="11" t="s">
        <v>3</v>
      </c>
      <c r="J17" s="24">
        <f>N37/L17</f>
        <v>257246593</v>
      </c>
      <c r="K17" s="25" t="b">
        <v>0</v>
      </c>
      <c r="L17" s="31">
        <v>1</v>
      </c>
      <c r="M17" s="26"/>
      <c r="N17" s="36">
        <v>112707970</v>
      </c>
    </row>
    <row r="18" spans="3:14" ht="35.1" customHeight="1" x14ac:dyDescent="0.3">
      <c r="C18" s="21" t="s">
        <v>43</v>
      </c>
      <c r="D18" s="12">
        <f>$N$45/F18</f>
        <v>380000000</v>
      </c>
      <c r="E18" s="13" t="b">
        <v>1</v>
      </c>
      <c r="F18" s="29">
        <v>1</v>
      </c>
      <c r="G18" s="6"/>
      <c r="I18" s="11" t="s">
        <v>36</v>
      </c>
      <c r="J18" s="24">
        <f>N38/L18</f>
        <v>352824884</v>
      </c>
      <c r="K18" s="25" t="b">
        <v>0</v>
      </c>
      <c r="L18" s="31">
        <v>1</v>
      </c>
      <c r="M18" s="26"/>
      <c r="N18" s="36">
        <v>32856018</v>
      </c>
    </row>
    <row r="19" spans="3:14" ht="35.1" customHeight="1" x14ac:dyDescent="0.3">
      <c r="C19" s="11" t="s">
        <v>16</v>
      </c>
      <c r="D19" s="12">
        <f>$N$18/F19</f>
        <v>32856018</v>
      </c>
      <c r="E19" s="13" t="b">
        <v>1</v>
      </c>
      <c r="F19" s="29">
        <v>1</v>
      </c>
      <c r="G19" s="6"/>
      <c r="I19" s="11" t="s">
        <v>37</v>
      </c>
      <c r="J19" s="24">
        <f>N39/L19</f>
        <v>723340156</v>
      </c>
      <c r="K19" s="25" t="b">
        <v>0</v>
      </c>
      <c r="L19" s="31">
        <v>1</v>
      </c>
      <c r="M19" s="26"/>
      <c r="N19" s="36">
        <v>107165492</v>
      </c>
    </row>
    <row r="20" spans="3:14" ht="35.1" customHeight="1" x14ac:dyDescent="0.3">
      <c r="C20" s="11" t="s">
        <v>18</v>
      </c>
      <c r="D20" s="12">
        <f>$N$19/F20</f>
        <v>107165492</v>
      </c>
      <c r="E20" s="13" t="b">
        <v>1</v>
      </c>
      <c r="F20" s="29">
        <v>1</v>
      </c>
      <c r="G20" s="6"/>
      <c r="I20" s="11" t="s">
        <v>38</v>
      </c>
      <c r="J20" s="24">
        <f>N40/L20</f>
        <v>1454987909</v>
      </c>
      <c r="K20" s="25" t="b">
        <v>0</v>
      </c>
      <c r="L20" s="31">
        <v>1</v>
      </c>
      <c r="M20" s="26"/>
      <c r="N20" s="36">
        <v>43430893</v>
      </c>
    </row>
    <row r="21" spans="3:14" ht="35.1" customHeight="1" x14ac:dyDescent="0.3">
      <c r="C21" s="11" t="s">
        <v>19</v>
      </c>
      <c r="D21" s="12">
        <f>$N$20/F21</f>
        <v>43430893</v>
      </c>
      <c r="E21" s="13" t="b">
        <v>1</v>
      </c>
      <c r="F21" s="29">
        <v>1</v>
      </c>
      <c r="G21" s="6"/>
      <c r="I21" s="11" t="s">
        <v>39</v>
      </c>
      <c r="J21" s="24">
        <f>N41/L21</f>
        <v>283544560</v>
      </c>
      <c r="K21" s="25" t="b">
        <v>0</v>
      </c>
      <c r="L21" s="31">
        <v>1</v>
      </c>
      <c r="M21" s="26"/>
      <c r="N21" s="36">
        <v>152450582</v>
      </c>
    </row>
    <row r="22" spans="3:14" ht="35.1" customHeight="1" x14ac:dyDescent="0.3">
      <c r="C22" s="11" t="s">
        <v>20</v>
      </c>
      <c r="D22" s="12">
        <f>$N$21/F22</f>
        <v>152450582</v>
      </c>
      <c r="E22" s="13" t="b">
        <v>1</v>
      </c>
      <c r="F22" s="29">
        <v>1</v>
      </c>
      <c r="G22" s="6"/>
      <c r="I22" s="11" t="s">
        <v>40</v>
      </c>
      <c r="J22" s="24">
        <f>N42/L22</f>
        <v>412259413</v>
      </c>
      <c r="K22" s="25" t="b">
        <v>0</v>
      </c>
      <c r="L22" s="31">
        <v>1</v>
      </c>
      <c r="M22" s="26"/>
      <c r="N22" s="36">
        <v>44480040</v>
      </c>
    </row>
    <row r="23" spans="3:14" ht="35.1" customHeight="1" x14ac:dyDescent="0.3">
      <c r="C23" s="11" t="s">
        <v>21</v>
      </c>
      <c r="D23" s="12">
        <f>$N$22/F23</f>
        <v>44480040</v>
      </c>
      <c r="E23" s="13" t="b">
        <v>1</v>
      </c>
      <c r="F23" s="29">
        <v>1</v>
      </c>
      <c r="G23" s="6"/>
      <c r="I23" s="11" t="s">
        <v>41</v>
      </c>
      <c r="J23" s="24">
        <f>N43/L23</f>
        <v>844507029</v>
      </c>
      <c r="K23" s="25" t="b">
        <v>0</v>
      </c>
      <c r="L23" s="31">
        <v>1</v>
      </c>
      <c r="M23" s="26"/>
      <c r="N23" s="36">
        <v>53238340</v>
      </c>
    </row>
    <row r="24" spans="3:14" ht="35.1" customHeight="1" thickBot="1" x14ac:dyDescent="0.35">
      <c r="C24" s="11" t="s">
        <v>22</v>
      </c>
      <c r="D24" s="12">
        <f>$N$23/F24</f>
        <v>53238340</v>
      </c>
      <c r="E24" s="13" t="b">
        <v>1</v>
      </c>
      <c r="F24" s="29">
        <v>1</v>
      </c>
      <c r="G24" s="6"/>
      <c r="I24" s="14" t="s">
        <v>42</v>
      </c>
      <c r="J24" s="15">
        <f>N44/L24</f>
        <v>1697485894</v>
      </c>
      <c r="K24" s="16" t="b">
        <v>0</v>
      </c>
      <c r="L24" s="30">
        <v>1</v>
      </c>
      <c r="M24" s="27"/>
      <c r="N24" s="36">
        <v>128478755</v>
      </c>
    </row>
    <row r="25" spans="3:14" ht="35.1" customHeight="1" thickBot="1" x14ac:dyDescent="0.35">
      <c r="C25" s="14" t="s">
        <v>23</v>
      </c>
      <c r="D25" s="15">
        <f>$N$24/F25</f>
        <v>128478755</v>
      </c>
      <c r="E25" s="16" t="b">
        <v>1</v>
      </c>
      <c r="F25" s="30">
        <v>1</v>
      </c>
      <c r="G25" s="7"/>
      <c r="N25" s="36">
        <v>48271991</v>
      </c>
    </row>
    <row r="26" spans="3:14" ht="27" customHeight="1" x14ac:dyDescent="0.3">
      <c r="N26" s="36">
        <v>61407942</v>
      </c>
    </row>
    <row r="27" spans="3:14" ht="27" customHeight="1" x14ac:dyDescent="0.3">
      <c r="N27" s="36">
        <v>142163005</v>
      </c>
    </row>
    <row r="28" spans="3:14" ht="27" customHeight="1" x14ac:dyDescent="0.3">
      <c r="N28" s="36">
        <v>65802229</v>
      </c>
    </row>
    <row r="29" spans="3:14" ht="27" customHeight="1" x14ac:dyDescent="0.3">
      <c r="N29" s="36">
        <v>157064123</v>
      </c>
    </row>
    <row r="30" spans="3:14" ht="27" customHeight="1" x14ac:dyDescent="0.3">
      <c r="N30" s="36">
        <v>70960004</v>
      </c>
    </row>
    <row r="31" spans="3:14" ht="27" customHeight="1" x14ac:dyDescent="0.3">
      <c r="N31" s="36">
        <v>168568855</v>
      </c>
    </row>
    <row r="32" spans="3:14" ht="27" customHeight="1" x14ac:dyDescent="0.3">
      <c r="N32" s="36">
        <v>145210130</v>
      </c>
    </row>
    <row r="33" spans="14:14" ht="27" customHeight="1" x14ac:dyDescent="0.3">
      <c r="N33" s="36">
        <v>190205043</v>
      </c>
    </row>
    <row r="34" spans="14:14" ht="27" customHeight="1" x14ac:dyDescent="0.3">
      <c r="N34" s="37">
        <v>219903983</v>
      </c>
    </row>
    <row r="35" spans="14:14" ht="27" customHeight="1" x14ac:dyDescent="0.3">
      <c r="N35" s="37">
        <v>304012024</v>
      </c>
    </row>
    <row r="36" spans="14:14" ht="27" customHeight="1" x14ac:dyDescent="0.3">
      <c r="N36" s="37">
        <v>1295130572</v>
      </c>
    </row>
    <row r="37" spans="14:14" ht="27" customHeight="1" x14ac:dyDescent="0.3">
      <c r="N37" s="37">
        <v>257246593</v>
      </c>
    </row>
    <row r="38" spans="14:14" ht="27" customHeight="1" x14ac:dyDescent="0.3">
      <c r="N38" s="37">
        <v>352824884</v>
      </c>
    </row>
    <row r="39" spans="14:14" ht="27" customHeight="1" x14ac:dyDescent="0.3">
      <c r="N39" s="37">
        <v>723340156</v>
      </c>
    </row>
    <row r="40" spans="14:14" ht="27" customHeight="1" x14ac:dyDescent="0.3">
      <c r="N40" s="37">
        <v>1454987909</v>
      </c>
    </row>
    <row r="41" spans="14:14" ht="27" customHeight="1" x14ac:dyDescent="0.3">
      <c r="N41" s="37">
        <v>283544560</v>
      </c>
    </row>
    <row r="42" spans="14:14" ht="27" customHeight="1" x14ac:dyDescent="0.3">
      <c r="N42" s="37">
        <v>412259413</v>
      </c>
    </row>
    <row r="43" spans="14:14" ht="27" customHeight="1" x14ac:dyDescent="0.3">
      <c r="N43" s="37">
        <v>844507029</v>
      </c>
    </row>
    <row r="44" spans="14:14" ht="27" customHeight="1" x14ac:dyDescent="0.3">
      <c r="N44" s="37">
        <v>1697485894</v>
      </c>
    </row>
    <row r="45" spans="14:14" ht="17.25" thickBot="1" x14ac:dyDescent="0.35">
      <c r="N45" s="38">
        <v>380000000</v>
      </c>
    </row>
    <row r="47" spans="14:14" x14ac:dyDescent="0.3">
      <c r="N47">
        <f>SUMIF(E5:E27,TRUE,D5:D27)</f>
        <v>1196469498</v>
      </c>
    </row>
    <row r="48" spans="14:14" x14ac:dyDescent="0.3">
      <c r="N48">
        <f>SUMIF(K5:K24,TRUE,J5:J24)</f>
        <v>0</v>
      </c>
    </row>
  </sheetData>
  <mergeCells count="3">
    <mergeCell ref="P5:P6"/>
    <mergeCell ref="P10:P11"/>
    <mergeCell ref="Q5:Q6"/>
  </mergeCells>
  <phoneticPr fontId="2" type="noConversion"/>
  <conditionalFormatting sqref="N5:N16 C5:E25">
    <cfRule type="expression" dxfId="5" priority="2">
      <formula>$E5</formula>
    </cfRule>
  </conditionalFormatting>
  <conditionalFormatting sqref="I5:K24">
    <cfRule type="expression" dxfId="4" priority="4">
      <formula>$K5</formula>
    </cfRule>
  </conditionalFormatting>
  <conditionalFormatting sqref="N25:N45">
    <cfRule type="expression" dxfId="3" priority="6">
      <formula>$K5</formula>
    </cfRule>
  </conditionalFormatting>
  <conditionalFormatting sqref="N18">
    <cfRule type="expression" dxfId="2" priority="14">
      <formula>$E17</formula>
    </cfRule>
  </conditionalFormatting>
  <conditionalFormatting sqref="N17">
    <cfRule type="expression" dxfId="1" priority="16">
      <formula>$E19</formula>
    </cfRule>
  </conditionalFormatting>
  <conditionalFormatting sqref="N19:N24">
    <cfRule type="expression" dxfId="0" priority="20">
      <formula>$E20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4</xdr:col>
                    <xdr:colOff>238125</xdr:colOff>
                    <xdr:row>4</xdr:row>
                    <xdr:rowOff>47625</xdr:rowOff>
                  </from>
                  <to>
                    <xdr:col>4</xdr:col>
                    <xdr:colOff>676275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238125</xdr:colOff>
                    <xdr:row>5</xdr:row>
                    <xdr:rowOff>47625</xdr:rowOff>
                  </from>
                  <to>
                    <xdr:col>4</xdr:col>
                    <xdr:colOff>676275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</xdr:col>
                    <xdr:colOff>238125</xdr:colOff>
                    <xdr:row>6</xdr:row>
                    <xdr:rowOff>47625</xdr:rowOff>
                  </from>
                  <to>
                    <xdr:col>4</xdr:col>
                    <xdr:colOff>676275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4</xdr:col>
                    <xdr:colOff>238125</xdr:colOff>
                    <xdr:row>7</xdr:row>
                    <xdr:rowOff>47625</xdr:rowOff>
                  </from>
                  <to>
                    <xdr:col>4</xdr:col>
                    <xdr:colOff>676275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4</xdr:col>
                    <xdr:colOff>238125</xdr:colOff>
                    <xdr:row>8</xdr:row>
                    <xdr:rowOff>47625</xdr:rowOff>
                  </from>
                  <to>
                    <xdr:col>4</xdr:col>
                    <xdr:colOff>676275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4</xdr:col>
                    <xdr:colOff>238125</xdr:colOff>
                    <xdr:row>9</xdr:row>
                    <xdr:rowOff>47625</xdr:rowOff>
                  </from>
                  <to>
                    <xdr:col>4</xdr:col>
                    <xdr:colOff>676275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4</xdr:col>
                    <xdr:colOff>238125</xdr:colOff>
                    <xdr:row>10</xdr:row>
                    <xdr:rowOff>47625</xdr:rowOff>
                  </from>
                  <to>
                    <xdr:col>4</xdr:col>
                    <xdr:colOff>676275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</xdr:col>
                    <xdr:colOff>238125</xdr:colOff>
                    <xdr:row>11</xdr:row>
                    <xdr:rowOff>47625</xdr:rowOff>
                  </from>
                  <to>
                    <xdr:col>4</xdr:col>
                    <xdr:colOff>676275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4</xdr:col>
                    <xdr:colOff>238125</xdr:colOff>
                    <xdr:row>12</xdr:row>
                    <xdr:rowOff>47625</xdr:rowOff>
                  </from>
                  <to>
                    <xdr:col>4</xdr:col>
                    <xdr:colOff>676275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4</xdr:col>
                    <xdr:colOff>238125</xdr:colOff>
                    <xdr:row>13</xdr:row>
                    <xdr:rowOff>47625</xdr:rowOff>
                  </from>
                  <to>
                    <xdr:col>4</xdr:col>
                    <xdr:colOff>676275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4</xdr:col>
                    <xdr:colOff>238125</xdr:colOff>
                    <xdr:row>14</xdr:row>
                    <xdr:rowOff>47625</xdr:rowOff>
                  </from>
                  <to>
                    <xdr:col>4</xdr:col>
                    <xdr:colOff>676275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47625</xdr:rowOff>
                  </from>
                  <to>
                    <xdr:col>4</xdr:col>
                    <xdr:colOff>676275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47625</xdr:rowOff>
                  </from>
                  <to>
                    <xdr:col>4</xdr:col>
                    <xdr:colOff>676275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4</xdr:col>
                    <xdr:colOff>238125</xdr:colOff>
                    <xdr:row>16</xdr:row>
                    <xdr:rowOff>47625</xdr:rowOff>
                  </from>
                  <to>
                    <xdr:col>4</xdr:col>
                    <xdr:colOff>676275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47625</xdr:rowOff>
                  </from>
                  <to>
                    <xdr:col>4</xdr:col>
                    <xdr:colOff>676275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4</xdr:col>
                    <xdr:colOff>238125</xdr:colOff>
                    <xdr:row>20</xdr:row>
                    <xdr:rowOff>47625</xdr:rowOff>
                  </from>
                  <to>
                    <xdr:col>4</xdr:col>
                    <xdr:colOff>676275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4</xdr:col>
                    <xdr:colOff>238125</xdr:colOff>
                    <xdr:row>21</xdr:row>
                    <xdr:rowOff>47625</xdr:rowOff>
                  </from>
                  <to>
                    <xdr:col>4</xdr:col>
                    <xdr:colOff>676275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4</xdr:col>
                    <xdr:colOff>238125</xdr:colOff>
                    <xdr:row>22</xdr:row>
                    <xdr:rowOff>47625</xdr:rowOff>
                  </from>
                  <to>
                    <xdr:col>4</xdr:col>
                    <xdr:colOff>676275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4</xdr:col>
                    <xdr:colOff>238125</xdr:colOff>
                    <xdr:row>23</xdr:row>
                    <xdr:rowOff>47625</xdr:rowOff>
                  </from>
                  <to>
                    <xdr:col>4</xdr:col>
                    <xdr:colOff>676275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47625</xdr:rowOff>
                  </from>
                  <to>
                    <xdr:col>4</xdr:col>
                    <xdr:colOff>676275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10</xdr:col>
                    <xdr:colOff>238125</xdr:colOff>
                    <xdr:row>4</xdr:row>
                    <xdr:rowOff>47625</xdr:rowOff>
                  </from>
                  <to>
                    <xdr:col>10</xdr:col>
                    <xdr:colOff>676275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10</xdr:col>
                    <xdr:colOff>238125</xdr:colOff>
                    <xdr:row>5</xdr:row>
                    <xdr:rowOff>47625</xdr:rowOff>
                  </from>
                  <to>
                    <xdr:col>10</xdr:col>
                    <xdr:colOff>676275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10</xdr:col>
                    <xdr:colOff>238125</xdr:colOff>
                    <xdr:row>6</xdr:row>
                    <xdr:rowOff>47625</xdr:rowOff>
                  </from>
                  <to>
                    <xdr:col>10</xdr:col>
                    <xdr:colOff>676275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10</xdr:col>
                    <xdr:colOff>238125</xdr:colOff>
                    <xdr:row>7</xdr:row>
                    <xdr:rowOff>47625</xdr:rowOff>
                  </from>
                  <to>
                    <xdr:col>10</xdr:col>
                    <xdr:colOff>676275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10</xdr:col>
                    <xdr:colOff>238125</xdr:colOff>
                    <xdr:row>8</xdr:row>
                    <xdr:rowOff>47625</xdr:rowOff>
                  </from>
                  <to>
                    <xdr:col>10</xdr:col>
                    <xdr:colOff>676275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10</xdr:col>
                    <xdr:colOff>238125</xdr:colOff>
                    <xdr:row>9</xdr:row>
                    <xdr:rowOff>47625</xdr:rowOff>
                  </from>
                  <to>
                    <xdr:col>10</xdr:col>
                    <xdr:colOff>676275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10</xdr:col>
                    <xdr:colOff>238125</xdr:colOff>
                    <xdr:row>10</xdr:row>
                    <xdr:rowOff>47625</xdr:rowOff>
                  </from>
                  <to>
                    <xdr:col>10</xdr:col>
                    <xdr:colOff>676275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10</xdr:col>
                    <xdr:colOff>238125</xdr:colOff>
                    <xdr:row>11</xdr:row>
                    <xdr:rowOff>47625</xdr:rowOff>
                  </from>
                  <to>
                    <xdr:col>10</xdr:col>
                    <xdr:colOff>676275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10</xdr:col>
                    <xdr:colOff>238125</xdr:colOff>
                    <xdr:row>12</xdr:row>
                    <xdr:rowOff>47625</xdr:rowOff>
                  </from>
                  <to>
                    <xdr:col>10</xdr:col>
                    <xdr:colOff>676275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2" name="Spinner 72">
              <controlPr defaultSize="0" autoPict="0">
                <anchor moveWithCells="1" sizeWithCells="1">
                  <from>
                    <xdr:col>6</xdr:col>
                    <xdr:colOff>57150</xdr:colOff>
                    <xdr:row>12</xdr:row>
                    <xdr:rowOff>38100</xdr:rowOff>
                  </from>
                  <to>
                    <xdr:col>6</xdr:col>
                    <xdr:colOff>400050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3" name="Spinner 73">
              <controlPr defaultSize="0" autoPict="0">
                <anchor moveWithCells="1" sizeWithCells="1">
                  <from>
                    <xdr:col>6</xdr:col>
                    <xdr:colOff>57150</xdr:colOff>
                    <xdr:row>13</xdr:row>
                    <xdr:rowOff>38100</xdr:rowOff>
                  </from>
                  <to>
                    <xdr:col>6</xdr:col>
                    <xdr:colOff>400050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4" name="Spinner 74">
              <controlPr defaultSize="0" autoPict="0">
                <anchor moveWithCells="1" sizeWithCells="1">
                  <from>
                    <xdr:col>6</xdr:col>
                    <xdr:colOff>57150</xdr:colOff>
                    <xdr:row>14</xdr:row>
                    <xdr:rowOff>38100</xdr:rowOff>
                  </from>
                  <to>
                    <xdr:col>6</xdr:col>
                    <xdr:colOff>400050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5" name="Spinner 75">
              <controlPr defaultSize="0" autoPict="0">
                <anchor moveWithCells="1" sizeWithCells="1">
                  <from>
                    <xdr:col>6</xdr:col>
                    <xdr:colOff>57150</xdr:colOff>
                    <xdr:row>15</xdr:row>
                    <xdr:rowOff>38100</xdr:rowOff>
                  </from>
                  <to>
                    <xdr:col>6</xdr:col>
                    <xdr:colOff>400050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6" name="Spinner 76">
              <controlPr defaultSize="0" autoPict="0">
                <anchor moveWithCells="1" sizeWithCells="1">
                  <from>
                    <xdr:col>6</xdr:col>
                    <xdr:colOff>57150</xdr:colOff>
                    <xdr:row>18</xdr:row>
                    <xdr:rowOff>38100</xdr:rowOff>
                  </from>
                  <to>
                    <xdr:col>6</xdr:col>
                    <xdr:colOff>400050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7" name="Spinner 77">
              <controlPr defaultSize="0" autoPict="0">
                <anchor moveWithCells="1" sizeWithCells="1">
                  <from>
                    <xdr:col>6</xdr:col>
                    <xdr:colOff>57150</xdr:colOff>
                    <xdr:row>16</xdr:row>
                    <xdr:rowOff>38100</xdr:rowOff>
                  </from>
                  <to>
                    <xdr:col>6</xdr:col>
                    <xdr:colOff>400050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8" name="Spinner 78">
              <controlPr defaultSize="0" autoPict="0">
                <anchor moveWithCells="1" sizeWithCells="1">
                  <from>
                    <xdr:col>6</xdr:col>
                    <xdr:colOff>57150</xdr:colOff>
                    <xdr:row>19</xdr:row>
                    <xdr:rowOff>38100</xdr:rowOff>
                  </from>
                  <to>
                    <xdr:col>6</xdr:col>
                    <xdr:colOff>400050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9" name="Spinner 79">
              <controlPr defaultSize="0" autoPict="0">
                <anchor moveWithCells="1" sizeWithCells="1">
                  <from>
                    <xdr:col>6</xdr:col>
                    <xdr:colOff>57150</xdr:colOff>
                    <xdr:row>20</xdr:row>
                    <xdr:rowOff>38100</xdr:rowOff>
                  </from>
                  <to>
                    <xdr:col>6</xdr:col>
                    <xdr:colOff>400050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0" name="Spinner 80">
              <controlPr defaultSize="0" autoPict="0">
                <anchor moveWithCells="1" sizeWithCells="1">
                  <from>
                    <xdr:col>6</xdr:col>
                    <xdr:colOff>57150</xdr:colOff>
                    <xdr:row>21</xdr:row>
                    <xdr:rowOff>38100</xdr:rowOff>
                  </from>
                  <to>
                    <xdr:col>6</xdr:col>
                    <xdr:colOff>400050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1" name="Spinner 81">
              <controlPr defaultSize="0" autoPict="0">
                <anchor moveWithCells="1" sizeWithCells="1">
                  <from>
                    <xdr:col>6</xdr:col>
                    <xdr:colOff>57150</xdr:colOff>
                    <xdr:row>22</xdr:row>
                    <xdr:rowOff>38100</xdr:rowOff>
                  </from>
                  <to>
                    <xdr:col>6</xdr:col>
                    <xdr:colOff>400050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2" name="Spinner 82">
              <controlPr defaultSize="0" autoPict="0">
                <anchor moveWithCells="1" sizeWithCells="1">
                  <from>
                    <xdr:col>6</xdr:col>
                    <xdr:colOff>57150</xdr:colOff>
                    <xdr:row>23</xdr:row>
                    <xdr:rowOff>38100</xdr:rowOff>
                  </from>
                  <to>
                    <xdr:col>6</xdr:col>
                    <xdr:colOff>400050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3" name="Spinner 83">
              <controlPr defaultSize="0" autoPict="0">
                <anchor moveWithCells="1" sizeWithCells="1">
                  <from>
                    <xdr:col>6</xdr:col>
                    <xdr:colOff>57150</xdr:colOff>
                    <xdr:row>24</xdr:row>
                    <xdr:rowOff>38100</xdr:rowOff>
                  </from>
                  <to>
                    <xdr:col>6</xdr:col>
                    <xdr:colOff>400050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4" name="Spinner 84">
              <controlPr defaultSize="0" autoPict="0">
                <anchor moveWithCells="1" sizeWithCells="1">
                  <from>
                    <xdr:col>12</xdr:col>
                    <xdr:colOff>57150</xdr:colOff>
                    <xdr:row>4</xdr:row>
                    <xdr:rowOff>38100</xdr:rowOff>
                  </from>
                  <to>
                    <xdr:col>12</xdr:col>
                    <xdr:colOff>400050</xdr:colOff>
                    <xdr:row>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5" name="Spinner 85">
              <controlPr defaultSize="0" autoPict="0">
                <anchor moveWithCells="1" sizeWithCells="1">
                  <from>
                    <xdr:col>12</xdr:col>
                    <xdr:colOff>57150</xdr:colOff>
                    <xdr:row>5</xdr:row>
                    <xdr:rowOff>38100</xdr:rowOff>
                  </from>
                  <to>
                    <xdr:col>12</xdr:col>
                    <xdr:colOff>400050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6" name="Spinner 86">
              <controlPr defaultSize="0" autoPict="0">
                <anchor moveWithCells="1" sizeWithCells="1">
                  <from>
                    <xdr:col>12</xdr:col>
                    <xdr:colOff>57150</xdr:colOff>
                    <xdr:row>6</xdr:row>
                    <xdr:rowOff>38100</xdr:rowOff>
                  </from>
                  <to>
                    <xdr:col>12</xdr:col>
                    <xdr:colOff>400050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7" name="Spinner 87">
              <controlPr defaultSize="0" autoPict="0">
                <anchor moveWithCells="1" sizeWithCells="1">
                  <from>
                    <xdr:col>12</xdr:col>
                    <xdr:colOff>57150</xdr:colOff>
                    <xdr:row>7</xdr:row>
                    <xdr:rowOff>38100</xdr:rowOff>
                  </from>
                  <to>
                    <xdr:col>12</xdr:col>
                    <xdr:colOff>400050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8" name="Spinner 88">
              <controlPr defaultSize="0" autoPict="0">
                <anchor moveWithCells="1" sizeWithCells="1">
                  <from>
                    <xdr:col>12</xdr:col>
                    <xdr:colOff>57150</xdr:colOff>
                    <xdr:row>8</xdr:row>
                    <xdr:rowOff>38100</xdr:rowOff>
                  </from>
                  <to>
                    <xdr:col>12</xdr:col>
                    <xdr:colOff>400050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49" name="Spinner 89">
              <controlPr defaultSize="0" autoPict="0">
                <anchor moveWithCells="1" sizeWithCells="1">
                  <from>
                    <xdr:col>12</xdr:col>
                    <xdr:colOff>57150</xdr:colOff>
                    <xdr:row>9</xdr:row>
                    <xdr:rowOff>38100</xdr:rowOff>
                  </from>
                  <to>
                    <xdr:col>12</xdr:col>
                    <xdr:colOff>400050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0" name="Spinner 90">
              <controlPr defaultSize="0" autoPict="0">
                <anchor moveWithCells="1" sizeWithCells="1">
                  <from>
                    <xdr:col>12</xdr:col>
                    <xdr:colOff>57150</xdr:colOff>
                    <xdr:row>10</xdr:row>
                    <xdr:rowOff>38100</xdr:rowOff>
                  </from>
                  <to>
                    <xdr:col>12</xdr:col>
                    <xdr:colOff>400050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1" name="Spinner 91">
              <controlPr defaultSize="0" autoPict="0">
                <anchor moveWithCells="1" sizeWithCells="1">
                  <from>
                    <xdr:col>12</xdr:col>
                    <xdr:colOff>57150</xdr:colOff>
                    <xdr:row>11</xdr:row>
                    <xdr:rowOff>38100</xdr:rowOff>
                  </from>
                  <to>
                    <xdr:col>12</xdr:col>
                    <xdr:colOff>400050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2" name="Spinner 92">
              <controlPr defaultSize="0" autoPict="0">
                <anchor moveWithCells="1" sizeWithCells="1">
                  <from>
                    <xdr:col>12</xdr:col>
                    <xdr:colOff>57150</xdr:colOff>
                    <xdr:row>12</xdr:row>
                    <xdr:rowOff>38100</xdr:rowOff>
                  </from>
                  <to>
                    <xdr:col>12</xdr:col>
                    <xdr:colOff>400050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3" name="Check Box 93">
              <controlPr defaultSize="0" autoFill="0" autoLine="0" autoPict="0">
                <anchor moveWithCells="1">
                  <from>
                    <xdr:col>10</xdr:col>
                    <xdr:colOff>238125</xdr:colOff>
                    <xdr:row>13</xdr:row>
                    <xdr:rowOff>47625</xdr:rowOff>
                  </from>
                  <to>
                    <xdr:col>10</xdr:col>
                    <xdr:colOff>676275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4" name="Check Box 94">
              <controlPr defaultSize="0" autoFill="0" autoLine="0" autoPict="0">
                <anchor moveWithCells="1">
                  <from>
                    <xdr:col>10</xdr:col>
                    <xdr:colOff>238125</xdr:colOff>
                    <xdr:row>14</xdr:row>
                    <xdr:rowOff>47625</xdr:rowOff>
                  </from>
                  <to>
                    <xdr:col>10</xdr:col>
                    <xdr:colOff>676275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5" name="Check Box 95">
              <controlPr defaultSize="0" autoFill="0" autoLine="0" autoPict="0">
                <anchor moveWithCells="1">
                  <from>
                    <xdr:col>10</xdr:col>
                    <xdr:colOff>238125</xdr:colOff>
                    <xdr:row>15</xdr:row>
                    <xdr:rowOff>47625</xdr:rowOff>
                  </from>
                  <to>
                    <xdr:col>10</xdr:col>
                    <xdr:colOff>676275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6" name="Check Box 96">
              <controlPr defaultSize="0" autoFill="0" autoLine="0" autoPict="0">
                <anchor moveWithCells="1">
                  <from>
                    <xdr:col>10</xdr:col>
                    <xdr:colOff>238125</xdr:colOff>
                    <xdr:row>16</xdr:row>
                    <xdr:rowOff>47625</xdr:rowOff>
                  </from>
                  <to>
                    <xdr:col>10</xdr:col>
                    <xdr:colOff>676275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7" name="Check Box 97">
              <controlPr defaultSize="0" autoFill="0" autoLine="0" autoPict="0">
                <anchor moveWithCells="1">
                  <from>
                    <xdr:col>10</xdr:col>
                    <xdr:colOff>238125</xdr:colOff>
                    <xdr:row>17</xdr:row>
                    <xdr:rowOff>47625</xdr:rowOff>
                  </from>
                  <to>
                    <xdr:col>10</xdr:col>
                    <xdr:colOff>676275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8" name="Check Box 98">
              <controlPr defaultSize="0" autoFill="0" autoLine="0" autoPict="0">
                <anchor moveWithCells="1">
                  <from>
                    <xdr:col>10</xdr:col>
                    <xdr:colOff>238125</xdr:colOff>
                    <xdr:row>18</xdr:row>
                    <xdr:rowOff>47625</xdr:rowOff>
                  </from>
                  <to>
                    <xdr:col>10</xdr:col>
                    <xdr:colOff>676275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9" name="Check Box 99">
              <controlPr defaultSize="0" autoFill="0" autoLine="0" autoPict="0">
                <anchor moveWithCells="1">
                  <from>
                    <xdr:col>10</xdr:col>
                    <xdr:colOff>238125</xdr:colOff>
                    <xdr:row>19</xdr:row>
                    <xdr:rowOff>47625</xdr:rowOff>
                  </from>
                  <to>
                    <xdr:col>10</xdr:col>
                    <xdr:colOff>676275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0" name="Check Box 100">
              <controlPr defaultSize="0" autoFill="0" autoLine="0" autoPict="0">
                <anchor moveWithCells="1">
                  <from>
                    <xdr:col>10</xdr:col>
                    <xdr:colOff>238125</xdr:colOff>
                    <xdr:row>20</xdr:row>
                    <xdr:rowOff>47625</xdr:rowOff>
                  </from>
                  <to>
                    <xdr:col>10</xdr:col>
                    <xdr:colOff>676275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1" name="Check Box 101">
              <controlPr defaultSize="0" autoFill="0" autoLine="0" autoPict="0">
                <anchor moveWithCells="1">
                  <from>
                    <xdr:col>10</xdr:col>
                    <xdr:colOff>238125</xdr:colOff>
                    <xdr:row>21</xdr:row>
                    <xdr:rowOff>47625</xdr:rowOff>
                  </from>
                  <to>
                    <xdr:col>10</xdr:col>
                    <xdr:colOff>676275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2" name="Check Box 102">
              <controlPr defaultSize="0" autoFill="0" autoLine="0" autoPict="0">
                <anchor moveWithCells="1">
                  <from>
                    <xdr:col>10</xdr:col>
                    <xdr:colOff>238125</xdr:colOff>
                    <xdr:row>22</xdr:row>
                    <xdr:rowOff>47625</xdr:rowOff>
                  </from>
                  <to>
                    <xdr:col>10</xdr:col>
                    <xdr:colOff>676275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3" name="Check Box 103">
              <controlPr defaultSize="0" autoFill="0" autoLine="0" autoPict="0">
                <anchor moveWithCells="1">
                  <from>
                    <xdr:col>10</xdr:col>
                    <xdr:colOff>238125</xdr:colOff>
                    <xdr:row>23</xdr:row>
                    <xdr:rowOff>47625</xdr:rowOff>
                  </from>
                  <to>
                    <xdr:col>10</xdr:col>
                    <xdr:colOff>676275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4" name="Spinner 104">
              <controlPr defaultSize="0" autoPict="0">
                <anchor moveWithCells="1" sizeWithCells="1">
                  <from>
                    <xdr:col>12</xdr:col>
                    <xdr:colOff>57150</xdr:colOff>
                    <xdr:row>13</xdr:row>
                    <xdr:rowOff>38100</xdr:rowOff>
                  </from>
                  <to>
                    <xdr:col>12</xdr:col>
                    <xdr:colOff>400050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5" name="Spinner 105">
              <controlPr defaultSize="0" autoPict="0">
                <anchor moveWithCells="1" sizeWithCells="1">
                  <from>
                    <xdr:col>12</xdr:col>
                    <xdr:colOff>57150</xdr:colOff>
                    <xdr:row>14</xdr:row>
                    <xdr:rowOff>38100</xdr:rowOff>
                  </from>
                  <to>
                    <xdr:col>12</xdr:col>
                    <xdr:colOff>400050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6" name="Spinner 106">
              <controlPr defaultSize="0" autoPict="0">
                <anchor moveWithCells="1" sizeWithCells="1">
                  <from>
                    <xdr:col>12</xdr:col>
                    <xdr:colOff>57150</xdr:colOff>
                    <xdr:row>15</xdr:row>
                    <xdr:rowOff>38100</xdr:rowOff>
                  </from>
                  <to>
                    <xdr:col>12</xdr:col>
                    <xdr:colOff>400050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7" name="Spinner 107">
              <controlPr defaultSize="0" autoPict="0">
                <anchor moveWithCells="1" sizeWithCells="1">
                  <from>
                    <xdr:col>12</xdr:col>
                    <xdr:colOff>57150</xdr:colOff>
                    <xdr:row>16</xdr:row>
                    <xdr:rowOff>38100</xdr:rowOff>
                  </from>
                  <to>
                    <xdr:col>12</xdr:col>
                    <xdr:colOff>400050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8" name="Spinner 108">
              <controlPr defaultSize="0" autoPict="0">
                <anchor moveWithCells="1" sizeWithCells="1">
                  <from>
                    <xdr:col>12</xdr:col>
                    <xdr:colOff>57150</xdr:colOff>
                    <xdr:row>17</xdr:row>
                    <xdr:rowOff>38100</xdr:rowOff>
                  </from>
                  <to>
                    <xdr:col>12</xdr:col>
                    <xdr:colOff>400050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9" name="Spinner 109">
              <controlPr defaultSize="0" autoPict="0">
                <anchor moveWithCells="1" sizeWithCells="1">
                  <from>
                    <xdr:col>12</xdr:col>
                    <xdr:colOff>57150</xdr:colOff>
                    <xdr:row>18</xdr:row>
                    <xdr:rowOff>38100</xdr:rowOff>
                  </from>
                  <to>
                    <xdr:col>12</xdr:col>
                    <xdr:colOff>400050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0" name="Spinner 110">
              <controlPr defaultSize="0" autoPict="0">
                <anchor moveWithCells="1" sizeWithCells="1">
                  <from>
                    <xdr:col>12</xdr:col>
                    <xdr:colOff>57150</xdr:colOff>
                    <xdr:row>19</xdr:row>
                    <xdr:rowOff>38100</xdr:rowOff>
                  </from>
                  <to>
                    <xdr:col>12</xdr:col>
                    <xdr:colOff>400050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1" name="Spinner 111">
              <controlPr defaultSize="0" autoPict="0">
                <anchor moveWithCells="1" sizeWithCells="1">
                  <from>
                    <xdr:col>12</xdr:col>
                    <xdr:colOff>57150</xdr:colOff>
                    <xdr:row>20</xdr:row>
                    <xdr:rowOff>38100</xdr:rowOff>
                  </from>
                  <to>
                    <xdr:col>12</xdr:col>
                    <xdr:colOff>400050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2" name="Spinner 112">
              <controlPr defaultSize="0" autoPict="0">
                <anchor moveWithCells="1" sizeWithCells="1">
                  <from>
                    <xdr:col>12</xdr:col>
                    <xdr:colOff>57150</xdr:colOff>
                    <xdr:row>21</xdr:row>
                    <xdr:rowOff>38100</xdr:rowOff>
                  </from>
                  <to>
                    <xdr:col>12</xdr:col>
                    <xdr:colOff>400050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3" name="Spinner 113">
              <controlPr defaultSize="0" autoPict="0">
                <anchor moveWithCells="1" sizeWithCells="1">
                  <from>
                    <xdr:col>12</xdr:col>
                    <xdr:colOff>57150</xdr:colOff>
                    <xdr:row>22</xdr:row>
                    <xdr:rowOff>38100</xdr:rowOff>
                  </from>
                  <to>
                    <xdr:col>12</xdr:col>
                    <xdr:colOff>400050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4" name="Spinner 114">
              <controlPr defaultSize="0" autoPict="0">
                <anchor moveWithCells="1" sizeWithCells="1">
                  <from>
                    <xdr:col>12</xdr:col>
                    <xdr:colOff>57150</xdr:colOff>
                    <xdr:row>23</xdr:row>
                    <xdr:rowOff>38100</xdr:rowOff>
                  </from>
                  <to>
                    <xdr:col>12</xdr:col>
                    <xdr:colOff>400050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5" name="Spinner 115">
              <controlPr defaultSize="0" autoPict="0">
                <anchor moveWithCells="1" sizeWithCells="1">
                  <from>
                    <xdr:col>6</xdr:col>
                    <xdr:colOff>57150</xdr:colOff>
                    <xdr:row>4</xdr:row>
                    <xdr:rowOff>38100</xdr:rowOff>
                  </from>
                  <to>
                    <xdr:col>6</xdr:col>
                    <xdr:colOff>400050</xdr:colOff>
                    <xdr:row>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6" name="Spinner 116">
              <controlPr defaultSize="0" autoPict="0">
                <anchor moveWithCells="1" sizeWithCells="1">
                  <from>
                    <xdr:col>6</xdr:col>
                    <xdr:colOff>57150</xdr:colOff>
                    <xdr:row>5</xdr:row>
                    <xdr:rowOff>38100</xdr:rowOff>
                  </from>
                  <to>
                    <xdr:col>6</xdr:col>
                    <xdr:colOff>400050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7" name="Spinner 117">
              <controlPr defaultSize="0" autoPict="0">
                <anchor moveWithCells="1" sizeWithCells="1">
                  <from>
                    <xdr:col>6</xdr:col>
                    <xdr:colOff>57150</xdr:colOff>
                    <xdr:row>6</xdr:row>
                    <xdr:rowOff>38100</xdr:rowOff>
                  </from>
                  <to>
                    <xdr:col>6</xdr:col>
                    <xdr:colOff>400050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8" name="Spinner 118">
              <controlPr defaultSize="0" autoPict="0">
                <anchor moveWithCells="1" sizeWithCells="1">
                  <from>
                    <xdr:col>6</xdr:col>
                    <xdr:colOff>57150</xdr:colOff>
                    <xdr:row>7</xdr:row>
                    <xdr:rowOff>38100</xdr:rowOff>
                  </from>
                  <to>
                    <xdr:col>6</xdr:col>
                    <xdr:colOff>400050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79" name="Spinner 119">
              <controlPr defaultSize="0" autoPict="0">
                <anchor moveWithCells="1" sizeWithCells="1">
                  <from>
                    <xdr:col>6</xdr:col>
                    <xdr:colOff>57150</xdr:colOff>
                    <xdr:row>8</xdr:row>
                    <xdr:rowOff>38100</xdr:rowOff>
                  </from>
                  <to>
                    <xdr:col>6</xdr:col>
                    <xdr:colOff>400050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80" name="Spinner 120">
              <controlPr defaultSize="0" autoPict="0">
                <anchor moveWithCells="1" sizeWithCells="1">
                  <from>
                    <xdr:col>6</xdr:col>
                    <xdr:colOff>57150</xdr:colOff>
                    <xdr:row>9</xdr:row>
                    <xdr:rowOff>38100</xdr:rowOff>
                  </from>
                  <to>
                    <xdr:col>6</xdr:col>
                    <xdr:colOff>400050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1" name="Spinner 121">
              <controlPr defaultSize="0" autoPict="0">
                <anchor moveWithCells="1" sizeWithCells="1">
                  <from>
                    <xdr:col>6</xdr:col>
                    <xdr:colOff>57150</xdr:colOff>
                    <xdr:row>10</xdr:row>
                    <xdr:rowOff>38100</xdr:rowOff>
                  </from>
                  <to>
                    <xdr:col>6</xdr:col>
                    <xdr:colOff>400050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82" name="Spinner 122">
              <controlPr defaultSize="0" autoPict="0">
                <anchor moveWithCells="1" sizeWithCells="1">
                  <from>
                    <xdr:col>6</xdr:col>
                    <xdr:colOff>57150</xdr:colOff>
                    <xdr:row>11</xdr:row>
                    <xdr:rowOff>38100</xdr:rowOff>
                  </from>
                  <to>
                    <xdr:col>6</xdr:col>
                    <xdr:colOff>400050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3" name="Check Box 123">
              <controlPr defaultSize="0" autoFill="0" autoLine="0" autoPict="0">
                <anchor moveWithCells="1">
                  <from>
                    <xdr:col>4</xdr:col>
                    <xdr:colOff>238125</xdr:colOff>
                    <xdr:row>18</xdr:row>
                    <xdr:rowOff>47625</xdr:rowOff>
                  </from>
                  <to>
                    <xdr:col>4</xdr:col>
                    <xdr:colOff>676275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4" name="Check Box 124">
              <controlPr defaultSize="0" autoFill="0" autoLine="0" autoPict="0">
                <anchor moveWithCells="1">
                  <from>
                    <xdr:col>4</xdr:col>
                    <xdr:colOff>238125</xdr:colOff>
                    <xdr:row>17</xdr:row>
                    <xdr:rowOff>47625</xdr:rowOff>
                  </from>
                  <to>
                    <xdr:col>4</xdr:col>
                    <xdr:colOff>676275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5" name="Spinner 125">
              <controlPr defaultSize="0" autoPict="0">
                <anchor moveWithCells="1" sizeWithCells="1">
                  <from>
                    <xdr:col>6</xdr:col>
                    <xdr:colOff>57150</xdr:colOff>
                    <xdr:row>17</xdr:row>
                    <xdr:rowOff>38100</xdr:rowOff>
                  </from>
                  <to>
                    <xdr:col>6</xdr:col>
                    <xdr:colOff>400050</xdr:colOff>
                    <xdr:row>17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주간보스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강진우</dc:creator>
  <cp:lastModifiedBy>강진우</cp:lastModifiedBy>
  <dcterms:created xsi:type="dcterms:W3CDTF">2024-04-13T16:24:09Z</dcterms:created>
  <dcterms:modified xsi:type="dcterms:W3CDTF">2024-04-15T10:50:42Z</dcterms:modified>
</cp:coreProperties>
</file>