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Game\"/>
    </mc:Choice>
  </mc:AlternateContent>
  <bookViews>
    <workbookView xWindow="0" yWindow="0" windowWidth="26970" windowHeight="101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1" i="1" l="1"/>
  <c r="Q101" i="1"/>
  <c r="O101" i="1"/>
  <c r="M101" i="1"/>
  <c r="K101" i="1"/>
  <c r="J101" i="1"/>
  <c r="S100" i="1"/>
  <c r="Q100" i="1"/>
  <c r="O100" i="1"/>
  <c r="M100" i="1"/>
  <c r="K100" i="1"/>
  <c r="J100" i="1"/>
  <c r="S99" i="1"/>
  <c r="Q99" i="1"/>
  <c r="O99" i="1"/>
  <c r="M99" i="1"/>
  <c r="K99" i="1"/>
  <c r="J99" i="1"/>
  <c r="S98" i="1"/>
  <c r="Q98" i="1"/>
  <c r="O98" i="1"/>
  <c r="M98" i="1"/>
  <c r="K98" i="1"/>
  <c r="J98" i="1"/>
  <c r="S97" i="1"/>
  <c r="Q97" i="1"/>
  <c r="O97" i="1"/>
  <c r="M97" i="1"/>
  <c r="K97" i="1"/>
  <c r="J97" i="1"/>
  <c r="S96" i="1"/>
  <c r="Q96" i="1"/>
  <c r="O96" i="1"/>
  <c r="M96" i="1"/>
  <c r="K96" i="1"/>
  <c r="J96" i="1"/>
  <c r="S95" i="1"/>
  <c r="Q95" i="1"/>
  <c r="O95" i="1"/>
  <c r="M95" i="1"/>
  <c r="K95" i="1"/>
  <c r="J95" i="1"/>
  <c r="S94" i="1"/>
  <c r="Q94" i="1"/>
  <c r="O94" i="1"/>
  <c r="M94" i="1"/>
  <c r="K94" i="1"/>
  <c r="J94" i="1"/>
  <c r="S93" i="1"/>
  <c r="Q93" i="1"/>
  <c r="O93" i="1"/>
  <c r="M93" i="1"/>
  <c r="K93" i="1"/>
  <c r="J93" i="1"/>
  <c r="S92" i="1"/>
  <c r="Q92" i="1"/>
  <c r="O92" i="1"/>
  <c r="M92" i="1"/>
  <c r="K92" i="1"/>
  <c r="J92" i="1"/>
  <c r="S91" i="1"/>
  <c r="Q91" i="1"/>
  <c r="O91" i="1"/>
  <c r="M91" i="1"/>
  <c r="K91" i="1"/>
  <c r="J91" i="1"/>
  <c r="S90" i="1"/>
  <c r="Q90" i="1"/>
  <c r="O90" i="1"/>
  <c r="M90" i="1"/>
  <c r="K90" i="1"/>
  <c r="J90" i="1"/>
  <c r="S89" i="1"/>
  <c r="Q89" i="1"/>
  <c r="O89" i="1"/>
  <c r="M89" i="1"/>
  <c r="K89" i="1"/>
  <c r="J89" i="1"/>
  <c r="S88" i="1"/>
  <c r="Q88" i="1"/>
  <c r="O88" i="1"/>
  <c r="M88" i="1"/>
  <c r="K88" i="1"/>
  <c r="J88" i="1"/>
  <c r="S87" i="1"/>
  <c r="Q87" i="1"/>
  <c r="O87" i="1"/>
  <c r="M87" i="1"/>
  <c r="K87" i="1"/>
  <c r="J87" i="1"/>
  <c r="S86" i="1"/>
  <c r="Q86" i="1"/>
  <c r="O86" i="1"/>
  <c r="M86" i="1"/>
  <c r="K86" i="1"/>
  <c r="J86" i="1"/>
  <c r="S85" i="1"/>
  <c r="Q85" i="1"/>
  <c r="O85" i="1"/>
  <c r="M85" i="1"/>
  <c r="K85" i="1"/>
  <c r="J85" i="1"/>
  <c r="S84" i="1"/>
  <c r="Q84" i="1"/>
  <c r="O84" i="1"/>
  <c r="M84" i="1"/>
  <c r="K84" i="1"/>
  <c r="J84" i="1"/>
  <c r="S83" i="1"/>
  <c r="Q83" i="1"/>
  <c r="O83" i="1"/>
  <c r="M83" i="1"/>
  <c r="K83" i="1"/>
  <c r="J83" i="1"/>
  <c r="S82" i="1"/>
  <c r="Q82" i="1"/>
  <c r="O82" i="1"/>
  <c r="M82" i="1"/>
  <c r="K82" i="1"/>
  <c r="J82" i="1"/>
  <c r="S81" i="1"/>
  <c r="Q81" i="1"/>
  <c r="O81" i="1"/>
  <c r="M81" i="1"/>
  <c r="K81" i="1"/>
  <c r="J81" i="1"/>
  <c r="S80" i="1"/>
  <c r="Q80" i="1"/>
  <c r="O80" i="1"/>
  <c r="M80" i="1"/>
  <c r="K80" i="1"/>
  <c r="J80" i="1"/>
  <c r="S79" i="1"/>
  <c r="Q79" i="1"/>
  <c r="O79" i="1"/>
  <c r="M79" i="1"/>
  <c r="K79" i="1"/>
  <c r="J79" i="1"/>
  <c r="S78" i="1"/>
  <c r="Q78" i="1"/>
  <c r="O78" i="1"/>
  <c r="M78" i="1"/>
  <c r="K78" i="1"/>
  <c r="J78" i="1"/>
  <c r="S77" i="1"/>
  <c r="Q77" i="1"/>
  <c r="O77" i="1"/>
  <c r="M77" i="1"/>
  <c r="K77" i="1"/>
  <c r="J77" i="1"/>
  <c r="S76" i="1"/>
  <c r="Q76" i="1"/>
  <c r="O76" i="1"/>
  <c r="M76" i="1"/>
  <c r="K76" i="1"/>
  <c r="J76" i="1"/>
  <c r="S75" i="1"/>
  <c r="Q75" i="1"/>
  <c r="O75" i="1"/>
  <c r="M75" i="1"/>
  <c r="K75" i="1"/>
  <c r="J75" i="1"/>
  <c r="S74" i="1"/>
  <c r="Q74" i="1"/>
  <c r="O74" i="1"/>
  <c r="M74" i="1"/>
  <c r="K74" i="1"/>
  <c r="J74" i="1"/>
  <c r="S73" i="1"/>
  <c r="Q73" i="1"/>
  <c r="O73" i="1"/>
  <c r="M73" i="1"/>
  <c r="K73" i="1"/>
  <c r="J73" i="1"/>
  <c r="S72" i="1"/>
  <c r="Q72" i="1"/>
  <c r="O72" i="1"/>
  <c r="M72" i="1"/>
  <c r="K72" i="1"/>
  <c r="J72" i="1"/>
  <c r="S71" i="1"/>
  <c r="Q71" i="1"/>
  <c r="O71" i="1"/>
  <c r="M71" i="1"/>
  <c r="K71" i="1"/>
  <c r="J71" i="1"/>
  <c r="S70" i="1"/>
  <c r="Q70" i="1"/>
  <c r="O70" i="1"/>
  <c r="M70" i="1"/>
  <c r="K70" i="1"/>
  <c r="J70" i="1"/>
  <c r="S69" i="1"/>
  <c r="Q69" i="1"/>
  <c r="O69" i="1"/>
  <c r="M69" i="1"/>
  <c r="K69" i="1"/>
  <c r="J69" i="1"/>
  <c r="S68" i="1"/>
  <c r="Q68" i="1"/>
  <c r="O68" i="1"/>
  <c r="M68" i="1"/>
  <c r="K68" i="1"/>
  <c r="J68" i="1"/>
  <c r="S67" i="1"/>
  <c r="Q67" i="1"/>
  <c r="O67" i="1"/>
  <c r="M67" i="1"/>
  <c r="K67" i="1"/>
  <c r="J67" i="1"/>
  <c r="S66" i="1"/>
  <c r="Q66" i="1"/>
  <c r="O66" i="1"/>
  <c r="M66" i="1"/>
  <c r="K66" i="1"/>
  <c r="J66" i="1"/>
  <c r="S65" i="1"/>
  <c r="Q65" i="1"/>
  <c r="O65" i="1"/>
  <c r="M65" i="1"/>
  <c r="K65" i="1"/>
  <c r="J65" i="1"/>
  <c r="S64" i="1"/>
  <c r="Q64" i="1"/>
  <c r="O64" i="1"/>
  <c r="M64" i="1"/>
  <c r="K64" i="1"/>
  <c r="J64" i="1"/>
  <c r="S63" i="1"/>
  <c r="Q63" i="1"/>
  <c r="O63" i="1"/>
  <c r="M63" i="1"/>
  <c r="K63" i="1"/>
  <c r="J63" i="1"/>
  <c r="S62" i="1"/>
  <c r="Q62" i="1"/>
  <c r="O62" i="1"/>
  <c r="M62" i="1"/>
  <c r="K62" i="1"/>
  <c r="J62" i="1"/>
  <c r="S61" i="1"/>
  <c r="Q61" i="1"/>
  <c r="P61" i="1"/>
  <c r="O61" i="1"/>
  <c r="N61" i="1"/>
  <c r="M61" i="1"/>
  <c r="L61" i="1"/>
  <c r="K61" i="1"/>
  <c r="J61" i="1"/>
  <c r="S60" i="1"/>
  <c r="Q60" i="1"/>
  <c r="P60" i="1"/>
  <c r="O60" i="1"/>
  <c r="N60" i="1"/>
  <c r="M60" i="1"/>
  <c r="L60" i="1"/>
  <c r="K60" i="1"/>
  <c r="J60" i="1"/>
  <c r="S59" i="1"/>
  <c r="Q59" i="1"/>
  <c r="P59" i="1"/>
  <c r="O59" i="1"/>
  <c r="N59" i="1"/>
  <c r="M59" i="1"/>
  <c r="L59" i="1"/>
  <c r="K59" i="1"/>
  <c r="J59" i="1"/>
  <c r="S58" i="1"/>
  <c r="Q58" i="1"/>
  <c r="P58" i="1"/>
  <c r="O58" i="1"/>
  <c r="N58" i="1"/>
  <c r="M58" i="1"/>
  <c r="L58" i="1"/>
  <c r="K58" i="1"/>
  <c r="J58" i="1"/>
  <c r="S57" i="1"/>
  <c r="Q57" i="1"/>
  <c r="P57" i="1"/>
  <c r="O57" i="1"/>
  <c r="N57" i="1"/>
  <c r="M57" i="1"/>
  <c r="L57" i="1"/>
  <c r="K57" i="1"/>
  <c r="J57" i="1"/>
  <c r="S56" i="1"/>
  <c r="Q56" i="1"/>
  <c r="P56" i="1"/>
  <c r="O56" i="1"/>
  <c r="N56" i="1"/>
  <c r="M56" i="1"/>
  <c r="L56" i="1"/>
  <c r="K56" i="1"/>
  <c r="J56" i="1"/>
  <c r="S55" i="1"/>
  <c r="Q55" i="1"/>
  <c r="P55" i="1"/>
  <c r="O55" i="1"/>
  <c r="N55" i="1"/>
  <c r="M55" i="1"/>
  <c r="L55" i="1"/>
  <c r="K55" i="1"/>
  <c r="J55" i="1"/>
  <c r="S54" i="1"/>
  <c r="Q54" i="1"/>
  <c r="P54" i="1"/>
  <c r="O54" i="1"/>
  <c r="N54" i="1"/>
  <c r="M54" i="1"/>
  <c r="L54" i="1"/>
  <c r="K54" i="1"/>
  <c r="J54" i="1"/>
  <c r="S53" i="1"/>
  <c r="Q53" i="1"/>
  <c r="P53" i="1"/>
  <c r="O53" i="1"/>
  <c r="N53" i="1"/>
  <c r="M53" i="1"/>
  <c r="L53" i="1"/>
  <c r="K53" i="1"/>
  <c r="J53" i="1"/>
  <c r="S52" i="1"/>
  <c r="Q52" i="1"/>
  <c r="P52" i="1"/>
  <c r="O52" i="1"/>
  <c r="N52" i="1"/>
  <c r="M52" i="1"/>
  <c r="L52" i="1"/>
  <c r="K52" i="1"/>
  <c r="J52" i="1"/>
  <c r="S51" i="1"/>
  <c r="R51" i="1"/>
  <c r="Q51" i="1"/>
  <c r="P51" i="1"/>
  <c r="O51" i="1"/>
  <c r="N51" i="1"/>
  <c r="M51" i="1"/>
  <c r="L51" i="1"/>
  <c r="K51" i="1"/>
  <c r="J51" i="1"/>
  <c r="S50" i="1"/>
  <c r="R50" i="1"/>
  <c r="Q50" i="1"/>
  <c r="P50" i="1"/>
  <c r="O50" i="1"/>
  <c r="N50" i="1"/>
  <c r="M50" i="1"/>
  <c r="L50" i="1"/>
  <c r="K50" i="1"/>
  <c r="J50" i="1"/>
  <c r="S49" i="1"/>
  <c r="R49" i="1"/>
  <c r="Q49" i="1"/>
  <c r="P49" i="1"/>
  <c r="O49" i="1"/>
  <c r="N49" i="1"/>
  <c r="M49" i="1"/>
  <c r="L49" i="1"/>
  <c r="K49" i="1"/>
  <c r="J49" i="1"/>
  <c r="S48" i="1"/>
  <c r="R48" i="1"/>
  <c r="Q48" i="1"/>
  <c r="P48" i="1"/>
  <c r="O48" i="1"/>
  <c r="N48" i="1"/>
  <c r="M48" i="1"/>
  <c r="L48" i="1"/>
  <c r="K48" i="1"/>
  <c r="J48" i="1"/>
  <c r="S47" i="1"/>
  <c r="R47" i="1"/>
  <c r="Q47" i="1"/>
  <c r="P47" i="1"/>
  <c r="O47" i="1"/>
  <c r="N47" i="1"/>
  <c r="M47" i="1"/>
  <c r="L47" i="1"/>
  <c r="K47" i="1"/>
  <c r="J47" i="1"/>
  <c r="S46" i="1"/>
  <c r="R46" i="1"/>
  <c r="Q46" i="1"/>
  <c r="P46" i="1"/>
  <c r="O46" i="1"/>
  <c r="N46" i="1"/>
  <c r="M46" i="1"/>
  <c r="L46" i="1"/>
  <c r="K46" i="1"/>
  <c r="J46" i="1"/>
  <c r="S45" i="1"/>
  <c r="R45" i="1"/>
  <c r="Q45" i="1"/>
  <c r="P45" i="1"/>
  <c r="O45" i="1"/>
  <c r="N45" i="1"/>
  <c r="M45" i="1"/>
  <c r="L45" i="1"/>
  <c r="K45" i="1"/>
  <c r="J45" i="1"/>
  <c r="S44" i="1"/>
  <c r="R44" i="1"/>
  <c r="Q44" i="1"/>
  <c r="P44" i="1"/>
  <c r="O44" i="1"/>
  <c r="N44" i="1"/>
  <c r="M44" i="1"/>
  <c r="L44" i="1"/>
  <c r="K44" i="1"/>
  <c r="J44" i="1"/>
  <c r="S43" i="1"/>
  <c r="R43" i="1"/>
  <c r="Q43" i="1"/>
  <c r="P43" i="1"/>
  <c r="O43" i="1"/>
  <c r="N43" i="1"/>
  <c r="M43" i="1"/>
  <c r="L43" i="1"/>
  <c r="K43" i="1"/>
  <c r="J43" i="1"/>
  <c r="S42" i="1"/>
  <c r="R42" i="1"/>
  <c r="Q42" i="1"/>
  <c r="P42" i="1"/>
  <c r="O42" i="1"/>
  <c r="N42" i="1"/>
  <c r="M42" i="1"/>
  <c r="L42" i="1"/>
  <c r="K42" i="1"/>
  <c r="J42" i="1"/>
  <c r="S41" i="1"/>
  <c r="R41" i="1"/>
  <c r="Q41" i="1"/>
  <c r="P41" i="1"/>
  <c r="O41" i="1"/>
  <c r="N41" i="1"/>
  <c r="M41" i="1"/>
  <c r="L41" i="1"/>
  <c r="K41" i="1"/>
  <c r="J41" i="1"/>
  <c r="S40" i="1"/>
  <c r="R40" i="1"/>
  <c r="Q40" i="1"/>
  <c r="P40" i="1"/>
  <c r="O40" i="1"/>
  <c r="N40" i="1"/>
  <c r="M40" i="1"/>
  <c r="L40" i="1"/>
  <c r="K40" i="1"/>
  <c r="J40" i="1"/>
  <c r="S39" i="1"/>
  <c r="R39" i="1"/>
  <c r="Q39" i="1"/>
  <c r="P39" i="1"/>
  <c r="O39" i="1"/>
  <c r="N39" i="1"/>
  <c r="M39" i="1"/>
  <c r="L39" i="1"/>
  <c r="K39" i="1"/>
  <c r="J39" i="1"/>
  <c r="S38" i="1"/>
  <c r="R38" i="1"/>
  <c r="Q38" i="1"/>
  <c r="P38" i="1"/>
  <c r="O38" i="1"/>
  <c r="N38" i="1"/>
  <c r="M38" i="1"/>
  <c r="L38" i="1"/>
  <c r="K38" i="1"/>
  <c r="J38" i="1"/>
  <c r="S37" i="1"/>
  <c r="R37" i="1"/>
  <c r="Q37" i="1"/>
  <c r="P37" i="1"/>
  <c r="O37" i="1"/>
  <c r="N37" i="1"/>
  <c r="M37" i="1"/>
  <c r="L37" i="1"/>
  <c r="K37" i="1"/>
  <c r="J37" i="1"/>
  <c r="S36" i="1"/>
  <c r="R36" i="1"/>
  <c r="Q36" i="1"/>
  <c r="P36" i="1"/>
  <c r="O36" i="1"/>
  <c r="N36" i="1"/>
  <c r="M36" i="1"/>
  <c r="L36" i="1"/>
  <c r="K36" i="1"/>
  <c r="J36" i="1"/>
  <c r="S35" i="1"/>
  <c r="R35" i="1"/>
  <c r="Q35" i="1"/>
  <c r="P35" i="1"/>
  <c r="O35" i="1"/>
  <c r="N35" i="1"/>
  <c r="M35" i="1"/>
  <c r="L35" i="1"/>
  <c r="K35" i="1"/>
  <c r="J35" i="1"/>
  <c r="S34" i="1"/>
  <c r="R34" i="1"/>
  <c r="Q34" i="1"/>
  <c r="P34" i="1"/>
  <c r="O34" i="1"/>
  <c r="N34" i="1"/>
  <c r="M34" i="1"/>
  <c r="L34" i="1"/>
  <c r="K34" i="1"/>
  <c r="J34" i="1"/>
  <c r="S33" i="1"/>
  <c r="R33" i="1"/>
  <c r="Q33" i="1"/>
  <c r="P33" i="1"/>
  <c r="O33" i="1"/>
  <c r="N33" i="1"/>
  <c r="M33" i="1"/>
  <c r="L33" i="1"/>
  <c r="K33" i="1"/>
  <c r="J33" i="1"/>
  <c r="S32" i="1"/>
  <c r="R32" i="1"/>
  <c r="Q32" i="1"/>
  <c r="P32" i="1"/>
  <c r="O32" i="1"/>
  <c r="N32" i="1"/>
  <c r="M32" i="1"/>
  <c r="L32" i="1"/>
  <c r="K32" i="1"/>
  <c r="J32" i="1"/>
  <c r="S31" i="1"/>
  <c r="R31" i="1"/>
  <c r="Q31" i="1"/>
  <c r="P31" i="1"/>
  <c r="O31" i="1"/>
  <c r="N31" i="1"/>
  <c r="M31" i="1"/>
  <c r="L31" i="1"/>
  <c r="K31" i="1"/>
  <c r="J31" i="1"/>
  <c r="S30" i="1"/>
  <c r="R30" i="1"/>
  <c r="Q30" i="1"/>
  <c r="P30" i="1"/>
  <c r="O30" i="1"/>
  <c r="N30" i="1"/>
  <c r="M30" i="1"/>
  <c r="L30" i="1"/>
  <c r="K30" i="1"/>
  <c r="J30" i="1"/>
  <c r="S29" i="1"/>
  <c r="R29" i="1"/>
  <c r="Q29" i="1"/>
  <c r="P29" i="1"/>
  <c r="O29" i="1"/>
  <c r="N29" i="1"/>
  <c r="M29" i="1"/>
  <c r="L29" i="1"/>
  <c r="K29" i="1"/>
  <c r="J29" i="1"/>
  <c r="S28" i="1"/>
  <c r="R28" i="1"/>
  <c r="Q28" i="1"/>
  <c r="P28" i="1"/>
  <c r="O28" i="1"/>
  <c r="N28" i="1"/>
  <c r="M28" i="1"/>
  <c r="L28" i="1"/>
  <c r="K28" i="1"/>
  <c r="J28" i="1"/>
  <c r="S27" i="1"/>
  <c r="R27" i="1"/>
  <c r="Q27" i="1"/>
  <c r="P27" i="1"/>
  <c r="O27" i="1"/>
  <c r="N27" i="1"/>
  <c r="M27" i="1"/>
  <c r="L27" i="1"/>
  <c r="K27" i="1"/>
  <c r="J27" i="1"/>
  <c r="S26" i="1"/>
  <c r="R26" i="1"/>
  <c r="Q26" i="1"/>
  <c r="P26" i="1"/>
  <c r="O26" i="1"/>
  <c r="N26" i="1"/>
  <c r="M26" i="1"/>
  <c r="L26" i="1"/>
  <c r="K26" i="1"/>
  <c r="J26" i="1"/>
  <c r="S25" i="1"/>
  <c r="R25" i="1"/>
  <c r="Q25" i="1"/>
  <c r="P25" i="1"/>
  <c r="O25" i="1"/>
  <c r="N25" i="1"/>
  <c r="M25" i="1"/>
  <c r="L25" i="1"/>
  <c r="K25" i="1"/>
  <c r="J25" i="1"/>
  <c r="S24" i="1"/>
  <c r="R24" i="1"/>
  <c r="Q24" i="1"/>
  <c r="P24" i="1"/>
  <c r="O24" i="1"/>
  <c r="N24" i="1"/>
  <c r="M24" i="1"/>
  <c r="L24" i="1"/>
  <c r="K24" i="1"/>
  <c r="J24" i="1"/>
  <c r="S23" i="1"/>
  <c r="R23" i="1"/>
  <c r="Q23" i="1"/>
  <c r="P23" i="1"/>
  <c r="O23" i="1"/>
  <c r="N23" i="1"/>
  <c r="M23" i="1"/>
  <c r="L23" i="1"/>
  <c r="K23" i="1"/>
  <c r="J23" i="1"/>
  <c r="S22" i="1"/>
  <c r="R22" i="1"/>
  <c r="Q22" i="1"/>
  <c r="P22" i="1"/>
  <c r="O22" i="1"/>
  <c r="N22" i="1"/>
  <c r="M22" i="1"/>
  <c r="L22" i="1"/>
  <c r="K22" i="1"/>
  <c r="J22" i="1"/>
  <c r="S21" i="1"/>
  <c r="R21" i="1"/>
  <c r="Q21" i="1"/>
  <c r="P21" i="1"/>
  <c r="O21" i="1"/>
  <c r="N21" i="1"/>
  <c r="M21" i="1"/>
  <c r="L21" i="1"/>
  <c r="K21" i="1"/>
  <c r="J21" i="1"/>
  <c r="S20" i="1"/>
  <c r="R20" i="1"/>
  <c r="Q20" i="1"/>
  <c r="P20" i="1"/>
  <c r="O20" i="1"/>
  <c r="N20" i="1"/>
  <c r="M20" i="1"/>
  <c r="L20" i="1"/>
  <c r="K20" i="1"/>
  <c r="J20" i="1"/>
  <c r="S19" i="1"/>
  <c r="R19" i="1"/>
  <c r="Q19" i="1"/>
  <c r="P19" i="1"/>
  <c r="O19" i="1"/>
  <c r="N19" i="1"/>
  <c r="M19" i="1"/>
  <c r="L19" i="1"/>
  <c r="K19" i="1"/>
  <c r="J19" i="1"/>
  <c r="S18" i="1"/>
  <c r="R18" i="1"/>
  <c r="Q18" i="1"/>
  <c r="P18" i="1"/>
  <c r="O18" i="1"/>
  <c r="N18" i="1"/>
  <c r="M18" i="1"/>
  <c r="L18" i="1"/>
  <c r="K18" i="1"/>
  <c r="J18" i="1"/>
  <c r="S17" i="1"/>
  <c r="R17" i="1"/>
  <c r="Q17" i="1"/>
  <c r="P17" i="1"/>
  <c r="O17" i="1"/>
  <c r="N17" i="1"/>
  <c r="M17" i="1"/>
  <c r="L17" i="1"/>
  <c r="K17" i="1"/>
  <c r="J17" i="1"/>
  <c r="S16" i="1"/>
  <c r="R16" i="1"/>
  <c r="Q16" i="1"/>
  <c r="P16" i="1"/>
  <c r="O16" i="1"/>
  <c r="N16" i="1"/>
  <c r="M16" i="1"/>
  <c r="L16" i="1"/>
  <c r="K16" i="1"/>
  <c r="J16" i="1"/>
  <c r="S15" i="1"/>
  <c r="R15" i="1"/>
  <c r="Q15" i="1"/>
  <c r="P15" i="1"/>
  <c r="O15" i="1"/>
  <c r="N15" i="1"/>
  <c r="M15" i="1"/>
  <c r="L15" i="1"/>
  <c r="K15" i="1"/>
  <c r="J15" i="1"/>
  <c r="S14" i="1"/>
  <c r="R14" i="1"/>
  <c r="Q14" i="1"/>
  <c r="P14" i="1"/>
  <c r="O14" i="1"/>
  <c r="N14" i="1"/>
  <c r="M14" i="1"/>
  <c r="L14" i="1"/>
  <c r="K14" i="1"/>
  <c r="J14" i="1"/>
  <c r="S13" i="1"/>
  <c r="R13" i="1"/>
  <c r="Q13" i="1"/>
  <c r="P13" i="1"/>
  <c r="O13" i="1"/>
  <c r="N13" i="1"/>
  <c r="M13" i="1"/>
  <c r="L13" i="1"/>
  <c r="K13" i="1"/>
  <c r="J13" i="1"/>
  <c r="S12" i="1"/>
  <c r="R12" i="1"/>
  <c r="Q12" i="1"/>
  <c r="P12" i="1"/>
  <c r="O12" i="1"/>
  <c r="N12" i="1"/>
  <c r="M12" i="1"/>
  <c r="L12" i="1"/>
  <c r="K12" i="1"/>
  <c r="J12" i="1"/>
  <c r="S11" i="1"/>
  <c r="R11" i="1"/>
  <c r="Q11" i="1"/>
  <c r="P11" i="1"/>
  <c r="O11" i="1"/>
  <c r="N11" i="1"/>
  <c r="M11" i="1"/>
  <c r="L11" i="1"/>
  <c r="K11" i="1"/>
  <c r="J11" i="1"/>
  <c r="S10" i="1"/>
  <c r="R10" i="1"/>
  <c r="Q10" i="1"/>
  <c r="P10" i="1"/>
  <c r="O10" i="1"/>
  <c r="N10" i="1"/>
  <c r="M10" i="1"/>
  <c r="L10" i="1"/>
  <c r="K10" i="1"/>
  <c r="J10" i="1"/>
  <c r="S9" i="1"/>
  <c r="R9" i="1"/>
  <c r="Q9" i="1"/>
  <c r="P9" i="1"/>
  <c r="O9" i="1"/>
  <c r="N9" i="1"/>
  <c r="M9" i="1"/>
  <c r="L9" i="1"/>
  <c r="K9" i="1"/>
  <c r="J9" i="1"/>
  <c r="S8" i="1"/>
  <c r="R8" i="1"/>
  <c r="Q8" i="1"/>
  <c r="P8" i="1"/>
  <c r="O8" i="1"/>
  <c r="N8" i="1"/>
  <c r="M8" i="1"/>
  <c r="L8" i="1"/>
  <c r="K8" i="1"/>
  <c r="J8" i="1"/>
  <c r="S7" i="1"/>
  <c r="R7" i="1"/>
  <c r="Q7" i="1"/>
  <c r="P7" i="1"/>
  <c r="O7" i="1"/>
  <c r="N7" i="1"/>
  <c r="M7" i="1"/>
  <c r="L7" i="1"/>
  <c r="K7" i="1"/>
  <c r="J7" i="1"/>
  <c r="S6" i="1"/>
  <c r="R6" i="1"/>
  <c r="Q6" i="1"/>
  <c r="P6" i="1"/>
  <c r="O6" i="1"/>
  <c r="N6" i="1"/>
  <c r="M6" i="1"/>
  <c r="L6" i="1"/>
  <c r="K6" i="1"/>
  <c r="J6" i="1"/>
  <c r="S5" i="1"/>
  <c r="R5" i="1"/>
  <c r="Q5" i="1"/>
  <c r="P5" i="1"/>
  <c r="O5" i="1"/>
  <c r="N5" i="1"/>
  <c r="M5" i="1"/>
  <c r="L5" i="1"/>
  <c r="K5" i="1"/>
  <c r="J5" i="1"/>
  <c r="S4" i="1"/>
  <c r="R4" i="1"/>
  <c r="Q4" i="1"/>
  <c r="P4" i="1"/>
  <c r="O4" i="1"/>
  <c r="N4" i="1"/>
  <c r="M4" i="1"/>
  <c r="L4" i="1"/>
  <c r="K4" i="1"/>
  <c r="J4" i="1"/>
  <c r="S3" i="1"/>
  <c r="R3" i="1"/>
  <c r="Q3" i="1"/>
  <c r="P3" i="1"/>
  <c r="O3" i="1"/>
  <c r="N3" i="1"/>
  <c r="M3" i="1"/>
  <c r="L3" i="1"/>
  <c r="K3" i="1"/>
  <c r="J3" i="1"/>
  <c r="S2" i="1"/>
  <c r="R2" i="1"/>
  <c r="Q2" i="1"/>
  <c r="P2" i="1"/>
  <c r="O2" i="1"/>
  <c r="N2" i="1"/>
  <c r="M2" i="1"/>
  <c r="L2" i="1"/>
  <c r="K2" i="1"/>
  <c r="J2" i="1"/>
</calcChain>
</file>

<file path=xl/sharedStrings.xml><?xml version="1.0" encoding="utf-8"?>
<sst xmlns="http://schemas.openxmlformats.org/spreadsheetml/2006/main" count="56" uniqueCount="46">
  <si>
    <t>트포1</t>
    <phoneticPr fontId="3" type="noConversion"/>
  </si>
  <si>
    <t>트포2</t>
    <phoneticPr fontId="3" type="noConversion"/>
  </si>
  <si>
    <t>치적</t>
    <phoneticPr fontId="3" type="noConversion"/>
  </si>
  <si>
    <t>호크샷-수리매</t>
    <phoneticPr fontId="3" type="noConversion"/>
  </si>
  <si>
    <t>샤프-속사</t>
    <phoneticPr fontId="3" type="noConversion"/>
  </si>
  <si>
    <t>스나-치피</t>
    <phoneticPr fontId="3" type="noConversion"/>
  </si>
  <si>
    <t>해일-치적</t>
    <phoneticPr fontId="3" type="noConversion"/>
  </si>
  <si>
    <t>차징-즉발</t>
    <phoneticPr fontId="3" type="noConversion"/>
  </si>
  <si>
    <t>치피</t>
    <phoneticPr fontId="3" type="noConversion"/>
  </si>
  <si>
    <t>주는피해</t>
    <phoneticPr fontId="3" type="noConversion"/>
  </si>
  <si>
    <t>스나이프</t>
    <phoneticPr fontId="3" type="noConversion"/>
  </si>
  <si>
    <t>차징샷</t>
    <phoneticPr fontId="3" type="noConversion"/>
  </si>
  <si>
    <r>
      <t>=$E$5*($G$4*</t>
    </r>
    <r>
      <rPr>
        <sz val="11"/>
        <color rgb="FF000000"/>
        <rFont val="맑은 고딕"/>
        <family val="3"/>
        <charset val="129"/>
      </rPr>
      <t>$i2</t>
    </r>
    <r>
      <rPr>
        <sz val="11"/>
        <color theme="1"/>
        <rFont val="맑은 고딕"/>
        <family val="2"/>
        <charset val="129"/>
        <scheme val="minor"/>
      </rPr>
      <t>*$C$19+$G$4*(1-</t>
    </r>
    <r>
      <rPr>
        <sz val="11"/>
        <color rgb="FF000000"/>
        <rFont val="맑은 고딕"/>
        <family val="3"/>
        <charset val="129"/>
      </rPr>
      <t>$i2</t>
    </r>
    <r>
      <rPr>
        <sz val="11"/>
        <color theme="1"/>
        <rFont val="맑은 고딕"/>
        <family val="2"/>
        <charset val="129"/>
        <scheme val="minor"/>
      </rPr>
      <t>))</t>
    </r>
    <phoneticPr fontId="3" type="noConversion"/>
  </si>
  <si>
    <t>속사</t>
    <phoneticPr fontId="3" type="noConversion"/>
  </si>
  <si>
    <t>해일헬파</t>
    <phoneticPr fontId="3" type="noConversion"/>
  </si>
  <si>
    <r>
      <t>=$E$14*($G$13*$I</t>
    </r>
    <r>
      <rPr>
        <sz val="11"/>
        <color rgb="FF000000"/>
        <rFont val="맑은 고딕"/>
        <family val="3"/>
        <charset val="129"/>
      </rPr>
      <t>2</t>
    </r>
    <r>
      <rPr>
        <sz val="11"/>
        <color theme="1"/>
        <rFont val="맑은 고딕"/>
        <family val="2"/>
        <charset val="129"/>
        <scheme val="minor"/>
      </rPr>
      <t>*$C$19+$G$13*(1-$I2))</t>
    </r>
    <phoneticPr fontId="3" type="noConversion"/>
  </si>
  <si>
    <r>
      <t>=$C$17*($G$16*$I2</t>
    </r>
    <r>
      <rPr>
        <sz val="11"/>
        <color theme="1"/>
        <rFont val="맑은 고딕"/>
        <family val="2"/>
        <charset val="129"/>
        <scheme val="minor"/>
      </rPr>
      <t>*($D$17+$C$19)+$G$16*(1-$I</t>
    </r>
    <r>
      <rPr>
        <sz val="11"/>
        <color rgb="FF000000"/>
        <rFont val="맑은 고딕"/>
        <family val="3"/>
        <charset val="129"/>
      </rPr>
      <t>2</t>
    </r>
    <r>
      <rPr>
        <sz val="11"/>
        <color theme="1"/>
        <rFont val="맑은 고딕"/>
        <family val="2"/>
        <charset val="129"/>
        <scheme val="minor"/>
      </rPr>
      <t>))</t>
    </r>
    <phoneticPr fontId="3" type="noConversion"/>
  </si>
  <si>
    <t>기본대미지</t>
    <phoneticPr fontId="3" type="noConversion"/>
  </si>
  <si>
    <t>=$G$13*($I2+$C$14)*$C$19+$G$13*(1-$I2-$C$14)</t>
    <phoneticPr fontId="3" type="noConversion"/>
  </si>
  <si>
    <r>
      <t>=$F$17*($G$16*($I</t>
    </r>
    <r>
      <rPr>
        <sz val="11"/>
        <color rgb="FF000000"/>
        <rFont val="맑은 고딕"/>
        <family val="3"/>
        <charset val="129"/>
      </rPr>
      <t>2</t>
    </r>
    <r>
      <rPr>
        <sz val="11"/>
        <color theme="1"/>
        <rFont val="맑은 고딕"/>
        <family val="2"/>
        <charset val="129"/>
        <scheme val="minor"/>
      </rPr>
      <t>+$E$17)*$C$19+$G$16*(1-$I</t>
    </r>
    <r>
      <rPr>
        <sz val="11"/>
        <color rgb="FF000000"/>
        <rFont val="맑은 고딕"/>
        <family val="3"/>
        <charset val="129"/>
      </rPr>
      <t>2</t>
    </r>
    <r>
      <rPr>
        <sz val="11"/>
        <color theme="1"/>
        <rFont val="맑은 고딕"/>
        <family val="2"/>
        <charset val="129"/>
        <scheme val="minor"/>
      </rPr>
      <t>-$E$17))</t>
    </r>
    <phoneticPr fontId="3" type="noConversion"/>
  </si>
  <si>
    <t>해일-헬파</t>
    <phoneticPr fontId="3" type="noConversion"/>
  </si>
  <si>
    <t>예둔치피</t>
    <phoneticPr fontId="3" type="noConversion"/>
  </si>
  <si>
    <t>스나치적</t>
    <phoneticPr fontId="3" type="noConversion"/>
  </si>
  <si>
    <t>즉발</t>
    <phoneticPr fontId="3" type="noConversion"/>
  </si>
  <si>
    <t>호크샷-붉은매</t>
    <phoneticPr fontId="3" type="noConversion"/>
  </si>
  <si>
    <t>샤프-치적</t>
    <phoneticPr fontId="3" type="noConversion"/>
  </si>
  <si>
    <t>스나-치적</t>
    <phoneticPr fontId="3" type="noConversion"/>
  </si>
  <si>
    <t>차징-정조준</t>
    <phoneticPr fontId="3" type="noConversion"/>
  </si>
  <si>
    <t>호크샷</t>
    <phoneticPr fontId="3" type="noConversion"/>
  </si>
  <si>
    <t>치피</t>
    <phoneticPr fontId="3" type="noConversion"/>
  </si>
  <si>
    <t>주는피해</t>
    <phoneticPr fontId="3" type="noConversion"/>
  </si>
  <si>
    <t>샤프슈터</t>
    <phoneticPr fontId="3" type="noConversion"/>
  </si>
  <si>
    <t>애로우해일</t>
    <phoneticPr fontId="3" type="noConversion"/>
  </si>
  <si>
    <t>추가피해</t>
    <phoneticPr fontId="3" type="noConversion"/>
  </si>
  <si>
    <t>수리매</t>
    <phoneticPr fontId="3" type="noConversion"/>
  </si>
  <si>
    <t>=$G$4*(I2+$C$5)*($C$19+$D$5)+$G$4*(1-I2-$C$5)</t>
    <phoneticPr fontId="3" type="noConversion"/>
  </si>
  <si>
    <t>붉은매</t>
    <phoneticPr fontId="3" type="noConversion"/>
  </si>
  <si>
    <t>샤프급타</t>
    <phoneticPr fontId="3" type="noConversion"/>
  </si>
  <si>
    <t>=$G$7*($I2+$C$8)*($C$19)+$G$7*(1-$I2-$C$8)</t>
    <phoneticPr fontId="3" type="noConversion"/>
  </si>
  <si>
    <t>=$E$8*($G$7*$I2*$C$19+$G$7*(1-$I2))</t>
    <phoneticPr fontId="3" type="noConversion"/>
  </si>
  <si>
    <t>=$D$11*($G$10*($I2+$C$11)*$C$19+(1-$I2-$C$11)*$G$10)</t>
    <phoneticPr fontId="3" type="noConversion"/>
  </si>
  <si>
    <t>스나치피</t>
    <phoneticPr fontId="3" type="noConversion"/>
  </si>
  <si>
    <t>=$E$11*($G$10*$I2*($F$11+$C$19)+$G$10*(1-$I2))</t>
    <phoneticPr fontId="3" type="noConversion"/>
  </si>
  <si>
    <t>해일급타</t>
    <phoneticPr fontId="3" type="noConversion"/>
  </si>
  <si>
    <t>정조준</t>
    <phoneticPr fontId="3" type="noConversion"/>
  </si>
  <si>
    <t>계산식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</si>
</sst>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quotePrefix="1" applyFont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1"/>
  <sheetViews>
    <sheetView tabSelected="1" workbookViewId="0">
      <selection activeCell="H4" sqref="H4"/>
    </sheetView>
  </sheetViews>
  <sheetFormatPr defaultRowHeight="16.5" x14ac:dyDescent="0.3"/>
  <sheetData>
    <row r="1" spans="2:19" x14ac:dyDescent="0.3">
      <c r="B1" s="1" t="s">
        <v>45</v>
      </c>
      <c r="C1" s="1" t="s">
        <v>0</v>
      </c>
      <c r="E1" s="1" t="s">
        <v>1</v>
      </c>
      <c r="G1" s="1" t="s">
        <v>17</v>
      </c>
      <c r="H1" s="1"/>
      <c r="I1" s="1" t="s">
        <v>2</v>
      </c>
      <c r="J1" s="1" t="s">
        <v>3</v>
      </c>
      <c r="K1" s="1" t="s">
        <v>24</v>
      </c>
      <c r="L1" s="1" t="s">
        <v>25</v>
      </c>
      <c r="M1" s="1" t="s">
        <v>4</v>
      </c>
      <c r="N1" s="1" t="s">
        <v>26</v>
      </c>
      <c r="O1" s="1" t="s">
        <v>5</v>
      </c>
      <c r="P1" s="1" t="s">
        <v>6</v>
      </c>
      <c r="Q1" s="1" t="s">
        <v>20</v>
      </c>
      <c r="R1" s="1" t="s">
        <v>27</v>
      </c>
      <c r="S1" s="1" t="s">
        <v>7</v>
      </c>
    </row>
    <row r="2" spans="2:19" x14ac:dyDescent="0.3">
      <c r="I2">
        <v>0.01</v>
      </c>
      <c r="J2" s="1">
        <f>$G$4*(I2+$C$5)*($C$19+$D$5)+$G$4*(1-I2-$C$5)</f>
        <v>2156266.2599999998</v>
      </c>
      <c r="K2">
        <f>$E$5*($G$4*I2*$C$19+$G$4*(1-I2))</f>
        <v>1881663.8399999999</v>
      </c>
      <c r="L2" s="1">
        <f>$G$7*($I2+$C$8)*($C$19)+$G$7*(1-$I2-$C$8)</f>
        <v>340002.72</v>
      </c>
      <c r="M2">
        <f>$E$8*($G$7*$I2*$C$19+$G$7*(1-$I2))</f>
        <v>277791.69600000005</v>
      </c>
      <c r="N2">
        <f>$D$11*($G$10*($I2+$C$11)*$C$19+(1-$I2-$C$11)*$G$10)</f>
        <v>3071350.1520000007</v>
      </c>
      <c r="O2">
        <f>$E$11*($G$10*$I2*($F$11+$C$19)+$G$10*(1-$I2))</f>
        <v>1960719.5088</v>
      </c>
      <c r="P2" s="2">
        <f>$G$13*($I2+$C$14)*$C$19+$G$13*(1-$I2-$C$14)</f>
        <v>122174.75000000001</v>
      </c>
      <c r="Q2">
        <f>$E$14*($G$13*$I2*$C$19+$G$13*(1-$I2))</f>
        <v>99820.175000000003</v>
      </c>
      <c r="R2">
        <f>$F$17*($G$16*($I2+$E$17)*$C$19+$G$16*(1-$I2-$E$17))</f>
        <v>2255387.6</v>
      </c>
      <c r="S2">
        <f>$C$17*($G$16*$I2*($D$17+$C$19)+$G$16*(1-$I2))</f>
        <v>1227924.375</v>
      </c>
    </row>
    <row r="3" spans="2:19" x14ac:dyDescent="0.3">
      <c r="I3">
        <v>0.02</v>
      </c>
      <c r="J3" s="1">
        <f>$G$4*(I3+$C$5)*($C$19+$D$5)+$G$4*(1-I3-$C$5)</f>
        <v>2180598.12</v>
      </c>
      <c r="K3">
        <f>$E$5*($G$4*I3*$C$19+$G$4*(1-I3))</f>
        <v>1909471.6800000002</v>
      </c>
      <c r="L3" s="1">
        <f>$G$7*($I3+$C$8)*($C$19)+$G$7*(1-$I3-$C$8)</f>
        <v>343160.64</v>
      </c>
      <c r="M3">
        <f>$E$8*($G$7*$I3*$C$19+$G$7*(1-$I3))</f>
        <v>281896.99200000003</v>
      </c>
      <c r="N3">
        <f>$D$11*($G$10*($I3+$C$11)*$C$19+(1-$I3-$C$11)*$G$10)</f>
        <v>3099876.6240000003</v>
      </c>
      <c r="O3">
        <f>$E$11*($G$10*$I3*($F$11+$C$19)+$G$10*(1-$I3))</f>
        <v>2019674.2176000001</v>
      </c>
      <c r="P3" s="2">
        <f>$G$13*($I3+$C$14)*$C$19+$G$13*(1-$I3-$C$14)</f>
        <v>123309.50000000001</v>
      </c>
      <c r="Q3">
        <f>$E$14*($G$13*$I3*$C$19+$G$13*(1-$I3))</f>
        <v>101295.35</v>
      </c>
      <c r="R3">
        <f>$F$17*($G$16*($I3+$E$17)*$C$19+$G$16*(1-$I3-$E$17))</f>
        <v>2274555.2000000002</v>
      </c>
      <c r="S3">
        <f>$C$17*($G$16*$I3*($D$17+$C$19)+$G$16*(1-$I3))</f>
        <v>1257873.75</v>
      </c>
    </row>
    <row r="4" spans="2:19" x14ac:dyDescent="0.3">
      <c r="B4" s="1" t="s">
        <v>28</v>
      </c>
      <c r="C4" s="1" t="s">
        <v>2</v>
      </c>
      <c r="D4" s="1" t="s">
        <v>29</v>
      </c>
      <c r="E4" s="1" t="s">
        <v>30</v>
      </c>
      <c r="G4">
        <v>1158660</v>
      </c>
      <c r="H4" s="1"/>
      <c r="I4">
        <v>0.03</v>
      </c>
      <c r="J4" s="1">
        <f>$G$4*(I4+$C$5)*($C$19+$D$5)+$G$4*(1-I4-$C$5)</f>
        <v>2204929.9800000004</v>
      </c>
      <c r="K4">
        <f>$E$5*($G$4*I4*$C$19+$G$4*(1-I4))</f>
        <v>1937279.52</v>
      </c>
      <c r="L4" s="1">
        <f>$G$7*(I4+$C$8)*($C$19)+$G$7*(1-I4-$C$8)</f>
        <v>346318.56000000006</v>
      </c>
      <c r="M4">
        <f>$E$8*($G$7*$I4*$C$19+$G$7*(1-$I4))</f>
        <v>286002.288</v>
      </c>
      <c r="N4">
        <f>$D$11*($G$10*($I4+$C$11)*$C$19+(1-$I4-$C$11)*$G$10)</f>
        <v>3128403.0960000004</v>
      </c>
      <c r="O4">
        <f>$E$11*($G$10*$I4*($F$11+$C$19)+$G$10*(1-$I4))</f>
        <v>2078628.9264</v>
      </c>
      <c r="P4" s="2">
        <f>$G$13*($I4+$C$14)*$C$19+$G$13*(1-$I4-$C$14)</f>
        <v>124444.25</v>
      </c>
      <c r="Q4">
        <f>$E$14*($G$13*$I4*$C$19+$G$13*(1-$I4))</f>
        <v>102770.52500000001</v>
      </c>
      <c r="R4">
        <f>$F$17*($G$16*($I4+$E$17)*$C$19+$G$16*(1-$I4-$E$17))</f>
        <v>2293722.8000000003</v>
      </c>
      <c r="S4">
        <f>$C$17*($G$16*$I4*($D$17+$C$19)+$G$16*(1-$I4))</f>
        <v>1287823.125</v>
      </c>
    </row>
    <row r="5" spans="2:19" x14ac:dyDescent="0.3">
      <c r="C5">
        <v>0.4</v>
      </c>
      <c r="D5">
        <v>0.6</v>
      </c>
      <c r="E5">
        <v>1.6</v>
      </c>
      <c r="I5">
        <v>0.04</v>
      </c>
      <c r="J5" s="1">
        <f>$G$4*(I5+$C$5)*($C$19+$D$5)+$G$4*(1-I5-$C$5)</f>
        <v>2229261.8400000003</v>
      </c>
      <c r="K5">
        <f>$E$5*($G$4*I5*$C$19+$G$4*(1-I5))</f>
        <v>1965087.3599999999</v>
      </c>
      <c r="L5" s="1">
        <f>$G$7*(I5+$C$8)*($C$19)+$G$7*(1-I5-$C$8)</f>
        <v>349476.48</v>
      </c>
      <c r="M5">
        <f>$E$8*($G$7*$I5*$C$19+$G$7*(1-$I5))</f>
        <v>290107.58399999997</v>
      </c>
      <c r="N5">
        <f>$D$11*($G$10*($I5+$C$11)*$C$19+(1-$I5-$C$11)*$G$10)</f>
        <v>3156929.568</v>
      </c>
      <c r="O5">
        <f>$E$11*($G$10*$I5*($F$11+$C$19)+$G$10*(1-$I5))</f>
        <v>2137583.6351999999</v>
      </c>
      <c r="P5" s="2">
        <f>$G$13*($I5+$C$14)*$C$19+$G$13*(1-$I5-$C$14)</f>
        <v>125579</v>
      </c>
      <c r="Q5">
        <f>$E$14*($G$13*$I5*$C$19+$G$13*(1-$I5))</f>
        <v>104245.7</v>
      </c>
      <c r="R5">
        <f>$F$17*($G$16*($I5+$E$17)*$C$19+$G$16*(1-$I5-$E$17))</f>
        <v>2312890.4</v>
      </c>
      <c r="S5">
        <f>$C$17*($G$16*$I5*($D$17+$C$19)+$G$16*(1-$I5))</f>
        <v>1317772.5</v>
      </c>
    </row>
    <row r="6" spans="2:19" x14ac:dyDescent="0.3">
      <c r="B6" s="1"/>
      <c r="I6">
        <v>0.05</v>
      </c>
      <c r="J6" s="1">
        <f>$G$4*(I6+$C$5)*($C$19+$D$5)+$G$4*(1-I6-$C$5)</f>
        <v>2253593.6999999997</v>
      </c>
      <c r="K6">
        <f>$E$5*($G$4*I6*$C$19+$G$4*(1-I6))</f>
        <v>1992895.2000000002</v>
      </c>
      <c r="L6" s="1">
        <f>$G$7*(I6+$C$8)*($C$19)+$G$7*(1-I6-$C$8)</f>
        <v>352634.39999999997</v>
      </c>
      <c r="M6">
        <f>$E$8*($G$7*$I6*$C$19+$G$7*(1-$I6))</f>
        <v>294212.88</v>
      </c>
      <c r="N6">
        <f>$D$11*($G$10*($I6+$C$11)*$C$19+(1-$I6-$C$11)*$G$10)</f>
        <v>3185456.04</v>
      </c>
      <c r="O6">
        <f>$E$11*($G$10*$I6*($F$11+$C$19)+$G$10*(1-$I6))</f>
        <v>2196538.344</v>
      </c>
      <c r="P6" s="2">
        <f>$G$13*($I6+$C$14)*$C$19+$G$13*(1-$I6-$C$14)</f>
        <v>126713.75</v>
      </c>
      <c r="Q6">
        <f>$E$14*($G$13*$I6*$C$19+$G$13*(1-$I6))</f>
        <v>105720.875</v>
      </c>
      <c r="R6">
        <f>$F$17*($G$16*($I6+$E$17)*$C$19+$G$16*(1-$I6-$E$17))</f>
        <v>2332058.0000000005</v>
      </c>
      <c r="S6">
        <f>$C$17*($G$16*$I6*($D$17+$C$19)+$G$16*(1-$I6))</f>
        <v>1347721.875</v>
      </c>
    </row>
    <row r="7" spans="2:19" x14ac:dyDescent="0.3">
      <c r="B7" s="1" t="s">
        <v>31</v>
      </c>
      <c r="C7" s="1" t="s">
        <v>2</v>
      </c>
      <c r="E7" s="1" t="s">
        <v>30</v>
      </c>
      <c r="G7">
        <v>210528</v>
      </c>
      <c r="I7">
        <v>0.06</v>
      </c>
      <c r="J7" s="1">
        <f>$G$4*(I7+$C$5)*($C$19+$D$5)+$G$4*(1-I7-$C$5)</f>
        <v>2277925.5599999996</v>
      </c>
      <c r="K7">
        <f>$E$5*($G$4*I7*$C$19+$G$4*(1-I7))</f>
        <v>2020703.04</v>
      </c>
      <c r="L7" s="1">
        <f>$G$7*(I7+$C$8)*($C$19)+$G$7*(1-I7-$C$8)</f>
        <v>355792.32</v>
      </c>
      <c r="M7">
        <f>$E$8*($G$7*$I7*$C$19+$G$7*(1-$I7))</f>
        <v>298318.17599999998</v>
      </c>
      <c r="N7">
        <f>$D$11*($G$10*($I7+$C$11)*$C$19+(1-$I7-$C$11)*$G$10)</f>
        <v>3213982.5120000001</v>
      </c>
      <c r="O7">
        <f>$E$11*($G$10*$I7*($F$11+$C$19)+$G$10*(1-$I7))</f>
        <v>2255493.0527999997</v>
      </c>
      <c r="P7" s="2">
        <f>$G$13*($I7+$C$14)*$C$19+$G$13*(1-$I7-$C$14)</f>
        <v>127848.5</v>
      </c>
      <c r="Q7">
        <f>$E$14*($G$13*$I7*$C$19+$G$13*(1-$I7))</f>
        <v>107196.05</v>
      </c>
      <c r="R7">
        <f>$F$17*($G$16*($I7+$E$17)*$C$19+$G$16*(1-$I7-$E$17))</f>
        <v>2351225.6000000006</v>
      </c>
      <c r="S7">
        <f>$C$17*($G$16*$I7*($D$17+$C$19)+$G$16*(1-$I7))</f>
        <v>1377671.25</v>
      </c>
    </row>
    <row r="8" spans="2:19" x14ac:dyDescent="0.3">
      <c r="C8">
        <v>0.4</v>
      </c>
      <c r="E8">
        <v>1.3</v>
      </c>
      <c r="I8">
        <v>7.0000000000000007E-2</v>
      </c>
      <c r="J8" s="1">
        <f>$G$4*(I8+$C$5)*($C$19+$D$5)+$G$4*(1-I8-$C$5)</f>
        <v>2302257.4200000004</v>
      </c>
      <c r="K8">
        <f>$E$5*($G$4*I8*$C$19+$G$4*(1-I8))</f>
        <v>2048510.88</v>
      </c>
      <c r="L8" s="1">
        <f>$G$7*(I8+$C$8)*($C$19)+$G$7*(1-I8-$C$8)</f>
        <v>358950.24</v>
      </c>
      <c r="M8">
        <f>$E$8*($G$7*$I8*$C$19+$G$7*(1-$I8))</f>
        <v>302423.47199999995</v>
      </c>
      <c r="N8">
        <f>$D$11*($G$10*($I8+$C$11)*$C$19+(1-$I8-$C$11)*$G$10)</f>
        <v>3242508.9840000002</v>
      </c>
      <c r="O8">
        <f>$E$11*($G$10*$I8*($F$11+$C$19)+$G$10*(1-$I8))</f>
        <v>2314447.7616000003</v>
      </c>
      <c r="P8" s="2">
        <f>$G$13*($I8+$C$14)*$C$19+$G$13*(1-$I8-$C$14)</f>
        <v>128983.25</v>
      </c>
      <c r="Q8">
        <f>$E$14*($G$13*$I8*$C$19+$G$13*(1-$I8))</f>
        <v>108671.22500000001</v>
      </c>
      <c r="R8">
        <f>$F$17*($G$16*($I8+$E$17)*$C$19+$G$16*(1-$I8-$E$17))</f>
        <v>2370393.2000000007</v>
      </c>
      <c r="S8">
        <f>$C$17*($G$16*$I8*($D$17+$C$19)+$G$16*(1-$I8))</f>
        <v>1407620.625</v>
      </c>
    </row>
    <row r="9" spans="2:19" x14ac:dyDescent="0.3">
      <c r="I9">
        <v>0.08</v>
      </c>
      <c r="J9" s="1">
        <f>$G$4*(I9+$C$5)*($C$19+$D$5)+$G$4*(1-I9-$C$5)</f>
        <v>2326589.2800000003</v>
      </c>
      <c r="K9">
        <f>$E$5*($G$4*I9*$C$19+$G$4*(1-I9))</f>
        <v>2076318.72</v>
      </c>
      <c r="L9" s="1">
        <f>$G$7*(I9+$C$8)*($C$19)+$G$7*(1-I9-$C$8)</f>
        <v>362108.16000000003</v>
      </c>
      <c r="M9">
        <f>$E$8*($G$7*$I9*$C$19+$G$7*(1-$I9))</f>
        <v>306528.76800000004</v>
      </c>
      <c r="N9">
        <f>$D$11*($G$10*($I9+$C$11)*$C$19+(1-$I9-$C$11)*$G$10)</f>
        <v>3271035.4560000002</v>
      </c>
      <c r="O9">
        <f>$E$11*($G$10*$I9*($F$11+$C$19)+$G$10*(1-$I9))</f>
        <v>2373402.4704</v>
      </c>
      <c r="P9" s="2">
        <f>$G$13*($I9+$C$14)*$C$19+$G$13*(1-$I9-$C$14)</f>
        <v>130118</v>
      </c>
      <c r="Q9">
        <f>$E$14*($G$13*$I9*$C$19+$G$13*(1-$I9))</f>
        <v>110146.40000000001</v>
      </c>
      <c r="R9">
        <f>$F$17*($G$16*($I9+$E$17)*$C$19+$G$16*(1-$I9-$E$17))</f>
        <v>2389560.7999999998</v>
      </c>
      <c r="S9">
        <f>$C$17*($G$16*$I9*($D$17+$C$19)+$G$16*(1-$I9))</f>
        <v>1437570</v>
      </c>
    </row>
    <row r="10" spans="2:19" x14ac:dyDescent="0.3">
      <c r="B10" s="1" t="s">
        <v>10</v>
      </c>
      <c r="C10" s="1" t="s">
        <v>2</v>
      </c>
      <c r="D10" s="1" t="s">
        <v>30</v>
      </c>
      <c r="E10" s="1" t="s">
        <v>9</v>
      </c>
      <c r="F10" s="1" t="s">
        <v>8</v>
      </c>
      <c r="G10">
        <v>1188603</v>
      </c>
      <c r="I10">
        <v>0.09</v>
      </c>
      <c r="J10" s="1">
        <f>$G$4*(I10+$C$5)*($C$19+$D$5)+$G$4*(1-I10-$C$5)</f>
        <v>2350921.14</v>
      </c>
      <c r="K10">
        <f>$E$5*($G$4*I10*$C$19+$G$4*(1-I10))</f>
        <v>2104126.56</v>
      </c>
      <c r="L10" s="1">
        <f>$G$7*(I10+$C$8)*($C$19)+$G$7*(1-I10-$C$8)</f>
        <v>365266.07999999996</v>
      </c>
      <c r="M10">
        <f>$E$8*($G$7*$I10*$C$19+$G$7*(1-$I10))</f>
        <v>310634.06400000007</v>
      </c>
      <c r="N10">
        <f>$D$11*($G$10*($I10+$C$11)*$C$19+(1-$I10-$C$11)*$G$10)</f>
        <v>3299561.9279999998</v>
      </c>
      <c r="O10">
        <f>$E$11*($G$10*$I10*($F$11+$C$19)+$G$10*(1-$I10))</f>
        <v>2432357.1792000001</v>
      </c>
      <c r="P10" s="2">
        <f>$G$13*($I10+$C$14)*$C$19+$G$13*(1-$I10-$C$14)</f>
        <v>131252.75</v>
      </c>
      <c r="Q10">
        <f>$E$14*($G$13*$I10*$C$19+$G$13*(1-$I10))</f>
        <v>111621.575</v>
      </c>
      <c r="R10">
        <f>$F$17*($G$16*($I10+$E$17)*$C$19+$G$16*(1-$I10-$E$17))</f>
        <v>2408728.4</v>
      </c>
      <c r="S10">
        <f>$C$17*($G$16*$I10*($D$17+$C$19)+$G$16*(1-$I10))</f>
        <v>1467519.375</v>
      </c>
    </row>
    <row r="11" spans="2:19" x14ac:dyDescent="0.3">
      <c r="C11">
        <v>0.4</v>
      </c>
      <c r="D11">
        <v>1.6</v>
      </c>
      <c r="E11">
        <v>1.6</v>
      </c>
      <c r="F11">
        <v>1.6</v>
      </c>
      <c r="I11">
        <v>0.1</v>
      </c>
      <c r="J11" s="1">
        <f>$G$4*(I11+$C$5)*($C$19+$D$5)+$G$4*(1-I11-$C$5)</f>
        <v>2375253</v>
      </c>
      <c r="K11">
        <f>$E$5*($G$4*I11*$C$19+$G$4*(1-I11))</f>
        <v>2131934.4</v>
      </c>
      <c r="L11" s="1">
        <f>$G$7*(I11+$C$8)*($C$19)+$G$7*(1-I11-$C$8)</f>
        <v>368424</v>
      </c>
      <c r="M11">
        <f>$E$8*($G$7*$I11*$C$19+$G$7*(1-$I11))</f>
        <v>314739.36000000004</v>
      </c>
      <c r="N11">
        <f>$D$11*($G$10*($I11+$C$11)*$C$19+(1-$I11-$C$11)*$G$10)</f>
        <v>3328088.4000000004</v>
      </c>
      <c r="O11">
        <f>$E$11*($G$10*$I11*($F$11+$C$19)+$G$10*(1-$I11))</f>
        <v>2491311.8879999998</v>
      </c>
      <c r="P11" s="2">
        <f>$G$13*($I11+$C$14)*$C$19+$G$13*(1-$I11-$C$14)</f>
        <v>132387.5</v>
      </c>
      <c r="Q11">
        <f>$E$14*($G$13*$I11*$C$19+$G$13*(1-$I11))</f>
        <v>113096.75</v>
      </c>
      <c r="R11">
        <f>$F$17*($G$16*($I11+$E$17)*$C$19+$G$16*(1-$I11-$E$17))</f>
        <v>2427896</v>
      </c>
      <c r="S11">
        <f>$C$17*($G$16*$I11*($D$17+$C$19)+$G$16*(1-$I11))</f>
        <v>1497468.75</v>
      </c>
    </row>
    <row r="12" spans="2:19" x14ac:dyDescent="0.3">
      <c r="I12">
        <v>0.11</v>
      </c>
      <c r="J12" s="1">
        <f>$G$4*(I12+$C$5)*($C$19+$D$5)+$G$4*(1-I12-$C$5)</f>
        <v>2399584.86</v>
      </c>
      <c r="K12">
        <f>$E$5*($G$4*I12*$C$19+$G$4*(1-I12))</f>
        <v>2159742.2399999998</v>
      </c>
      <c r="L12" s="1">
        <f>$G$7*(I12+$C$8)*($C$19)+$G$7*(1-I12-$C$8)</f>
        <v>371581.92000000004</v>
      </c>
      <c r="M12">
        <f>$E$8*($G$7*$I12*$C$19+$G$7*(1-$I12))</f>
        <v>318844.65600000002</v>
      </c>
      <c r="N12">
        <f>$D$11*($G$10*($I12+$C$11)*$C$19+(1-$I12-$C$11)*$G$10)</f>
        <v>3356614.872</v>
      </c>
      <c r="O12">
        <f>$E$11*($G$10*$I12*($F$11+$C$19)+$G$10*(1-$I12))</f>
        <v>2550266.5967999999</v>
      </c>
      <c r="P12" s="2">
        <f>$G$13*($I12+$C$14)*$C$19+$G$13*(1-$I12-$C$14)</f>
        <v>133522.25</v>
      </c>
      <c r="Q12">
        <f>$E$14*($G$13*$I12*$C$19+$G$13*(1-$I12))</f>
        <v>114571.925</v>
      </c>
      <c r="R12">
        <f>$F$17*($G$16*($I12+$E$17)*$C$19+$G$16*(1-$I12-$E$17))</f>
        <v>2447063.6</v>
      </c>
      <c r="S12">
        <f>$C$17*($G$16*$I12*($D$17+$C$19)+$G$16*(1-$I12))</f>
        <v>1527418.125</v>
      </c>
    </row>
    <row r="13" spans="2:19" x14ac:dyDescent="0.3">
      <c r="B13" s="1" t="s">
        <v>32</v>
      </c>
      <c r="C13" s="1" t="s">
        <v>2</v>
      </c>
      <c r="E13" s="1" t="s">
        <v>9</v>
      </c>
      <c r="G13">
        <v>75650</v>
      </c>
      <c r="I13">
        <v>0.12</v>
      </c>
      <c r="J13" s="1">
        <f>$G$4*(I13+$C$5)*($C$19+$D$5)+$G$4*(1-I13-$C$5)</f>
        <v>2423916.7200000002</v>
      </c>
      <c r="K13">
        <f>$E$5*($G$4*I13*$C$19+$G$4*(1-I13))</f>
        <v>2187550.08</v>
      </c>
      <c r="L13" s="1">
        <f>$G$7*(I13+$C$8)*($C$19)+$G$7*(1-I13-$C$8)</f>
        <v>374739.84</v>
      </c>
      <c r="M13">
        <f>$E$8*($G$7*$I13*$C$19+$G$7*(1-$I13))</f>
        <v>322949.95200000005</v>
      </c>
      <c r="N13">
        <f>$D$11*($G$10*($I13+$C$11)*$C$19+(1-$I13-$C$11)*$G$10)</f>
        <v>3385141.344</v>
      </c>
      <c r="O13">
        <f>$E$11*($G$10*$I13*($F$11+$C$19)+$G$10*(1-$I13))</f>
        <v>2609221.3056000001</v>
      </c>
      <c r="P13" s="2">
        <f>$G$13*($I13+$C$14)*$C$19+$G$13*(1-$I13-$C$14)</f>
        <v>134657</v>
      </c>
      <c r="Q13">
        <f>$E$14*($G$13*$I13*$C$19+$G$13*(1-$I13))</f>
        <v>116047.1</v>
      </c>
      <c r="R13">
        <f>$F$17*($G$16*($I13+$E$17)*$C$19+$G$16*(1-$I13-$E$17))</f>
        <v>2466231.2000000002</v>
      </c>
      <c r="S13">
        <f>$C$17*($G$16*$I13*($D$17+$C$19)+$G$16*(1-$I13))</f>
        <v>1557367.5</v>
      </c>
    </row>
    <row r="14" spans="2:19" x14ac:dyDescent="0.3">
      <c r="C14">
        <v>0.4</v>
      </c>
      <c r="E14">
        <v>1.3</v>
      </c>
      <c r="I14">
        <v>0.13</v>
      </c>
      <c r="J14" s="1">
        <f>$G$4*(I14+$C$5)*($C$19+$D$5)+$G$4*(1-I14-$C$5)</f>
        <v>2448248.58</v>
      </c>
      <c r="K14">
        <f>$E$5*($G$4*I14*$C$19+$G$4*(1-I14))</f>
        <v>2215357.92</v>
      </c>
      <c r="L14" s="1">
        <f>$G$7*(I14+$C$8)*($C$19)+$G$7*(1-I14-$C$8)</f>
        <v>377897.76</v>
      </c>
      <c r="M14">
        <f>$E$8*($G$7*$I14*$C$19+$G$7*(1-$I14))</f>
        <v>327055.24800000002</v>
      </c>
      <c r="N14">
        <f>$D$11*($G$10*($I14+$C$11)*$C$19+(1-$I14-$C$11)*$G$10)</f>
        <v>3413667.8159999996</v>
      </c>
      <c r="O14">
        <f>$E$11*($G$10*$I14*($F$11+$C$19)+$G$10*(1-$I14))</f>
        <v>2668176.0144000002</v>
      </c>
      <c r="P14" s="2">
        <f>$G$13*($I14+$C$14)*$C$19+$G$13*(1-$I14-$C$14)</f>
        <v>135791.75</v>
      </c>
      <c r="Q14">
        <f>$E$14*($G$13*$I14*$C$19+$G$13*(1-$I14))</f>
        <v>117522.27500000001</v>
      </c>
      <c r="R14">
        <f>$F$17*($G$16*($I14+$E$17)*$C$19+$G$16*(1-$I14-$E$17))</f>
        <v>2485398.8000000003</v>
      </c>
      <c r="S14">
        <f>$C$17*($G$16*$I14*($D$17+$C$19)+$G$16*(1-$I14))</f>
        <v>1587316.875</v>
      </c>
    </row>
    <row r="15" spans="2:19" x14ac:dyDescent="0.3">
      <c r="I15">
        <v>0.14000000000000001</v>
      </c>
      <c r="J15" s="1">
        <f>$G$4*(I15+$C$5)*($C$19+$D$5)+$G$4*(1-I15-$C$5)</f>
        <v>2472580.44</v>
      </c>
      <c r="K15">
        <f>$E$5*($G$4*I15*$C$19+$G$4*(1-I15))</f>
        <v>2243165.7600000002</v>
      </c>
      <c r="L15" s="1">
        <f>$G$7*(I15+$C$8)*($C$19)+$G$7*(1-I15-$C$8)</f>
        <v>381055.68000000005</v>
      </c>
      <c r="M15">
        <f>$E$8*($G$7*$I15*$C$19+$G$7*(1-$I15))</f>
        <v>331160.54399999999</v>
      </c>
      <c r="N15">
        <f>$D$11*($G$10*($I15+$C$11)*$C$19+(1-$I15-$C$11)*$G$10)</f>
        <v>3442194.2880000006</v>
      </c>
      <c r="O15">
        <f>$E$11*($G$10*$I15*($F$11+$C$19)+$G$10*(1-$I15))</f>
        <v>2727130.7232000004</v>
      </c>
      <c r="P15" s="2">
        <f>$G$13*($I15+$C$14)*$C$19+$G$13*(1-$I15-$C$14)</f>
        <v>136926.5</v>
      </c>
      <c r="Q15">
        <f>$E$14*($G$13*$I15*$C$19+$G$13*(1-$I15))</f>
        <v>118997.45</v>
      </c>
      <c r="R15">
        <f>$F$17*($G$16*($I15+$E$17)*$C$19+$G$16*(1-$I15-$E$17))</f>
        <v>2504566.4</v>
      </c>
      <c r="S15">
        <f>$C$17*($G$16*$I15*($D$17+$C$19)+$G$16*(1-$I15))</f>
        <v>1617266.25</v>
      </c>
    </row>
    <row r="16" spans="2:19" x14ac:dyDescent="0.3">
      <c r="B16" s="1" t="s">
        <v>11</v>
      </c>
      <c r="C16" s="1" t="s">
        <v>33</v>
      </c>
      <c r="D16" s="1" t="s">
        <v>29</v>
      </c>
      <c r="E16" s="1" t="s">
        <v>2</v>
      </c>
      <c r="F16" s="1" t="s">
        <v>9</v>
      </c>
      <c r="G16">
        <v>798650</v>
      </c>
      <c r="I16">
        <v>0.15</v>
      </c>
      <c r="J16" s="1">
        <f>$G$4*(I16+$C$5)*($C$19+$D$5)+$G$4*(1-I16-$C$5)</f>
        <v>2496912.2999999998</v>
      </c>
      <c r="K16">
        <f>$E$5*($G$4*I16*$C$19+$G$4*(1-I16))</f>
        <v>2270973.6</v>
      </c>
      <c r="L16" s="1">
        <f>$G$7*(I16+$C$8)*($C$19)+$G$7*(1-I16-$C$8)</f>
        <v>384213.6</v>
      </c>
      <c r="M16">
        <f>$E$8*($G$7*$I16*$C$19+$G$7*(1-$I16))</f>
        <v>335265.83999999997</v>
      </c>
      <c r="N16">
        <f>$D$11*($G$10*($I16+$C$11)*$C$19+(1-$I16-$C$11)*$G$10)</f>
        <v>3470720.7600000002</v>
      </c>
      <c r="O16">
        <f>$E$11*($G$10*$I16*($F$11+$C$19)+$G$10*(1-$I16))</f>
        <v>2786085.432</v>
      </c>
      <c r="P16" s="2">
        <f>$G$13*($I16+$C$14)*$C$19+$G$13*(1-$I16-$C$14)</f>
        <v>138061.25</v>
      </c>
      <c r="Q16">
        <f>$E$14*($G$13*$I16*$C$19+$G$13*(1-$I16))</f>
        <v>120472.625</v>
      </c>
      <c r="R16">
        <f>$F$17*($G$16*($I16+$E$17)*$C$19+$G$16*(1-$I16-$E$17))</f>
        <v>2523734</v>
      </c>
      <c r="S16">
        <f>$C$17*($G$16*$I16*($D$17+$C$19)+$G$16*(1-$I16))</f>
        <v>1647215.625</v>
      </c>
    </row>
    <row r="17" spans="2:19" x14ac:dyDescent="0.3">
      <c r="C17">
        <v>1.5</v>
      </c>
      <c r="D17">
        <v>1</v>
      </c>
      <c r="E17">
        <v>0.5</v>
      </c>
      <c r="F17">
        <v>1.6</v>
      </c>
      <c r="I17">
        <v>0.16</v>
      </c>
      <c r="J17" s="1">
        <f>$G$4*(I17+$C$5)*($C$19+$D$5)+$G$4*(1-I17-$C$5)</f>
        <v>2521244.16</v>
      </c>
      <c r="K17">
        <f>$E$5*($G$4*I17*$C$19+$G$4*(1-I17))</f>
        <v>2298781.44</v>
      </c>
      <c r="L17" s="1">
        <f>$G$7*(I17+$C$8)*($C$19)+$G$7*(1-I17-$C$8)</f>
        <v>387371.52000000002</v>
      </c>
      <c r="M17">
        <f>$E$8*($G$7*$I17*$C$19+$G$7*(1-$I17))</f>
        <v>339371.136</v>
      </c>
      <c r="N17">
        <f>$D$11*($G$10*($I17+$C$11)*$C$19+(1-$I17-$C$11)*$G$10)</f>
        <v>3499247.2320000003</v>
      </c>
      <c r="O17">
        <f>$E$11*($G$10*$I17*($F$11+$C$19)+$G$10*(1-$I17))</f>
        <v>2845040.1408000002</v>
      </c>
      <c r="P17" s="2">
        <f>$G$13*($I17+$C$14)*$C$19+$G$13*(1-$I17-$C$14)</f>
        <v>139196</v>
      </c>
      <c r="Q17">
        <f>$E$14*($G$13*$I17*$C$19+$G$13*(1-$I17))</f>
        <v>121947.8</v>
      </c>
      <c r="R17">
        <f>$F$17*($G$16*($I17+$E$17)*$C$19+$G$16*(1-$I17-$E$17))</f>
        <v>2542901.6</v>
      </c>
      <c r="S17">
        <f>$C$17*($G$16*$I17*($D$17+$C$19)+$G$16*(1-$I17))</f>
        <v>1677165</v>
      </c>
    </row>
    <row r="18" spans="2:19" x14ac:dyDescent="0.3">
      <c r="I18">
        <v>0.17</v>
      </c>
      <c r="J18" s="1">
        <f>$G$4*(I18+$C$5)*($C$19+$D$5)+$G$4*(1-I18-$C$5)</f>
        <v>2545576.02</v>
      </c>
      <c r="K18">
        <f>$E$5*($G$4*I18*$C$19+$G$4*(1-I18))</f>
        <v>2326589.2799999998</v>
      </c>
      <c r="L18" s="1">
        <f>$G$7*(I18+$C$8)*($C$19)+$G$7*(1-I18-$C$8)</f>
        <v>390529.44</v>
      </c>
      <c r="M18">
        <f>$E$8*($G$7*$I18*$C$19+$G$7*(1-$I18))</f>
        <v>343476.43200000003</v>
      </c>
      <c r="N18">
        <f>$D$11*($G$10*($I18+$C$11)*$C$19+(1-$I18-$C$11)*$G$10)</f>
        <v>3527773.7039999999</v>
      </c>
      <c r="O18">
        <f>$E$11*($G$10*$I18*($F$11+$C$19)+$G$10*(1-$I18))</f>
        <v>2903994.8496000003</v>
      </c>
      <c r="P18" s="2">
        <f>$G$13*($I18+$C$14)*$C$19+$G$13*(1-$I18-$C$14)</f>
        <v>140330.75</v>
      </c>
      <c r="Q18">
        <f>$E$14*($G$13*$I18*$C$19+$G$13*(1-$I18))</f>
        <v>123422.97500000001</v>
      </c>
      <c r="R18">
        <f>$F$17*($G$16*($I18+$E$17)*$C$19+$G$16*(1-$I18-$E$17))</f>
        <v>2562069.2000000002</v>
      </c>
      <c r="S18">
        <f>$C$17*($G$16*$I18*($D$17+$C$19)+$G$16*(1-$I18))</f>
        <v>1707114.375</v>
      </c>
    </row>
    <row r="19" spans="2:19" x14ac:dyDescent="0.3">
      <c r="B19" s="1" t="s">
        <v>21</v>
      </c>
      <c r="C19">
        <v>2.5</v>
      </c>
      <c r="I19">
        <v>0.18</v>
      </c>
      <c r="J19" s="1">
        <f>$G$4*(I19+$C$5)*($C$19+$D$5)+$G$4*(1-I19-$C$5)</f>
        <v>2569907.8800000004</v>
      </c>
      <c r="K19">
        <f>$E$5*($G$4*I19*$C$19+$G$4*(1-I19))</f>
        <v>2354397.1200000006</v>
      </c>
      <c r="L19" s="1">
        <f>$G$7*(I19+$C$8)*($C$19)+$G$7*(1-I19-$C$8)</f>
        <v>393687.36000000004</v>
      </c>
      <c r="M19">
        <f>$E$8*($G$7*$I19*$C$19+$G$7*(1-$I19))</f>
        <v>347581.72800000006</v>
      </c>
      <c r="N19">
        <f>$D$11*($G$10*($I19+$C$11)*$C$19+(1-$I19-$C$11)*$G$10)</f>
        <v>3556300.1760000009</v>
      </c>
      <c r="O19">
        <f>$E$11*($G$10*$I19*($F$11+$C$19)+$G$10*(1-$I19))</f>
        <v>2962949.5584</v>
      </c>
      <c r="P19" s="2">
        <f>$G$13*($I19+$C$14)*$C$19+$G$13*(1-$I19-$C$14)</f>
        <v>141465.50000000003</v>
      </c>
      <c r="Q19">
        <f>$E$14*($G$13*$I19*$C$19+$G$13*(1-$I19))</f>
        <v>124898.15000000001</v>
      </c>
      <c r="R19">
        <f>$F$17*($G$16*($I19+$E$17)*$C$19+$G$16*(1-$I19-$E$17))</f>
        <v>2581236.8000000003</v>
      </c>
      <c r="S19">
        <f>$C$17*($G$16*$I19*($D$17+$C$19)+$G$16*(1-$I19))</f>
        <v>1737063.75</v>
      </c>
    </row>
    <row r="20" spans="2:19" x14ac:dyDescent="0.3">
      <c r="I20">
        <v>0.19</v>
      </c>
      <c r="J20" s="1">
        <f>$G$4*(I20+$C$5)*($C$19+$D$5)+$G$4*(1-I20-$C$5)</f>
        <v>2594239.7400000007</v>
      </c>
      <c r="K20">
        <f>$E$5*($G$4*I20*$C$19+$G$4*(1-I20))</f>
        <v>2382204.9600000004</v>
      </c>
      <c r="L20" s="1">
        <f>$G$7*(I20+$C$8)*($C$19)+$G$7*(1-I20-$C$8)</f>
        <v>396845.28</v>
      </c>
      <c r="M20">
        <f>$E$8*($G$7*$I20*$C$19+$G$7*(1-$I20))</f>
        <v>351687.02400000009</v>
      </c>
      <c r="N20">
        <f>$D$11*($G$10*($I20+$C$11)*$C$19+(1-$I20-$C$11)*$G$10)</f>
        <v>3584826.6480000005</v>
      </c>
      <c r="O20">
        <f>$E$11*($G$10*$I20*($F$11+$C$19)+$G$10*(1-$I20))</f>
        <v>3021904.2672000001</v>
      </c>
      <c r="P20" s="2">
        <f>$G$13*($I20+$C$14)*$C$19+$G$13*(1-$I20-$C$14)</f>
        <v>142600.25000000003</v>
      </c>
      <c r="Q20">
        <f>$E$14*($G$13*$I20*$C$19+$G$13*(1-$I20))</f>
        <v>126373.325</v>
      </c>
      <c r="R20">
        <f>$F$17*($G$16*($I20+$E$17)*$C$19+$G$16*(1-$I20-$E$17))</f>
        <v>2600404.4000000004</v>
      </c>
      <c r="S20">
        <f>$C$17*($G$16*$I20*($D$17+$C$19)+$G$16*(1-$I20))</f>
        <v>1767013.125</v>
      </c>
    </row>
    <row r="21" spans="2:19" x14ac:dyDescent="0.3">
      <c r="B21" s="1"/>
      <c r="I21">
        <v>0.2</v>
      </c>
      <c r="J21" s="1">
        <f>$G$4*(I21+$C$5)*($C$19+$D$5)+$G$4*(1-I21-$C$5)</f>
        <v>2618571.6000000006</v>
      </c>
      <c r="K21">
        <f>$E$5*($G$4*I21*$C$19+$G$4*(1-I21))</f>
        <v>2410012.8000000003</v>
      </c>
      <c r="L21" s="1">
        <f>$G$7*(I21+$C$8)*($C$19)+$G$7*(1-I21-$C$8)</f>
        <v>400003.20000000007</v>
      </c>
      <c r="M21">
        <f>$E$8*($G$7*$I21*$C$19+$G$7*(1-$I21))</f>
        <v>355792.32000000007</v>
      </c>
      <c r="N21">
        <f>$D$11*($G$10*($I21+$C$11)*$C$19+(1-$I21-$C$11)*$G$10)</f>
        <v>3613353.120000001</v>
      </c>
      <c r="O21">
        <f>$E$11*($G$10*$I21*($F$11+$C$19)+$G$10*(1-$I21))</f>
        <v>3080858.9759999998</v>
      </c>
      <c r="P21" s="2">
        <f>$G$13*($I21+$C$14)*$C$19+$G$13*(1-$I21-$C$14)</f>
        <v>143735</v>
      </c>
      <c r="Q21">
        <f>$E$14*($G$13*$I21*$C$19+$G$13*(1-$I21))</f>
        <v>127848.5</v>
      </c>
      <c r="R21">
        <f>$F$17*($G$16*($I21+$E$17)*$C$19+$G$16*(1-$I21-$E$17))</f>
        <v>2619572</v>
      </c>
      <c r="S21">
        <f>$C$17*($G$16*$I21*($D$17+$C$19)+$G$16*(1-$I21))</f>
        <v>1796962.5</v>
      </c>
    </row>
    <row r="22" spans="2:19" x14ac:dyDescent="0.3">
      <c r="B22" s="1" t="s">
        <v>34</v>
      </c>
      <c r="C22" s="2" t="s">
        <v>35</v>
      </c>
      <c r="I22">
        <v>0.21</v>
      </c>
      <c r="J22" s="1">
        <f>$G$4*(I22+$C$5)*($C$19+$D$5)+$G$4*(1-I22-$C$5)</f>
        <v>2642903.46</v>
      </c>
      <c r="K22">
        <f>$E$5*($G$4*I22*$C$19+$G$4*(1-I22))</f>
        <v>2437820.64</v>
      </c>
      <c r="L22" s="1">
        <f>$G$7*(I22+$C$8)*($C$19)+$G$7*(1-I22-$C$8)</f>
        <v>403161.12</v>
      </c>
      <c r="M22">
        <f>$E$8*($G$7*$I22*$C$19+$G$7*(1-$I22))</f>
        <v>359897.61600000004</v>
      </c>
      <c r="N22">
        <f>$D$11*($G$10*($I22+$C$11)*$C$19+(1-$I22-$C$11)*$G$10)</f>
        <v>3641879.5920000002</v>
      </c>
      <c r="O22">
        <f>$E$11*($G$10*$I22*($F$11+$C$19)+$G$10*(1-$I22))</f>
        <v>3139813.6847999999</v>
      </c>
      <c r="P22" s="2">
        <f>$G$13*($I22+$C$14)*$C$19+$G$13*(1-$I22-$C$14)</f>
        <v>144869.75</v>
      </c>
      <c r="Q22">
        <f>$E$14*($G$13*$I22*$C$19+$G$13*(1-$I22))</f>
        <v>129323.675</v>
      </c>
      <c r="R22">
        <f>$F$17*($G$16*($I22+$E$17)*$C$19+$G$16*(1-$I22-$E$17))</f>
        <v>2638739.6</v>
      </c>
      <c r="S22">
        <f>$C$17*($G$16*$I22*($D$17+$C$19)+$G$16*(1-$I22))</f>
        <v>1826911.875</v>
      </c>
    </row>
    <row r="23" spans="2:19" x14ac:dyDescent="0.3">
      <c r="B23" s="1" t="s">
        <v>36</v>
      </c>
      <c r="C23" s="2" t="s">
        <v>12</v>
      </c>
      <c r="I23">
        <v>0.22</v>
      </c>
      <c r="J23" s="1">
        <f>$G$4*(I23+$C$5)*($C$19+$D$5)+$G$4*(1-I23-$C$5)</f>
        <v>2667235.3199999998</v>
      </c>
      <c r="K23">
        <f>$E$5*($G$4*I23*$C$19+$G$4*(1-I23))</f>
        <v>2465628.48</v>
      </c>
      <c r="L23" s="1">
        <f>$G$7*(I23+$C$8)*($C$19)+$G$7*(1-I23-$C$8)</f>
        <v>406319.04000000004</v>
      </c>
      <c r="M23">
        <f>$E$8*($G$7*$I23*$C$19+$G$7*(1-$I23))</f>
        <v>364002.91200000001</v>
      </c>
      <c r="N23">
        <f>$D$11*($G$10*($I23+$C$11)*$C$19+(1-$I23-$C$11)*$G$10)</f>
        <v>3670406.0640000002</v>
      </c>
      <c r="O23">
        <f>$E$11*($G$10*$I23*($F$11+$C$19)+$G$10*(1-$I23))</f>
        <v>3198768.3936000001</v>
      </c>
      <c r="P23" s="2">
        <f>$G$13*($I23+$C$14)*$C$19+$G$13*(1-$I23-$C$14)</f>
        <v>146004.5</v>
      </c>
      <c r="Q23">
        <f>$E$14*($G$13*$I23*$C$19+$G$13*(1-$I23))</f>
        <v>130798.85</v>
      </c>
      <c r="R23">
        <f>$F$17*($G$16*($I23+$E$17)*$C$19+$G$16*(1-$I23-$E$17))</f>
        <v>2657907.2000000002</v>
      </c>
      <c r="S23">
        <f>$C$17*($G$16*$I23*($D$17+$C$19)+$G$16*(1-$I23))</f>
        <v>1856861.25</v>
      </c>
    </row>
    <row r="24" spans="2:19" x14ac:dyDescent="0.3">
      <c r="B24" s="1" t="s">
        <v>37</v>
      </c>
      <c r="C24" s="2" t="s">
        <v>38</v>
      </c>
      <c r="I24">
        <v>0.23</v>
      </c>
      <c r="J24" s="1">
        <f>$G$4*(I24+$C$5)*($C$19+$D$5)+$G$4*(1-I24-$C$5)</f>
        <v>2691567.18</v>
      </c>
      <c r="K24">
        <f>$E$5*($G$4*I24*$C$19+$G$4*(1-I24))</f>
        <v>2493436.3200000003</v>
      </c>
      <c r="L24" s="1">
        <f>$G$7*(I24+$C$8)*($C$19)+$G$7*(1-I24-$C$8)</f>
        <v>409476.96</v>
      </c>
      <c r="M24">
        <f>$E$8*($G$7*$I24*$C$19+$G$7*(1-$I24))</f>
        <v>368108.20800000004</v>
      </c>
      <c r="N24">
        <f>$D$11*($G$10*($I24+$C$11)*$C$19+(1-$I24-$C$11)*$G$10)</f>
        <v>3698932.5360000003</v>
      </c>
      <c r="O24">
        <f>$E$11*($G$10*$I24*($F$11+$C$19)+$G$10*(1-$I24))</f>
        <v>3257723.1024000002</v>
      </c>
      <c r="P24" s="2">
        <f>$G$13*($I24+$C$14)*$C$19+$G$13*(1-$I24-$C$14)</f>
        <v>147139.25</v>
      </c>
      <c r="Q24">
        <f>$E$14*($G$13*$I24*$C$19+$G$13*(1-$I24))</f>
        <v>132274.02499999999</v>
      </c>
      <c r="R24">
        <f>$F$17*($G$16*($I24+$E$17)*$C$19+$G$16*(1-$I24-$E$17))</f>
        <v>2677074.8000000003</v>
      </c>
      <c r="S24">
        <f>$C$17*($G$16*$I24*($D$17+$C$19)+$G$16*(1-$I24))</f>
        <v>1886810.625</v>
      </c>
    </row>
    <row r="25" spans="2:19" x14ac:dyDescent="0.3">
      <c r="B25" s="1" t="s">
        <v>13</v>
      </c>
      <c r="C25" s="2" t="s">
        <v>39</v>
      </c>
      <c r="I25">
        <v>0.24</v>
      </c>
      <c r="J25" s="1">
        <f>$G$4*(I25+$C$5)*($C$19+$D$5)+$G$4*(1-I25-$C$5)</f>
        <v>2715899.04</v>
      </c>
      <c r="K25">
        <f>$E$5*($G$4*I25*$C$19+$G$4*(1-I25))</f>
        <v>2521244.16</v>
      </c>
      <c r="L25" s="1">
        <f>$G$7*(I25+$C$8)*($C$19)+$G$7*(1-I25-$C$8)</f>
        <v>412634.88000000006</v>
      </c>
      <c r="M25">
        <f>$E$8*($G$7*$I25*$C$19+$G$7*(1-$I25))</f>
        <v>372213.50400000002</v>
      </c>
      <c r="N25">
        <f>$D$11*($G$10*($I25+$C$11)*$C$19+(1-$I25-$C$11)*$G$10)</f>
        <v>3727459.0079999999</v>
      </c>
      <c r="O25">
        <f>$E$11*($G$10*$I25*($F$11+$C$19)+$G$10*(1-$I25))</f>
        <v>3316677.8111999999</v>
      </c>
      <c r="P25" s="2">
        <f>$G$13*($I25+$C$14)*$C$19+$G$13*(1-$I25-$C$14)</f>
        <v>148274</v>
      </c>
      <c r="Q25">
        <f>$E$14*($G$13*$I25*$C$19+$G$13*(1-$I25))</f>
        <v>133749.20000000001</v>
      </c>
      <c r="R25">
        <f>$F$17*($G$16*($I25+$E$17)*$C$19+$G$16*(1-$I25-$E$17))</f>
        <v>2696242.4000000004</v>
      </c>
      <c r="S25">
        <f>$C$17*($G$16*$I25*($D$17+$C$19)+$G$16*(1-$I25))</f>
        <v>1916760</v>
      </c>
    </row>
    <row r="26" spans="2:19" x14ac:dyDescent="0.3">
      <c r="B26" s="1" t="s">
        <v>22</v>
      </c>
      <c r="C26" s="2" t="s">
        <v>40</v>
      </c>
      <c r="I26">
        <v>0.25</v>
      </c>
      <c r="J26" s="1">
        <f>$G$4*(I26+$C$5)*($C$19+$D$5)+$G$4*(1-I26-$C$5)</f>
        <v>2740230.9</v>
      </c>
      <c r="K26">
        <f>$E$5*($G$4*I26*$C$19+$G$4*(1-I26))</f>
        <v>2549052</v>
      </c>
      <c r="L26" s="1">
        <f>$G$7*(I26+$C$8)*($C$19)+$G$7*(1-I26-$C$8)</f>
        <v>415792.8</v>
      </c>
      <c r="M26">
        <f>$E$8*($G$7*$I26*$C$19+$G$7*(1-$I26))</f>
        <v>376318.8</v>
      </c>
      <c r="N26">
        <f>$D$11*($G$10*($I26+$C$11)*$C$19+(1-$I26-$C$11)*$G$10)</f>
        <v>3755985.4800000004</v>
      </c>
      <c r="O26">
        <f>$E$11*($G$10*$I26*($F$11+$C$19)+$G$10*(1-$I26))</f>
        <v>3375632.5200000005</v>
      </c>
      <c r="P26" s="2">
        <f>$G$13*($I26+$C$14)*$C$19+$G$13*(1-$I26-$C$14)</f>
        <v>149408.75</v>
      </c>
      <c r="Q26">
        <f>$E$14*($G$13*$I26*$C$19+$G$13*(1-$I26))</f>
        <v>135224.375</v>
      </c>
      <c r="R26">
        <f>$F$17*($G$16*($I26+$E$17)*$C$19+$G$16*(1-$I26-$E$17))</f>
        <v>2715410</v>
      </c>
      <c r="S26">
        <f>$C$17*($G$16*$I26*($D$17+$C$19)+$G$16*(1-$I26))</f>
        <v>1946709.375</v>
      </c>
    </row>
    <row r="27" spans="2:19" x14ac:dyDescent="0.3">
      <c r="B27" s="1" t="s">
        <v>41</v>
      </c>
      <c r="C27" s="2" t="s">
        <v>42</v>
      </c>
      <c r="I27">
        <v>0.26</v>
      </c>
      <c r="J27" s="1">
        <f>$G$4*(I27+$C$5)*($C$19+$D$5)+$G$4*(1-I27-$C$5)</f>
        <v>2764562.7600000002</v>
      </c>
      <c r="K27">
        <f>$E$5*($G$4*I27*$C$19+$G$4*(1-I27))</f>
        <v>2576859.8400000003</v>
      </c>
      <c r="L27" s="1">
        <f>$G$7*(I27+$C$8)*($C$19)+$G$7*(1-I27-$C$8)</f>
        <v>418950.72</v>
      </c>
      <c r="M27">
        <f>$E$8*($G$7*$I27*$C$19+$G$7*(1-$I27))</f>
        <v>380424.09600000008</v>
      </c>
      <c r="N27">
        <f>$D$11*($G$10*($I27+$C$11)*$C$19+(1-$I27-$C$11)*$G$10)</f>
        <v>3784511.9519999996</v>
      </c>
      <c r="O27">
        <f>$E$11*($G$10*$I27*($F$11+$C$19)+$G$10*(1-$I27))</f>
        <v>3434587.2288000006</v>
      </c>
      <c r="P27" s="2">
        <f>$G$13*($I27+$C$14)*$C$19+$G$13*(1-$I27-$C$14)</f>
        <v>150543.5</v>
      </c>
      <c r="Q27">
        <f>$E$14*($G$13*$I27*$C$19+$G$13*(1-$I27))</f>
        <v>136699.55000000002</v>
      </c>
      <c r="R27">
        <f>$F$17*($G$16*($I27+$E$17)*$C$19+$G$16*(1-$I27-$E$17))</f>
        <v>2734577.6</v>
      </c>
      <c r="S27">
        <f>$C$17*($G$16*$I27*($D$17+$C$19)+$G$16*(1-$I27))</f>
        <v>1976658.75</v>
      </c>
    </row>
    <row r="28" spans="2:19" x14ac:dyDescent="0.3">
      <c r="B28" s="1" t="s">
        <v>43</v>
      </c>
      <c r="C28" s="2" t="s">
        <v>18</v>
      </c>
      <c r="I28">
        <v>0.27</v>
      </c>
      <c r="J28" s="1">
        <f>$G$4*(I28+$C$5)*($C$19+$D$5)+$G$4*(1-I28-$C$5)</f>
        <v>2788894.62</v>
      </c>
      <c r="K28">
        <f>$E$5*($G$4*I28*$C$19+$G$4*(1-I28))</f>
        <v>2604667.6799999997</v>
      </c>
      <c r="L28" s="1">
        <f>$G$7*(I28+$C$8)*($C$19)+$G$7*(1-I28-$C$8)</f>
        <v>422108.64</v>
      </c>
      <c r="M28">
        <f>$E$8*($G$7*$I28*$C$19+$G$7*(1-$I28))</f>
        <v>384529.39200000005</v>
      </c>
      <c r="N28">
        <f>$D$11*($G$10*($I28+$C$11)*$C$19+(1-$I28-$C$11)*$G$10)</f>
        <v>3813038.4239999996</v>
      </c>
      <c r="O28">
        <f>$E$11*($G$10*$I28*($F$11+$C$19)+$G$10*(1-$I28))</f>
        <v>3493541.9376000003</v>
      </c>
      <c r="P28" s="2">
        <f>$G$13*($I28+$C$14)*$C$19+$G$13*(1-$I28-$C$14)</f>
        <v>151678.25</v>
      </c>
      <c r="Q28">
        <f>$E$14*($G$13*$I28*$C$19+$G$13*(1-$I28))</f>
        <v>138174.72500000001</v>
      </c>
      <c r="R28">
        <f>$F$17*($G$16*($I28+$E$17)*$C$19+$G$16*(1-$I28-$E$17))</f>
        <v>2753745.2</v>
      </c>
      <c r="S28">
        <f>$C$17*($G$16*$I28*($D$17+$C$19)+$G$16*(1-$I28))</f>
        <v>2006608.125</v>
      </c>
    </row>
    <row r="29" spans="2:19" x14ac:dyDescent="0.3">
      <c r="B29" s="1" t="s">
        <v>14</v>
      </c>
      <c r="C29" s="2" t="s">
        <v>15</v>
      </c>
      <c r="I29">
        <v>0.28000000000000003</v>
      </c>
      <c r="J29" s="1">
        <f>$G$4*(I29+$C$5)*($C$19+$D$5)+$G$4*(1-I29-$C$5)</f>
        <v>2813226.4800000004</v>
      </c>
      <c r="K29">
        <f>$E$5*($G$4*I29*$C$19+$G$4*(1-I29))</f>
        <v>2632475.5200000005</v>
      </c>
      <c r="L29" s="1">
        <f>$G$7*(I29+$C$8)*($C$19)+$G$7*(1-I29-$C$8)</f>
        <v>425266.56000000006</v>
      </c>
      <c r="M29">
        <f>$E$8*($G$7*$I29*$C$19+$G$7*(1-$I29))</f>
        <v>388634.68800000002</v>
      </c>
      <c r="N29">
        <f>$D$11*($G$10*($I29+$C$11)*$C$19+(1-$I29-$C$11)*$G$10)</f>
        <v>3841564.8960000002</v>
      </c>
      <c r="O29">
        <f>$E$11*($G$10*$I29*($F$11+$C$19)+$G$10*(1-$I29))</f>
        <v>3552496.6464000004</v>
      </c>
      <c r="P29" s="2">
        <f>$G$13*($I29+$C$14)*$C$19+$G$13*(1-$I29-$C$14)</f>
        <v>152813</v>
      </c>
      <c r="Q29">
        <f>$E$14*($G$13*$I29*$C$19+$G$13*(1-$I29))</f>
        <v>139649.9</v>
      </c>
      <c r="R29">
        <f>$F$17*($G$16*($I29+$E$17)*$C$19+$G$16*(1-$I29-$E$17))</f>
        <v>2772912.8000000003</v>
      </c>
      <c r="S29">
        <f>$C$17*($G$16*$I29*($D$17+$C$19)+$G$16*(1-$I29))</f>
        <v>2036557.5</v>
      </c>
    </row>
    <row r="30" spans="2:19" x14ac:dyDescent="0.3">
      <c r="B30" s="1" t="s">
        <v>44</v>
      </c>
      <c r="C30" s="2" t="s">
        <v>19</v>
      </c>
      <c r="I30">
        <v>0.28999999999999998</v>
      </c>
      <c r="J30" s="1">
        <f>$G$4*(I30+$C$5)*($C$19+$D$5)+$G$4*(1-I30-$C$5)</f>
        <v>2837558.34</v>
      </c>
      <c r="K30">
        <f>$E$5*($G$4*I30*$C$19+$G$4*(1-I30))</f>
        <v>2660283.36</v>
      </c>
      <c r="L30" s="1">
        <f>$G$7*(I30+$C$8)*($C$19)+$G$7*(1-I30-$C$8)</f>
        <v>428424.47999999992</v>
      </c>
      <c r="M30">
        <f>$E$8*($G$7*$I30*$C$19+$G$7*(1-$I30))</f>
        <v>392739.984</v>
      </c>
      <c r="N30">
        <f>$D$11*($G$10*($I30+$C$11)*$C$19+(1-$I30-$C$11)*$G$10)</f>
        <v>3870091.3679999993</v>
      </c>
      <c r="O30">
        <f>$E$11*($G$10*$I30*($F$11+$C$19)+$G$10*(1-$I30))</f>
        <v>3611451.3552000001</v>
      </c>
      <c r="P30" s="2">
        <f>$G$13*($I30+$C$14)*$C$19+$G$13*(1-$I30-$C$14)</f>
        <v>153947.74999999997</v>
      </c>
      <c r="Q30">
        <f>$E$14*($G$13*$I30*$C$19+$G$13*(1-$I30))</f>
        <v>141125.07500000001</v>
      </c>
      <c r="R30">
        <f>$F$17*($G$16*($I30+$E$17)*$C$19+$G$16*(1-$I30-$E$17))</f>
        <v>2792080.4000000004</v>
      </c>
      <c r="S30">
        <f>$C$17*($G$16*$I30*($D$17+$C$19)+$G$16*(1-$I30))</f>
        <v>2066506.875</v>
      </c>
    </row>
    <row r="31" spans="2:19" x14ac:dyDescent="0.3">
      <c r="B31" s="1" t="s">
        <v>23</v>
      </c>
      <c r="C31" s="2" t="s">
        <v>16</v>
      </c>
      <c r="I31">
        <v>0.3</v>
      </c>
      <c r="J31" s="1">
        <f>$G$4*(I31+$C$5)*($C$19+$D$5)+$G$4*(1-I31-$C$5)</f>
        <v>2861890.2</v>
      </c>
      <c r="K31">
        <f>$E$5*($G$4*I31*$C$19+$G$4*(1-I31))</f>
        <v>2688091.2</v>
      </c>
      <c r="L31" s="1">
        <f>$G$7*(I31+$C$8)*($C$19)+$G$7*(1-I31-$C$8)</f>
        <v>431582.39999999991</v>
      </c>
      <c r="M31">
        <f>$E$8*($G$7*$I31*$C$19+$G$7*(1-$I31))</f>
        <v>396845.27999999997</v>
      </c>
      <c r="N31">
        <f>$D$11*($G$10*($I31+$C$11)*$C$19+(1-$I31-$C$11)*$G$10)</f>
        <v>3898617.84</v>
      </c>
      <c r="O31">
        <f>$E$11*($G$10*$I31*($F$11+$C$19)+$G$10*(1-$I31))</f>
        <v>3670406.0639999993</v>
      </c>
      <c r="P31" s="2">
        <f>$G$13*($I31+$C$14)*$C$19+$G$13*(1-$I31-$C$14)</f>
        <v>155082.5</v>
      </c>
      <c r="Q31">
        <f>$E$14*($G$13*$I31*$C$19+$G$13*(1-$I31))</f>
        <v>142600.25</v>
      </c>
      <c r="R31">
        <f>$F$17*($G$16*($I31+$E$17)*$C$19+$G$16*(1-$I31-$E$17))</f>
        <v>2811248</v>
      </c>
      <c r="S31">
        <f>$C$17*($G$16*$I31*($D$17+$C$19)+$G$16*(1-$I31))</f>
        <v>2096456.25</v>
      </c>
    </row>
    <row r="32" spans="2:19" x14ac:dyDescent="0.3">
      <c r="I32">
        <v>0.31</v>
      </c>
      <c r="J32" s="1">
        <f>$G$4*(I32+$C$5)*($C$19+$D$5)+$G$4*(1-I32-$C$5)</f>
        <v>2886222.06</v>
      </c>
      <c r="K32">
        <f>$E$5*($G$4*I32*$C$19+$G$4*(1-I32))</f>
        <v>2715899.04</v>
      </c>
      <c r="L32" s="1">
        <f>$G$7*(I32+$C$8)*($C$19)+$G$7*(1-I32-$C$8)</f>
        <v>434740.32</v>
      </c>
      <c r="M32">
        <f>$E$8*($G$7*$I32*$C$19+$G$7*(1-$I32))</f>
        <v>400950.57600000006</v>
      </c>
      <c r="N32">
        <f>$D$11*($G$10*($I32+$C$11)*$C$19+(1-$I32-$C$11)*$G$10)</f>
        <v>3927144.3120000008</v>
      </c>
      <c r="O32">
        <f>$E$11*($G$10*$I32*($F$11+$C$19)+$G$10*(1-$I32))</f>
        <v>3729360.7728000004</v>
      </c>
      <c r="P32" s="2">
        <f>$G$13*($I32+$C$14)*$C$19+$G$13*(1-$I32-$C$14)</f>
        <v>156217.25</v>
      </c>
      <c r="Q32">
        <f>$E$14*($G$13*$I32*$C$19+$G$13*(1-$I32))</f>
        <v>144075.42500000002</v>
      </c>
      <c r="R32">
        <f>$F$17*($G$16*($I32+$E$17)*$C$19+$G$16*(1-$I32-$E$17))</f>
        <v>2830415.6</v>
      </c>
      <c r="S32">
        <f>$C$17*($G$16*$I32*($D$17+$C$19)+$G$16*(1-$I32))</f>
        <v>2126405.625</v>
      </c>
    </row>
    <row r="33" spans="9:19" x14ac:dyDescent="0.3">
      <c r="I33">
        <v>0.32</v>
      </c>
      <c r="J33" s="1">
        <f>$G$4*(I33+$C$5)*($C$19+$D$5)+$G$4*(1-I33-$C$5)</f>
        <v>2910553.92</v>
      </c>
      <c r="K33">
        <f>$E$5*($G$4*I33*$C$19+$G$4*(1-I33))</f>
        <v>2743706.88</v>
      </c>
      <c r="L33" s="1">
        <f>$G$7*(I33+$C$8)*($C$19)+$G$7*(1-I33-$C$8)</f>
        <v>437898.23999999999</v>
      </c>
      <c r="M33">
        <f>$E$8*($G$7*$I33*$C$19+$G$7*(1-$I33))</f>
        <v>405055.87200000003</v>
      </c>
      <c r="N33">
        <f>$D$11*($G$10*($I33+$C$11)*$C$19+(1-$I33-$C$11)*$G$10)</f>
        <v>3955670.784</v>
      </c>
      <c r="O33">
        <f>$E$11*($G$10*$I33*($F$11+$C$19)+$G$10*(1-$I33))</f>
        <v>3788315.4816000001</v>
      </c>
      <c r="P33" s="2">
        <f>$G$13*($I33+$C$14)*$C$19+$G$13*(1-$I33-$C$14)</f>
        <v>157352</v>
      </c>
      <c r="Q33">
        <f>$E$14*($G$13*$I33*$C$19+$G$13*(1-$I33))</f>
        <v>145550.6</v>
      </c>
      <c r="R33">
        <f>$F$17*($G$16*($I33+$E$17)*$C$19+$G$16*(1-$I33-$E$17))</f>
        <v>2849583.2</v>
      </c>
      <c r="S33">
        <f>$C$17*($G$16*$I33*($D$17+$C$19)+$G$16*(1-$I33))</f>
        <v>2156355</v>
      </c>
    </row>
    <row r="34" spans="9:19" x14ac:dyDescent="0.3">
      <c r="I34">
        <v>0.33</v>
      </c>
      <c r="J34" s="1">
        <f>$G$4*(I34+$C$5)*($C$19+$D$5)+$G$4*(1-I34-$C$5)</f>
        <v>2934885.78</v>
      </c>
      <c r="K34">
        <f>$E$5*($G$4*I34*$C$19+$G$4*(1-I34))</f>
        <v>2771514.7200000007</v>
      </c>
      <c r="L34" s="1">
        <f>$G$7*(I34+$C$8)*($C$19)+$G$7*(1-I34-$C$8)</f>
        <v>441056.16</v>
      </c>
      <c r="M34">
        <f>$E$8*($G$7*$I34*$C$19+$G$7*(1-$I34))</f>
        <v>409161.16800000001</v>
      </c>
      <c r="N34">
        <f>$D$11*($G$10*($I34+$C$11)*$C$19+(1-$I34-$C$11)*$G$10)</f>
        <v>3984197.2559999996</v>
      </c>
      <c r="O34">
        <f>$E$11*($G$10*$I34*($F$11+$C$19)+$G$10*(1-$I34))</f>
        <v>3847270.1904000002</v>
      </c>
      <c r="P34" s="2">
        <f>$G$13*($I34+$C$14)*$C$19+$G$13*(1-$I34-$C$14)</f>
        <v>158486.75</v>
      </c>
      <c r="Q34">
        <f>$E$14*($G$13*$I34*$C$19+$G$13*(1-$I34))</f>
        <v>147025.77499999999</v>
      </c>
      <c r="R34">
        <f>$F$17*($G$16*($I34+$E$17)*$C$19+$G$16*(1-$I34-$E$17))</f>
        <v>2868750.8000000003</v>
      </c>
      <c r="S34">
        <f>$C$17*($G$16*$I34*($D$17+$C$19)+$G$16*(1-$I34))</f>
        <v>2186304.375</v>
      </c>
    </row>
    <row r="35" spans="9:19" x14ac:dyDescent="0.3">
      <c r="I35">
        <v>0.34</v>
      </c>
      <c r="J35" s="1">
        <f>$G$4*(I35+$C$5)*($C$19+$D$5)+$G$4*(1-I35-$C$5)</f>
        <v>2959217.6399999997</v>
      </c>
      <c r="K35">
        <f>$E$5*($G$4*I35*$C$19+$G$4*(1-I35))</f>
        <v>2799322.56</v>
      </c>
      <c r="L35" s="1">
        <f>$G$7*(I35+$C$8)*($C$19)+$G$7*(1-I35-$C$8)</f>
        <v>444214.07999999996</v>
      </c>
      <c r="M35">
        <f>$E$8*($G$7*$I35*$C$19+$G$7*(1-$I35))</f>
        <v>413266.46400000004</v>
      </c>
      <c r="N35">
        <f>$D$11*($G$10*($I35+$C$11)*$C$19+(1-$I35-$C$11)*$G$10)</f>
        <v>4012723.7279999997</v>
      </c>
      <c r="O35">
        <f>$E$11*($G$10*$I35*($F$11+$C$19)+$G$10*(1-$I35))</f>
        <v>3906224.8991999999</v>
      </c>
      <c r="P35" s="2">
        <f>$G$13*($I35+$C$14)*$C$19+$G$13*(1-$I35-$C$14)</f>
        <v>159621.5</v>
      </c>
      <c r="Q35">
        <f>$E$14*($G$13*$I35*$C$19+$G$13*(1-$I35))</f>
        <v>148500.95000000001</v>
      </c>
      <c r="R35">
        <f>$F$17*($G$16*($I35+$E$17)*$C$19+$G$16*(1-$I35-$E$17))</f>
        <v>2887918.4000000004</v>
      </c>
      <c r="S35">
        <f>$C$17*($G$16*$I35*($D$17+$C$19)+$G$16*(1-$I35))</f>
        <v>2216253.75</v>
      </c>
    </row>
    <row r="36" spans="9:19" x14ac:dyDescent="0.3">
      <c r="I36">
        <v>0.35</v>
      </c>
      <c r="J36" s="1">
        <f>$G$4*(I36+$C$5)*($C$19+$D$5)+$G$4*(1-I36-$C$5)</f>
        <v>2983549.5</v>
      </c>
      <c r="K36">
        <f>$E$5*($G$4*I36*$C$19+$G$4*(1-I36))</f>
        <v>2827130.4000000004</v>
      </c>
      <c r="L36" s="1">
        <f>$G$7*(I36+$C$8)*($C$19)+$G$7*(1-I36-$C$8)</f>
        <v>447372</v>
      </c>
      <c r="M36">
        <f>$E$8*($G$7*$I36*$C$19+$G$7*(1-$I36))</f>
        <v>417371.75999999995</v>
      </c>
      <c r="N36">
        <f>$D$11*($G$10*($I36+$C$11)*$C$19+(1-$I36-$C$11)*$G$10)</f>
        <v>4041250.2</v>
      </c>
      <c r="O36">
        <f>$E$11*($G$10*$I36*($F$11+$C$19)+$G$10*(1-$I36))</f>
        <v>3965179.608</v>
      </c>
      <c r="P36" s="2">
        <f>$G$13*($I36+$C$14)*$C$19+$G$13*(1-$I36-$C$14)</f>
        <v>160756.25</v>
      </c>
      <c r="Q36">
        <f>$E$14*($G$13*$I36*$C$19+$G$13*(1-$I36))</f>
        <v>149976.125</v>
      </c>
      <c r="R36">
        <f>$F$17*($G$16*($I36+$E$17)*$C$19+$G$16*(1-$I36-$E$17))</f>
        <v>2907086</v>
      </c>
      <c r="S36">
        <f>$C$17*($G$16*$I36*($D$17+$C$19)+$G$16*(1-$I36))</f>
        <v>2246203.125</v>
      </c>
    </row>
    <row r="37" spans="9:19" x14ac:dyDescent="0.3">
      <c r="I37">
        <v>0.36</v>
      </c>
      <c r="J37" s="1">
        <f>$G$4*(I37+$C$5)*($C$19+$D$5)+$G$4*(1-I37-$C$5)</f>
        <v>3007881.36</v>
      </c>
      <c r="K37">
        <f>$E$5*($G$4*I37*$C$19+$G$4*(1-I37))</f>
        <v>2854938.24</v>
      </c>
      <c r="L37" s="1">
        <f>$G$7*(I37+$C$8)*($C$19)+$G$7*(1-I37-$C$8)</f>
        <v>450529.92000000004</v>
      </c>
      <c r="M37">
        <f>$E$8*($G$7*$I37*$C$19+$G$7*(1-$I37))</f>
        <v>421477.05599999998</v>
      </c>
      <c r="N37">
        <f>$D$11*($G$10*($I37+$C$11)*$C$19+(1-$I37-$C$11)*$G$10)</f>
        <v>4069776.6720000003</v>
      </c>
      <c r="O37">
        <f>$E$11*($G$10*$I37*($F$11+$C$19)+$G$10*(1-$I37))</f>
        <v>4024134.3168000001</v>
      </c>
      <c r="P37" s="2">
        <f>$G$13*($I37+$C$14)*$C$19+$G$13*(1-$I37-$C$14)</f>
        <v>161891</v>
      </c>
      <c r="Q37">
        <f>$E$14*($G$13*$I37*$C$19+$G$13*(1-$I37))</f>
        <v>151451.30000000002</v>
      </c>
      <c r="R37">
        <f>$F$17*($G$16*($I37+$E$17)*$C$19+$G$16*(1-$I37-$E$17))</f>
        <v>2926253.6</v>
      </c>
      <c r="S37">
        <f>$C$17*($G$16*$I37*($D$17+$C$19)+$G$16*(1-$I37))</f>
        <v>2276152.5</v>
      </c>
    </row>
    <row r="38" spans="9:19" x14ac:dyDescent="0.3">
      <c r="I38">
        <v>0.37</v>
      </c>
      <c r="J38" s="1">
        <f>$G$4*(I38+$C$5)*($C$19+$D$5)+$G$4*(1-I38-$C$5)</f>
        <v>3032213.22</v>
      </c>
      <c r="K38">
        <f>$E$5*($G$4*I38*$C$19+$G$4*(1-I38))</f>
        <v>2882746.08</v>
      </c>
      <c r="L38" s="1">
        <f>$G$7*(I38+$C$8)*($C$19)+$G$7*(1-I38-$C$8)</f>
        <v>453687.84</v>
      </c>
      <c r="M38">
        <f>$E$8*($G$7*$I38*$C$19+$G$7*(1-$I38))</f>
        <v>425582.35200000007</v>
      </c>
      <c r="N38">
        <f>$D$11*($G$10*($I38+$C$11)*$C$19+(1-$I38-$C$11)*$G$10)</f>
        <v>4098303.1440000008</v>
      </c>
      <c r="O38">
        <f>$E$11*($G$10*$I38*($F$11+$C$19)+$G$10*(1-$I38))</f>
        <v>4083089.0255999998</v>
      </c>
      <c r="P38" s="2">
        <f>$G$13*($I38+$C$14)*$C$19+$G$13*(1-$I38-$C$14)</f>
        <v>163025.75</v>
      </c>
      <c r="Q38">
        <f>$E$14*($G$13*$I38*$C$19+$G$13*(1-$I38))</f>
        <v>152926.47500000001</v>
      </c>
      <c r="R38">
        <f>$F$17*($G$16*($I38+$E$17)*$C$19+$G$16*(1-$I38-$E$17))</f>
        <v>2945421.2</v>
      </c>
      <c r="S38">
        <f>$C$17*($G$16*$I38*($D$17+$C$19)+$G$16*(1-$I38))</f>
        <v>2306101.875</v>
      </c>
    </row>
    <row r="39" spans="9:19" x14ac:dyDescent="0.3">
      <c r="I39">
        <v>0.38</v>
      </c>
      <c r="J39" s="1">
        <f>$G$4*(I39+$C$5)*($C$19+$D$5)+$G$4*(1-I39-$C$5)</f>
        <v>3056545.0800000005</v>
      </c>
      <c r="K39">
        <f>$E$5*($G$4*I39*$C$19+$G$4*(1-I39))</f>
        <v>2910553.92</v>
      </c>
      <c r="L39" s="1">
        <f>$G$7*(I39+$C$8)*($C$19)+$G$7*(1-I39-$C$8)</f>
        <v>456845.75999999995</v>
      </c>
      <c r="M39">
        <f>$E$8*($G$7*$I39*$C$19+$G$7*(1-$I39))</f>
        <v>429687.64800000004</v>
      </c>
      <c r="N39" s="3">
        <f>$D$11*($G$10*($I39+$C$11)*$C$19+(1-$I39-$C$11)*$G$10)</f>
        <v>4126829.6160000004</v>
      </c>
      <c r="O39" s="3">
        <f>$E$11*($G$10*$I39*($F$11+$C$19)+$G$10*(1-$I39))</f>
        <v>4142043.7344</v>
      </c>
      <c r="P39" s="2">
        <f>$G$13*($I39+$C$14)*$C$19+$G$13*(1-$I39-$C$14)</f>
        <v>164160.5</v>
      </c>
      <c r="Q39">
        <f>$E$14*($G$13*$I39*$C$19+$G$13*(1-$I39))</f>
        <v>154401.65</v>
      </c>
      <c r="R39">
        <f>$F$17*($G$16*($I39+$E$17)*$C$19+$G$16*(1-$I39-$E$17))</f>
        <v>2964588.8000000003</v>
      </c>
      <c r="S39">
        <f>$C$17*($G$16*$I39*($D$17+$C$19)+$G$16*(1-$I39))</f>
        <v>2336051.25</v>
      </c>
    </row>
    <row r="40" spans="9:19" x14ac:dyDescent="0.3">
      <c r="I40">
        <v>0.39</v>
      </c>
      <c r="J40" s="1">
        <f>$G$4*(I40+$C$5)*($C$19+$D$5)+$G$4*(1-I40-$C$5)</f>
        <v>3080876.9400000004</v>
      </c>
      <c r="K40">
        <f>$E$5*($G$4*I40*$C$19+$G$4*(1-I40))</f>
        <v>2938361.7600000002</v>
      </c>
      <c r="L40" s="1">
        <f>$G$7*(I40+$C$8)*($C$19)+$G$7*(1-I40-$C$8)</f>
        <v>460003.68</v>
      </c>
      <c r="M40">
        <f>$E$8*($G$7*$I40*$C$19+$G$7*(1-$I40))</f>
        <v>433792.94400000002</v>
      </c>
      <c r="N40">
        <f>$D$11*($G$10*($I40+$C$11)*$C$19+(1-$I40-$C$11)*$G$10)</f>
        <v>4155356.0879999995</v>
      </c>
      <c r="O40">
        <f>$E$11*($G$10*$I40*($F$11+$C$19)+$G$10*(1-$I40))</f>
        <v>4200998.4431999996</v>
      </c>
      <c r="P40" s="2">
        <f>$G$13*($I40+$C$14)*$C$19+$G$13*(1-$I40-$C$14)</f>
        <v>165295.25</v>
      </c>
      <c r="Q40">
        <f>$E$14*($G$13*$I40*$C$19+$G$13*(1-$I40))</f>
        <v>155876.82500000001</v>
      </c>
      <c r="R40">
        <f>$F$17*($G$16*($I40+$E$17)*$C$19+$G$16*(1-$I40-$E$17))</f>
        <v>2983756.4000000004</v>
      </c>
      <c r="S40">
        <f>$C$17*($G$16*$I40*($D$17+$C$19)+$G$16*(1-$I40))</f>
        <v>2366000.625</v>
      </c>
    </row>
    <row r="41" spans="9:19" x14ac:dyDescent="0.3">
      <c r="I41">
        <v>0.4</v>
      </c>
      <c r="J41" s="1">
        <f>$G$4*(I41+$C$5)*($C$19+$D$5)+$G$4*(1-I41-$C$5)</f>
        <v>3105208.8000000003</v>
      </c>
      <c r="K41">
        <f>$E$5*($G$4*I41*$C$19+$G$4*(1-I41))</f>
        <v>2966169.6000000001</v>
      </c>
      <c r="L41" s="1">
        <f>$G$7*(I41+$C$8)*($C$19)+$G$7*(1-I41-$C$8)</f>
        <v>463161.60000000003</v>
      </c>
      <c r="M41">
        <f>$E$8*($G$7*$I41*$C$19+$G$7*(1-$I41))</f>
        <v>437898.24000000005</v>
      </c>
      <c r="N41">
        <f>$D$11*($G$10*($I41+$C$11)*$C$19+(1-$I41-$C$11)*$G$10)</f>
        <v>4183882.5600000005</v>
      </c>
      <c r="O41">
        <f>$E$11*($G$10*$I41*($F$11+$C$19)+$G$10*(1-$I41))</f>
        <v>4259953.1519999998</v>
      </c>
      <c r="P41" s="2">
        <f>$G$13*($I41+$C$14)*$C$19+$G$13*(1-$I41-$C$14)</f>
        <v>166430</v>
      </c>
      <c r="Q41">
        <f>$E$14*($G$13*$I41*$C$19+$G$13*(1-$I41))</f>
        <v>157352</v>
      </c>
      <c r="R41">
        <f>$F$17*($G$16*($I41+$E$17)*$C$19+$G$16*(1-$I41-$E$17))</f>
        <v>3002924</v>
      </c>
      <c r="S41">
        <f>$C$17*($G$16*$I41*($D$17+$C$19)+$G$16*(1-$I41))</f>
        <v>2395950</v>
      </c>
    </row>
    <row r="42" spans="9:19" x14ac:dyDescent="0.3">
      <c r="I42">
        <v>0.41</v>
      </c>
      <c r="J42" s="1">
        <f>$G$4*(I42+$C$5)*($C$19+$D$5)+$G$4*(1-I42-$C$5)</f>
        <v>3129540.66</v>
      </c>
      <c r="K42">
        <f>$E$5*($G$4*I42*$C$19+$G$4*(1-I42))</f>
        <v>2993977.4400000004</v>
      </c>
      <c r="L42" s="1">
        <f>$G$7*(I42+$C$8)*($C$19)+$G$7*(1-I42-$C$8)</f>
        <v>466319.52000000008</v>
      </c>
      <c r="M42">
        <f>$E$8*($G$7*$I42*$C$19+$G$7*(1-$I42))</f>
        <v>442003.53599999996</v>
      </c>
      <c r="N42">
        <f>$D$11*($G$10*($I42+$C$11)*$C$19+(1-$I42-$C$11)*$G$10)</f>
        <v>4212409.0320000006</v>
      </c>
      <c r="O42">
        <f>$E$11*($G$10*$I42*($F$11+$C$19)+$G$10*(1-$I42))</f>
        <v>4318907.8607999999</v>
      </c>
      <c r="P42" s="2">
        <f>$G$13*($I42+$C$14)*$C$19+$G$13*(1-$I42-$C$14)</f>
        <v>167564.75000000003</v>
      </c>
      <c r="Q42">
        <f>$E$14*($G$13*$I42*$C$19+$G$13*(1-$I42))</f>
        <v>158827.17500000002</v>
      </c>
      <c r="R42">
        <f>$F$17*($G$16*($I42+$E$17)*$C$19+$G$16*(1-$I42-$E$17))</f>
        <v>3022091.5999999996</v>
      </c>
      <c r="S42">
        <f>$C$17*($G$16*$I42*($D$17+$C$19)+$G$16*(1-$I42))</f>
        <v>2425899.375</v>
      </c>
    </row>
    <row r="43" spans="9:19" x14ac:dyDescent="0.3">
      <c r="I43">
        <v>0.42</v>
      </c>
      <c r="J43" s="1">
        <f>$G$4*(I43+$C$5)*($C$19+$D$5)+$G$4*(1-I43-$C$5)</f>
        <v>3153872.5200000005</v>
      </c>
      <c r="K43">
        <f>$E$5*($G$4*I43*$C$19+$G$4*(1-I43))</f>
        <v>3021785.2800000003</v>
      </c>
      <c r="L43" s="1">
        <f>$G$7*(I43+$C$8)*($C$19)+$G$7*(1-I43-$C$8)</f>
        <v>469477.44000000006</v>
      </c>
      <c r="M43">
        <f>$E$8*($G$7*$I43*$C$19+$G$7*(1-$I43))</f>
        <v>446108.83200000005</v>
      </c>
      <c r="N43">
        <f>$D$11*($G$10*($I43+$C$11)*$C$19+(1-$I43-$C$11)*$G$10)</f>
        <v>4240935.5040000007</v>
      </c>
      <c r="O43">
        <f>$E$11*($G$10*$I43*($F$11+$C$19)+$G$10*(1-$I43))</f>
        <v>4377862.5696</v>
      </c>
      <c r="P43" s="2">
        <f>$G$13*($I43+$C$14)*$C$19+$G$13*(1-$I43-$C$14)</f>
        <v>168699.50000000003</v>
      </c>
      <c r="Q43">
        <f>$E$14*($G$13*$I43*$C$19+$G$13*(1-$I43))</f>
        <v>160302.35</v>
      </c>
      <c r="R43">
        <f>$F$17*($G$16*($I43+$E$17)*$C$19+$G$16*(1-$I43-$E$17))</f>
        <v>3041259.2</v>
      </c>
      <c r="S43">
        <f>$C$17*($G$16*$I43*($D$17+$C$19)+$G$16*(1-$I43))</f>
        <v>2455848.75</v>
      </c>
    </row>
    <row r="44" spans="9:19" x14ac:dyDescent="0.3">
      <c r="I44">
        <v>0.43</v>
      </c>
      <c r="J44" s="1">
        <f>$G$4*(I44+$C$5)*($C$19+$D$5)+$G$4*(1-I44-$C$5)</f>
        <v>3178204.3800000004</v>
      </c>
      <c r="K44">
        <f>$E$5*($G$4*I44*$C$19+$G$4*(1-I44))</f>
        <v>3049593.1200000006</v>
      </c>
      <c r="L44" s="1">
        <f>$G$7*(I44+$C$8)*($C$19)+$G$7*(1-I44-$C$8)</f>
        <v>472635.36000000004</v>
      </c>
      <c r="M44">
        <f>$E$8*($G$7*$I44*$C$19+$G$7*(1-$I44))</f>
        <v>450214.12800000003</v>
      </c>
      <c r="N44">
        <f>$D$11*($G$10*($I44+$C$11)*$C$19+(1-$I44-$C$11)*$G$10)</f>
        <v>4269461.9760000007</v>
      </c>
      <c r="O44">
        <f>$E$11*($G$10*$I44*($F$11+$C$19)+$G$10*(1-$I44))</f>
        <v>4436817.2783999993</v>
      </c>
      <c r="P44" s="2">
        <f>$G$13*($I44+$C$14)*$C$19+$G$13*(1-$I44-$C$14)</f>
        <v>169834.25000000003</v>
      </c>
      <c r="Q44">
        <f>$E$14*($G$13*$I44*$C$19+$G$13*(1-$I44))</f>
        <v>161777.52499999999</v>
      </c>
      <c r="R44">
        <f>$F$17*($G$16*($I44+$E$17)*$C$19+$G$16*(1-$I44-$E$17))</f>
        <v>3060426.8000000003</v>
      </c>
      <c r="S44">
        <f>$C$17*($G$16*$I44*($D$17+$C$19)+$G$16*(1-$I44))</f>
        <v>2485798.125</v>
      </c>
    </row>
    <row r="45" spans="9:19" x14ac:dyDescent="0.3">
      <c r="I45">
        <v>0.44</v>
      </c>
      <c r="J45" s="1">
        <f>$G$4*(I45+$C$5)*($C$19+$D$5)+$G$4*(1-I45-$C$5)</f>
        <v>3202536.2400000007</v>
      </c>
      <c r="K45">
        <f>$E$5*($G$4*I45*$C$19+$G$4*(1-I45))</f>
        <v>3077400.9600000004</v>
      </c>
      <c r="L45" s="1">
        <f>$G$7*(I45+$C$8)*($C$19)+$G$7*(1-I45-$C$8)</f>
        <v>475793.28</v>
      </c>
      <c r="M45">
        <f>$E$8*($G$7*$I45*$C$19+$G$7*(1-$I45))</f>
        <v>454319.42400000006</v>
      </c>
      <c r="N45">
        <f>$D$11*($G$10*($I45+$C$11)*$C$19+(1-$I45-$C$11)*$G$10)</f>
        <v>4297988.4480000008</v>
      </c>
      <c r="O45">
        <f>$E$11*($G$10*$I45*($F$11+$C$19)+$G$10*(1-$I45))</f>
        <v>4495771.9872000003</v>
      </c>
      <c r="P45" s="2">
        <f>$G$13*($I45+$C$14)*$C$19+$G$13*(1-$I45-$C$14)</f>
        <v>170969.00000000003</v>
      </c>
      <c r="Q45">
        <f>$E$14*($G$13*$I45*$C$19+$G$13*(1-$I45))</f>
        <v>163252.70000000001</v>
      </c>
      <c r="R45">
        <f>$F$17*($G$16*($I45+$E$17)*$C$19+$G$16*(1-$I45-$E$17))</f>
        <v>3079594.4000000004</v>
      </c>
      <c r="S45">
        <f>$C$17*($G$16*$I45*($D$17+$C$19)+$G$16*(1-$I45))</f>
        <v>2515747.5</v>
      </c>
    </row>
    <row r="46" spans="9:19" x14ac:dyDescent="0.3">
      <c r="I46">
        <v>0.45</v>
      </c>
      <c r="J46" s="1">
        <f>$G$4*(I46+$C$5)*($C$19+$D$5)+$G$4*(1-I46-$C$5)</f>
        <v>3226868.1000000006</v>
      </c>
      <c r="K46">
        <f>$E$5*($G$4*I46*$C$19+$G$4*(1-I46))</f>
        <v>3105208.8000000003</v>
      </c>
      <c r="L46" s="1">
        <f>$G$7*(I46+$C$8)*($C$19)+$G$7*(1-I46-$C$8)</f>
        <v>478951.20000000007</v>
      </c>
      <c r="M46">
        <f>$E$8*($G$7*$I46*$C$19+$G$7*(1-$I46))</f>
        <v>458424.72000000003</v>
      </c>
      <c r="N46">
        <f>$D$11*($G$10*($I46+$C$11)*$C$19+(1-$I46-$C$11)*$G$10)</f>
        <v>4326514.9200000009</v>
      </c>
      <c r="O46">
        <f>$E$11*($G$10*$I46*($F$11+$C$19)+$G$10*(1-$I46))</f>
        <v>4554726.6959999995</v>
      </c>
      <c r="P46" s="2">
        <f>$G$13*($I46+$C$14)*$C$19+$G$13*(1-$I46-$C$14)</f>
        <v>172103.75000000003</v>
      </c>
      <c r="Q46">
        <f>$E$14*($G$13*$I46*$C$19+$G$13*(1-$I46))</f>
        <v>164727.875</v>
      </c>
      <c r="R46">
        <f>$F$17*($G$16*($I46+$E$17)*$C$19+$G$16*(1-$I46-$E$17))</f>
        <v>3098762</v>
      </c>
      <c r="S46">
        <f>$C$17*($G$16*$I46*($D$17+$C$19)+$G$16*(1-$I46))</f>
        <v>2545696.875</v>
      </c>
    </row>
    <row r="47" spans="9:19" x14ac:dyDescent="0.3">
      <c r="I47">
        <v>0.46</v>
      </c>
      <c r="J47" s="1">
        <f>$G$4*(I47+$C$5)*($C$19+$D$5)+$G$4*(1-I47-$C$5)</f>
        <v>3251199.9600000004</v>
      </c>
      <c r="K47">
        <f>$E$5*($G$4*I47*$C$19+$G$4*(1-I47))</f>
        <v>3133016.64</v>
      </c>
      <c r="L47" s="1">
        <f>$G$7*(I47+$C$8)*($C$19)+$G$7*(1-I47-$C$8)</f>
        <v>482109.12000000005</v>
      </c>
      <c r="M47">
        <f>$E$8*($G$7*$I47*$C$19+$G$7*(1-$I47))</f>
        <v>462530.016</v>
      </c>
      <c r="N47">
        <f>$D$11*($G$10*($I47+$C$11)*$C$19+(1-$I47-$C$11)*$G$10)</f>
        <v>4355041.392</v>
      </c>
      <c r="O47">
        <f>$E$11*($G$10*$I47*($F$11+$C$19)+$G$10*(1-$I47))</f>
        <v>4613681.4048000006</v>
      </c>
      <c r="P47" s="2">
        <f>$G$13*($I47+$C$14)*$C$19+$G$13*(1-$I47-$C$14)</f>
        <v>173238.50000000003</v>
      </c>
      <c r="Q47">
        <f>$E$14*($G$13*$I47*$C$19+$G$13*(1-$I47))</f>
        <v>166203.05000000002</v>
      </c>
      <c r="R47">
        <f>$F$17*($G$16*($I47+$E$17)*$C$19+$G$16*(1-$I47-$E$17))</f>
        <v>3117929.6</v>
      </c>
      <c r="S47">
        <f>$C$17*($G$16*$I47*($D$17+$C$19)+$G$16*(1-$I47))</f>
        <v>2575646.25</v>
      </c>
    </row>
    <row r="48" spans="9:19" x14ac:dyDescent="0.3">
      <c r="I48">
        <v>0.47</v>
      </c>
      <c r="J48" s="1">
        <f>$G$4*(I48+$C$5)*($C$19+$D$5)+$G$4*(1-I48-$C$5)</f>
        <v>3275531.82</v>
      </c>
      <c r="K48">
        <f>$E$5*($G$4*I48*$C$19+$G$4*(1-I48))</f>
        <v>3160824.4800000004</v>
      </c>
      <c r="L48" s="1">
        <f>$G$7*(I48+$C$8)*($C$19)+$G$7*(1-I48-$C$8)</f>
        <v>485267.04</v>
      </c>
      <c r="M48">
        <f>$E$8*($G$7*$I48*$C$19+$G$7*(1-$I48))</f>
        <v>466635.31199999998</v>
      </c>
      <c r="N48">
        <f>$D$11*($G$10*($I48+$C$11)*$C$19+(1-$I48-$C$11)*$G$10)</f>
        <v>4383567.8640000001</v>
      </c>
      <c r="O48">
        <f>$E$11*($G$10*$I48*($F$11+$C$19)+$G$10*(1-$I48))</f>
        <v>4672636.1135999998</v>
      </c>
      <c r="P48" s="2">
        <f>$G$13*($I48+$C$14)*$C$19+$G$13*(1-$I48-$C$14)</f>
        <v>174373.25</v>
      </c>
      <c r="Q48">
        <f>$E$14*($G$13*$I48*$C$19+$G$13*(1-$I48))</f>
        <v>167678.22500000001</v>
      </c>
      <c r="R48">
        <f>$F$17*($G$16*($I48+$E$17)*$C$19+$G$16*(1-$I48-$E$17))</f>
        <v>3137097.2</v>
      </c>
      <c r="S48">
        <f>$C$17*($G$16*$I48*($D$17+$C$19)+$G$16*(1-$I48))</f>
        <v>2605595.625</v>
      </c>
    </row>
    <row r="49" spans="9:19" x14ac:dyDescent="0.3">
      <c r="I49">
        <v>0.48</v>
      </c>
      <c r="J49" s="1">
        <f>$G$4*(I49+$C$5)*($C$19+$D$5)+$G$4*(1-I49-$C$5)</f>
        <v>3299863.6800000006</v>
      </c>
      <c r="K49">
        <f>$E$5*($G$4*I49*$C$19+$G$4*(1-I49))</f>
        <v>3188632.32</v>
      </c>
      <c r="L49" s="1">
        <f>$G$7*(I49+$C$8)*($C$19)+$G$7*(1-I49-$C$8)</f>
        <v>488424.96000000002</v>
      </c>
      <c r="M49">
        <f>$E$8*($G$7*$I49*$C$19+$G$7*(1-$I49))</f>
        <v>470740.60800000007</v>
      </c>
      <c r="N49">
        <f>$D$11*($G$10*($I49+$C$11)*$C$19+(1-$I49-$C$11)*$G$10)</f>
        <v>4412094.3360000001</v>
      </c>
      <c r="O49">
        <f>$E$11*($G$10*$I49*($F$11+$C$19)+$G$10*(1-$I49))</f>
        <v>4731590.822399999</v>
      </c>
      <c r="P49" s="2">
        <f>$G$13*($I49+$C$14)*$C$19+$G$13*(1-$I49-$C$14)</f>
        <v>175508</v>
      </c>
      <c r="Q49">
        <f>$E$14*($G$13*$I49*$C$19+$G$13*(1-$I49))</f>
        <v>169153.4</v>
      </c>
      <c r="R49">
        <f>$F$17*($G$16*($I49+$E$17)*$C$19+$G$16*(1-$I49-$E$17))</f>
        <v>3156264.8000000003</v>
      </c>
      <c r="S49">
        <f>$C$17*($G$16*$I49*($D$17+$C$19)+$G$16*(1-$I49))</f>
        <v>2635545</v>
      </c>
    </row>
    <row r="50" spans="9:19" x14ac:dyDescent="0.3">
      <c r="I50">
        <v>0.49</v>
      </c>
      <c r="J50" s="1">
        <f>$G$4*(I50+$C$5)*($C$19+$D$5)+$G$4*(1-I50-$C$5)</f>
        <v>3324195.54</v>
      </c>
      <c r="K50">
        <f>$E$5*($G$4*I50*$C$19+$G$4*(1-I50))</f>
        <v>3216440.16</v>
      </c>
      <c r="L50" s="1">
        <f>$G$7*(I50+$C$8)*($C$19)+$G$7*(1-I50-$C$8)</f>
        <v>491582.88000000006</v>
      </c>
      <c r="M50">
        <f>$E$8*($G$7*$I50*$C$19+$G$7*(1-$I50))</f>
        <v>474845.90399999998</v>
      </c>
      <c r="N50">
        <f>$D$11*($G$10*($I50+$C$11)*$C$19+(1-$I50-$C$11)*$G$10)</f>
        <v>4440620.8080000002</v>
      </c>
      <c r="O50">
        <f>$E$11*($G$10*$I50*($F$11+$C$19)+$G$10*(1-$I50))</f>
        <v>4790545.5311999992</v>
      </c>
      <c r="P50" s="2">
        <f>$G$13*($I50+$C$14)*$C$19+$G$13*(1-$I50-$C$14)</f>
        <v>176642.75</v>
      </c>
      <c r="Q50">
        <f>$E$14*($G$13*$I50*$C$19+$G$13*(1-$I50))</f>
        <v>170628.57500000001</v>
      </c>
      <c r="R50">
        <f>$F$17*($G$16*($I50+$E$17)*$C$19+$G$16*(1-$I50-$E$17))</f>
        <v>3175432.4000000004</v>
      </c>
      <c r="S50">
        <f>$C$17*($G$16*$I50*($D$17+$C$19)+$G$16*(1-$I50))</f>
        <v>2665494.375</v>
      </c>
    </row>
    <row r="51" spans="9:19" x14ac:dyDescent="0.3">
      <c r="I51">
        <v>0.5</v>
      </c>
      <c r="J51" s="1">
        <f>$G$4*(I51+$C$5)*($C$19+$D$5)+$G$4*(1-I51-$C$5)</f>
        <v>3348527.4</v>
      </c>
      <c r="K51">
        <f>$E$5*($G$4*I51*$C$19+$G$4*(1-I51))</f>
        <v>3244248</v>
      </c>
      <c r="L51" s="1">
        <f>$G$7*(I51+$C$8)*($C$19)+$G$7*(1-I51-$C$8)</f>
        <v>494740.8</v>
      </c>
      <c r="M51">
        <f>$E$8*($G$7*$I51*$C$19+$G$7*(1-$I51))</f>
        <v>478951.2</v>
      </c>
      <c r="N51">
        <f>$D$11*($G$10*($I51+$C$11)*$C$19+(1-$I51-$C$11)*$G$10)</f>
        <v>4469147.28</v>
      </c>
      <c r="O51">
        <f>$E$11*($G$10*$I51*($F$11+$C$19)+$G$10*(1-$I51))</f>
        <v>4849500.24</v>
      </c>
      <c r="P51" s="2">
        <f>$G$13*($I51+$C$14)*$C$19+$G$13*(1-$I51-$C$14)</f>
        <v>177777.5</v>
      </c>
      <c r="Q51">
        <f>$E$14*($G$13*$I51*$C$19+$G$13*(1-$I51))</f>
        <v>172103.75</v>
      </c>
      <c r="R51">
        <f>$F$17*($G$16*($I51+$E$17)*$C$19+$G$16*(1-$I51-$E$17))</f>
        <v>3194600</v>
      </c>
      <c r="S51">
        <f>$C$17*($G$16*$I51*($D$17+$C$19)+$G$16*(1-$I51))</f>
        <v>2695443.75</v>
      </c>
    </row>
    <row r="52" spans="9:19" x14ac:dyDescent="0.3">
      <c r="I52">
        <v>0.51</v>
      </c>
      <c r="J52" s="1">
        <f>$G$4*(I52+$C$5)*($C$19+$D$5)+$G$4*(1-I52-$C$5)</f>
        <v>3372859.2600000002</v>
      </c>
      <c r="K52">
        <f>$E$5*($G$4*I52*$C$19+$G$4*(1-I52))</f>
        <v>3272055.84</v>
      </c>
      <c r="L52" s="1">
        <f>$G$7*(I52+$C$8)*($C$19)+$G$7*(1-I52-$C$8)</f>
        <v>497898.72000000003</v>
      </c>
      <c r="M52">
        <f>$E$8*($G$7*$I52*$C$19+$G$7*(1-$I52))</f>
        <v>483056.49600000004</v>
      </c>
      <c r="N52">
        <f>$D$11*($G$10*($I52+$C$11)*$C$19+(1-$I52-$C$11)*$G$10)</f>
        <v>4497673.7520000003</v>
      </c>
      <c r="O52">
        <f>$E$11*($G$10*$I52*($F$11+$C$19)+$G$10*(1-$I52))</f>
        <v>4908454.9487999994</v>
      </c>
      <c r="P52" s="2">
        <f>$G$13*($I52+$C$14)*$C$19+$G$13*(1-$I52-$C$14)</f>
        <v>178912.25</v>
      </c>
      <c r="Q52">
        <f>$E$14*($G$13*$I52*$C$19+$G$13*(1-$I52))</f>
        <v>173578.92500000002</v>
      </c>
      <c r="R52">
        <v>3194600</v>
      </c>
      <c r="S52">
        <f>$C$17*($G$16*$I52*($D$17+$C$19)+$G$16*(1-$I52))</f>
        <v>2725393.125</v>
      </c>
    </row>
    <row r="53" spans="9:19" x14ac:dyDescent="0.3">
      <c r="I53">
        <v>0.52</v>
      </c>
      <c r="J53" s="1">
        <f>$G$4*(I53+$C$5)*($C$19+$D$5)+$G$4*(1-I53-$C$5)</f>
        <v>3397191.1199999996</v>
      </c>
      <c r="K53">
        <f>$E$5*($G$4*I53*$C$19+$G$4*(1-I53))</f>
        <v>3299863.6800000006</v>
      </c>
      <c r="L53" s="1">
        <f>$G$7*(I53+$C$8)*($C$19)+$G$7*(1-I53-$C$8)</f>
        <v>501056.64</v>
      </c>
      <c r="M53">
        <f>$E$8*($G$7*$I53*$C$19+$G$7*(1-$I53))</f>
        <v>487161.79200000007</v>
      </c>
      <c r="N53">
        <f>$D$11*($G$10*($I53+$C$11)*$C$19+(1-$I53-$C$11)*$G$10)</f>
        <v>4526200.2239999995</v>
      </c>
      <c r="O53">
        <f>$E$11*($G$10*$I53*($F$11+$C$19)+$G$10*(1-$I53))</f>
        <v>4967409.6575999996</v>
      </c>
      <c r="P53" s="2">
        <f>$G$13*($I53+$C$14)*$C$19+$G$13*(1-$I53-$C$14)</f>
        <v>180047</v>
      </c>
      <c r="Q53">
        <f>$E$14*($G$13*$I53*$C$19+$G$13*(1-$I53))</f>
        <v>175054.1</v>
      </c>
      <c r="R53">
        <v>3194600</v>
      </c>
      <c r="S53">
        <f>$C$17*($G$16*$I53*($D$17+$C$19)+$G$16*(1-$I53))</f>
        <v>2755342.5</v>
      </c>
    </row>
    <row r="54" spans="9:19" x14ac:dyDescent="0.3">
      <c r="I54">
        <v>0.53</v>
      </c>
      <c r="J54" s="1">
        <f>$G$4*(I54+$C$5)*($C$19+$D$5)+$G$4*(1-I54-$C$5)</f>
        <v>3421522.98</v>
      </c>
      <c r="K54">
        <f>$E$5*($G$4*I54*$C$19+$G$4*(1-I54))</f>
        <v>3327671.52</v>
      </c>
      <c r="L54" s="1">
        <f>$G$7*(I54+$C$8)*($C$19)+$G$7*(1-I54-$C$8)</f>
        <v>504214.56</v>
      </c>
      <c r="M54">
        <f>$E$8*($G$7*$I54*$C$19+$G$7*(1-$I54))</f>
        <v>491267.08800000005</v>
      </c>
      <c r="N54">
        <f>$D$11*($G$10*($I54+$C$11)*$C$19+(1-$I54-$C$11)*$G$10)</f>
        <v>4554726.6960000005</v>
      </c>
      <c r="O54">
        <f>$E$11*($G$10*$I54*($F$11+$C$19)+$G$10*(1-$I54))</f>
        <v>5026364.3664000006</v>
      </c>
      <c r="P54" s="2">
        <f>$G$13*($I54+$C$14)*$C$19+$G$13*(1-$I54-$C$14)</f>
        <v>181181.75</v>
      </c>
      <c r="Q54">
        <f>$E$14*($G$13*$I54*$C$19+$G$13*(1-$I54))</f>
        <v>176529.27499999999</v>
      </c>
      <c r="R54">
        <v>3194600</v>
      </c>
      <c r="S54">
        <f>$C$17*($G$16*$I54*($D$17+$C$19)+$G$16*(1-$I54))</f>
        <v>2785291.875</v>
      </c>
    </row>
    <row r="55" spans="9:19" x14ac:dyDescent="0.3">
      <c r="I55">
        <v>0.54</v>
      </c>
      <c r="J55" s="1">
        <f>$G$4*(I55+$C$5)*($C$19+$D$5)+$G$4*(1-I55-$C$5)</f>
        <v>3445854.8400000008</v>
      </c>
      <c r="K55">
        <f>$E$5*($G$4*I55*$C$19+$G$4*(1-I55))</f>
        <v>3355479.3600000003</v>
      </c>
      <c r="L55" s="1">
        <f>$G$7*(I55+$C$8)*($C$19)+$G$7*(1-I55-$C$8)</f>
        <v>507372.48000000004</v>
      </c>
      <c r="M55">
        <f>$E$8*($G$7*$I55*$C$19+$G$7*(1-$I55))</f>
        <v>495372.38400000008</v>
      </c>
      <c r="N55">
        <f>$D$11*($G$10*($I55+$C$11)*$C$19+(1-$I55-$C$11)*$G$10)</f>
        <v>4583253.1680000005</v>
      </c>
      <c r="O55">
        <f>$E$11*($G$10*$I55*($F$11+$C$19)+$G$10*(1-$I55))</f>
        <v>5085319.0751999998</v>
      </c>
      <c r="P55" s="2">
        <f>$G$13*($I55+$C$14)*$C$19+$G$13*(1-$I55-$C$14)</f>
        <v>182316.5</v>
      </c>
      <c r="Q55">
        <f>$E$14*($G$13*$I55*$C$19+$G$13*(1-$I55))</f>
        <v>178004.45</v>
      </c>
      <c r="R55">
        <v>3194600</v>
      </c>
      <c r="S55">
        <f>$C$17*($G$16*$I55*($D$17+$C$19)+$G$16*(1-$I55))</f>
        <v>2815241.25</v>
      </c>
    </row>
    <row r="56" spans="9:19" x14ac:dyDescent="0.3">
      <c r="I56">
        <v>0.55000000000000004</v>
      </c>
      <c r="J56" s="1">
        <f>$G$4*(I56+$C$5)*($C$19+$D$5)+$G$4*(1-I56-$C$5)</f>
        <v>3470186.7</v>
      </c>
      <c r="K56">
        <f>$E$5*($G$4*I56*$C$19+$G$4*(1-I56))</f>
        <v>3383287.2</v>
      </c>
      <c r="L56" s="1">
        <f>$G$7*(I56+$C$8)*($C$19)+$G$7*(1-I56-$C$8)</f>
        <v>510530.39999999997</v>
      </c>
      <c r="M56">
        <f>$E$8*($G$7*$I56*$C$19+$G$7*(1-$I56))</f>
        <v>499477.68</v>
      </c>
      <c r="N56">
        <f>$D$11*($G$10*($I56+$C$11)*$C$19+(1-$I56-$C$11)*$G$10)</f>
        <v>4611779.6399999997</v>
      </c>
      <c r="O56">
        <f>$E$11*($G$10*$I56*($F$11+$C$19)+$G$10*(1-$I56))</f>
        <v>5144273.784</v>
      </c>
      <c r="P56" s="2">
        <f>$G$13*($I56+$C$14)*$C$19+$G$13*(1-$I56-$C$14)</f>
        <v>183451.25</v>
      </c>
      <c r="Q56">
        <f>$E$14*($G$13*$I56*$C$19+$G$13*(1-$I56))</f>
        <v>179479.625</v>
      </c>
      <c r="R56">
        <v>3194600</v>
      </c>
      <c r="S56">
        <f>$C$17*($G$16*$I56*($D$17+$C$19)+$G$16*(1-$I56))</f>
        <v>2845190.6250000005</v>
      </c>
    </row>
    <row r="57" spans="9:19" x14ac:dyDescent="0.3">
      <c r="I57">
        <v>0.56000000000000005</v>
      </c>
      <c r="J57" s="1">
        <f>$G$4*(I57+$C$5)*($C$19+$D$5)+$G$4*(1-I57-$C$5)</f>
        <v>3494518.5600000005</v>
      </c>
      <c r="K57">
        <f>$E$5*($G$4*I57*$C$19+$G$4*(1-I57))</f>
        <v>3411095.040000001</v>
      </c>
      <c r="L57" s="1">
        <f>$G$7*(I57+$C$8)*($C$19)+$G$7*(1-I57-$C$8)</f>
        <v>513688.32000000001</v>
      </c>
      <c r="M57">
        <f>$E$8*($G$7*$I57*$C$19+$G$7*(1-$I57))</f>
        <v>503582.97600000002</v>
      </c>
      <c r="N57">
        <f>$D$11*($G$10*($I57+$C$11)*$C$19+(1-$I57-$C$11)*$G$10)</f>
        <v>4640306.1120000007</v>
      </c>
      <c r="O57">
        <f>$E$11*($G$10*$I57*($F$11+$C$19)+$G$10*(1-$I57))</f>
        <v>5203228.4928000001</v>
      </c>
      <c r="P57" s="2">
        <f>$G$13*($I57+$C$14)*$C$19+$G$13*(1-$I57-$C$14)</f>
        <v>184586</v>
      </c>
      <c r="Q57">
        <f>$E$14*($G$13*$I57*$C$19+$G$13*(1-$I57))</f>
        <v>180954.80000000002</v>
      </c>
      <c r="R57">
        <v>3194600</v>
      </c>
      <c r="S57">
        <f>$C$17*($G$16*$I57*($D$17+$C$19)+$G$16*(1-$I57))</f>
        <v>2875140.0000000005</v>
      </c>
    </row>
    <row r="58" spans="9:19" x14ac:dyDescent="0.3">
      <c r="I58">
        <v>0.56999999999999995</v>
      </c>
      <c r="J58" s="1">
        <f>$G$4*(I58+$C$5)*($C$19+$D$5)+$G$4*(1-I58-$C$5)</f>
        <v>3518850.42</v>
      </c>
      <c r="K58">
        <f>$E$5*($G$4*I58*$C$19+$G$4*(1-I58))</f>
        <v>3438902.88</v>
      </c>
      <c r="L58" s="1">
        <f>$G$7*(I58+$C$8)*($C$19)+$G$7*(1-I58-$C$8)</f>
        <v>516846.24000000005</v>
      </c>
      <c r="M58">
        <f>$E$8*($G$7*$I58*$C$19+$G$7*(1-$I58))</f>
        <v>507688.27199999994</v>
      </c>
      <c r="N58">
        <f>$D$11*($G$10*($I58+$C$11)*$C$19+(1-$I58-$C$11)*$G$10)</f>
        <v>4668832.5839999998</v>
      </c>
      <c r="O58">
        <f>$E$11*($G$10*$I58*($F$11+$C$19)+$G$10*(1-$I58))</f>
        <v>5262183.2016000003</v>
      </c>
      <c r="P58" s="2">
        <f>$G$13*($I58+$C$14)*$C$19+$G$13*(1-$I58-$C$14)</f>
        <v>185720.75</v>
      </c>
      <c r="Q58">
        <f>$E$14*($G$13*$I58*$C$19+$G$13*(1-$I58))</f>
        <v>182429.97500000001</v>
      </c>
      <c r="R58">
        <v>3194600</v>
      </c>
      <c r="S58">
        <f>$C$17*($G$16*$I58*($D$17+$C$19)+$G$16*(1-$I58))</f>
        <v>2905089.3749999995</v>
      </c>
    </row>
    <row r="59" spans="9:19" x14ac:dyDescent="0.3">
      <c r="I59">
        <v>0.57999999999999996</v>
      </c>
      <c r="J59" s="1">
        <f>$G$4*(I59+$C$5)*($C$19+$D$5)+$G$4*(1-I59-$C$5)</f>
        <v>3543182.2800000003</v>
      </c>
      <c r="K59">
        <f>$E$5*($G$4*I59*$C$19+$G$4*(1-I59))</f>
        <v>3466710.7199999997</v>
      </c>
      <c r="L59" s="1">
        <f>$G$7*(I59+$C$8)*($C$19)+$G$7*(1-I59-$C$8)</f>
        <v>520004.16</v>
      </c>
      <c r="M59">
        <f>$E$8*($G$7*$I59*$C$19+$G$7*(1-$I59))</f>
        <v>511793.56800000003</v>
      </c>
      <c r="N59">
        <f>$D$11*($G$10*($I59+$C$11)*$C$19+(1-$I59-$C$11)*$G$10)</f>
        <v>4697359.0559999999</v>
      </c>
      <c r="O59">
        <f>$E$11*($G$10*$I59*($F$11+$C$19)+$G$10*(1-$I59))</f>
        <v>5321137.9104000004</v>
      </c>
      <c r="P59" s="2">
        <f>$G$13*($I59+$C$14)*$C$19+$G$13*(1-$I59-$C$14)</f>
        <v>186855.5</v>
      </c>
      <c r="Q59">
        <f>$E$14*($G$13*$I59*$C$19+$G$13*(1-$I59))</f>
        <v>183905.15</v>
      </c>
      <c r="R59">
        <v>3194600</v>
      </c>
      <c r="S59">
        <f>$C$17*($G$16*$I59*($D$17+$C$19)+$G$16*(1-$I59))</f>
        <v>2935038.7499999995</v>
      </c>
    </row>
    <row r="60" spans="9:19" x14ac:dyDescent="0.3">
      <c r="I60">
        <v>0.59</v>
      </c>
      <c r="J60" s="1">
        <f>$G$4*(I60+$C$5)*($C$19+$D$5)+$G$4*(1-I60-$C$5)</f>
        <v>3567514.14</v>
      </c>
      <c r="K60">
        <f>$E$5*($G$4*I60*$C$19+$G$4*(1-I60))</f>
        <v>3494518.5599999996</v>
      </c>
      <c r="L60" s="1">
        <f>$G$7*(I60+$C$8)*($C$19)+$G$7*(1-I60-$C$8)</f>
        <v>523162.08</v>
      </c>
      <c r="M60">
        <f>$E$8*($G$7*$I60*$C$19+$G$7*(1-$I60))</f>
        <v>515898.86400000006</v>
      </c>
      <c r="N60">
        <f>$D$11*($G$10*($I60+$C$11)*$C$19+(1-$I60-$C$11)*$G$10)</f>
        <v>4725885.5279999999</v>
      </c>
      <c r="O60">
        <f>$E$11*($G$10*$I60*($F$11+$C$19)+$G$10*(1-$I60))</f>
        <v>5380092.6191999996</v>
      </c>
      <c r="P60" s="2">
        <f>$G$13*($I60+$C$14)*$C$19+$G$13*(1-$I60-$C$14)</f>
        <v>187990.25</v>
      </c>
      <c r="Q60">
        <f>$E$14*($G$13*$I60*$C$19+$G$13*(1-$I60))</f>
        <v>185380.32500000001</v>
      </c>
      <c r="R60">
        <v>3194600</v>
      </c>
      <c r="S60">
        <f>$C$17*($G$16*$I60*($D$17+$C$19)+$G$16*(1-$I60))</f>
        <v>2964988.125</v>
      </c>
    </row>
    <row r="61" spans="9:19" x14ac:dyDescent="0.3">
      <c r="I61">
        <v>0.6</v>
      </c>
      <c r="J61" s="1">
        <f>$G$4*(I61+$C$5)*($C$19+$D$5)+$G$4*(1-I61-$C$5)</f>
        <v>3591846</v>
      </c>
      <c r="K61">
        <f>$E$5*($G$4*I61*$C$19+$G$4*(1-I61))</f>
        <v>3522326.4000000004</v>
      </c>
      <c r="L61" s="1">
        <f>$G$7*(I61+$C$8)*($C$19)+$G$7*(1-I61-$C$8)</f>
        <v>526320</v>
      </c>
      <c r="M61">
        <f>$E$8*($G$7*$I61*$C$19+$G$7*(1-$I61))</f>
        <v>520004.16000000003</v>
      </c>
      <c r="N61">
        <f>$D$11*($G$10*($I61+$C$11)*$C$19+(1-$I61-$C$11)*$G$10)</f>
        <v>4754412</v>
      </c>
      <c r="O61">
        <f>$E$11*($G$10*$I61*($F$11+$C$19)+$G$10*(1-$I61))</f>
        <v>5439047.3279999997</v>
      </c>
      <c r="P61" s="2">
        <f>$G$13*($I61+$C$14)*$C$19+$G$13*(1-$I61-$C$14)</f>
        <v>189125</v>
      </c>
      <c r="Q61">
        <f>$E$14*($G$13*$I61*$C$19+$G$13*(1-$I61))</f>
        <v>186855.5</v>
      </c>
      <c r="R61">
        <v>3194600</v>
      </c>
      <c r="S61">
        <f>$C$17*($G$16*$I61*($D$17+$C$19)+$G$16*(1-$I61))</f>
        <v>2994937.5</v>
      </c>
    </row>
    <row r="62" spans="9:19" x14ac:dyDescent="0.3">
      <c r="I62">
        <v>0.61</v>
      </c>
      <c r="J62" s="1">
        <f>$G$4*($C$19+$D$5)</f>
        <v>3591846</v>
      </c>
      <c r="K62">
        <f>$E$5*($G$4*I62*$C$19+$G$4*(1-I62))</f>
        <v>3550134.24</v>
      </c>
      <c r="L62">
        <v>526320</v>
      </c>
      <c r="M62">
        <f>$E$8*($G$7*$I62*$C$19+$G$7*(1-$I62))</f>
        <v>524109.45600000001</v>
      </c>
      <c r="N62">
        <v>4754412</v>
      </c>
      <c r="O62">
        <f>$E$11*($G$10*$I62*($F$11+$C$19)+$G$10*(1-$I62))</f>
        <v>5498002.0367999999</v>
      </c>
      <c r="P62">
        <v>189125</v>
      </c>
      <c r="Q62">
        <f>$E$14*($G$13*$I62*$C$19+$G$13*(1-$I62))</f>
        <v>188330.67500000002</v>
      </c>
      <c r="R62">
        <v>3194600</v>
      </c>
      <c r="S62">
        <f>$C$17*($G$16*$I62*($D$17+$C$19)+$G$16*(1-$I62))</f>
        <v>3024886.875</v>
      </c>
    </row>
    <row r="63" spans="9:19" x14ac:dyDescent="0.3">
      <c r="I63">
        <v>0.62</v>
      </c>
      <c r="J63" s="1">
        <f>$G$4*($C$19+$D$5)</f>
        <v>3591846</v>
      </c>
      <c r="K63">
        <f>$E$5*($G$4*I63*$C$19+$G$4*(1-I63))</f>
        <v>3577942.08</v>
      </c>
      <c r="L63" s="3">
        <v>526320</v>
      </c>
      <c r="M63" s="3">
        <f>$E$8*($G$7*$I63*$C$19+$G$7*(1-$I63))</f>
        <v>528214.75200000009</v>
      </c>
      <c r="N63">
        <v>4754412</v>
      </c>
      <c r="O63">
        <f>$E$11*($G$10*$I63*($F$11+$C$19)+$G$10*(1-$I63))</f>
        <v>5556956.7456</v>
      </c>
      <c r="P63" s="3">
        <v>189125</v>
      </c>
      <c r="Q63" s="3">
        <f>$E$14*($G$13*$I63*$C$19+$G$13*(1-$I63))</f>
        <v>189805.85</v>
      </c>
      <c r="R63">
        <v>3194600</v>
      </c>
      <c r="S63">
        <f>$C$17*($G$16*$I63*($D$17+$C$19)+$G$16*(1-$I63))</f>
        <v>3054836.25</v>
      </c>
    </row>
    <row r="64" spans="9:19" x14ac:dyDescent="0.3">
      <c r="I64">
        <v>0.63</v>
      </c>
      <c r="J64" s="4">
        <f>$G$4*($C$19+$D$5)</f>
        <v>3591846</v>
      </c>
      <c r="K64" s="3">
        <f>$E$5*($G$4*I64*$C$19+$G$4*(1-I64))</f>
        <v>3605749.9200000004</v>
      </c>
      <c r="L64">
        <v>526320</v>
      </c>
      <c r="M64">
        <f>$E$8*($G$7*$I64*$C$19+$G$7*(1-$I64))</f>
        <v>532320.04800000007</v>
      </c>
      <c r="N64">
        <v>4754412</v>
      </c>
      <c r="O64">
        <f>$E$11*($G$10*$I64*($F$11+$C$19)+$G$10*(1-$I64))</f>
        <v>5615911.4543999992</v>
      </c>
      <c r="P64">
        <v>189125</v>
      </c>
      <c r="Q64">
        <f>$E$14*($G$13*$I64*$C$19+$G$13*(1-$I64))</f>
        <v>191281.02499999999</v>
      </c>
      <c r="R64">
        <v>3194600</v>
      </c>
      <c r="S64">
        <f>$C$17*($G$16*$I64*($D$17+$C$19)+$G$16*(1-$I64))</f>
        <v>3084785.625</v>
      </c>
    </row>
    <row r="65" spans="9:19" x14ac:dyDescent="0.3">
      <c r="I65">
        <v>0.64</v>
      </c>
      <c r="J65" s="1">
        <f>$G$4*($C$19+$D$5)</f>
        <v>3591846</v>
      </c>
      <c r="K65">
        <f>$E$5*($G$4*I65*$C$19+$G$4*(1-I65))</f>
        <v>3633557.7600000002</v>
      </c>
      <c r="L65">
        <v>526320</v>
      </c>
      <c r="M65">
        <f>$E$8*($G$7*$I65*$C$19+$G$7*(1-$I65))</f>
        <v>536425.34400000016</v>
      </c>
      <c r="N65">
        <v>4754412</v>
      </c>
      <c r="O65">
        <f>$E$11*($G$10*$I65*($F$11+$C$19)+$G$10*(1-$I65))</f>
        <v>5674866.1632000003</v>
      </c>
      <c r="P65">
        <v>189125</v>
      </c>
      <c r="Q65">
        <f>$E$14*($G$13*$I65*$C$19+$G$13*(1-$I65))</f>
        <v>192756.2</v>
      </c>
      <c r="R65">
        <v>3194600</v>
      </c>
      <c r="S65">
        <f>$C$17*($G$16*$I65*($D$17+$C$19)+$G$16*(1-$I65))</f>
        <v>3114735</v>
      </c>
    </row>
    <row r="66" spans="9:19" x14ac:dyDescent="0.3">
      <c r="I66">
        <v>0.65</v>
      </c>
      <c r="J66" s="1">
        <f>$G$4*($C$19+$D$5)</f>
        <v>3591846</v>
      </c>
      <c r="K66">
        <f>$E$5*($G$4*I66*$C$19+$G$4*(1-I66))</f>
        <v>3661365.6</v>
      </c>
      <c r="L66">
        <v>526320</v>
      </c>
      <c r="M66">
        <f>$E$8*($G$7*$I66*$C$19+$G$7*(1-$I66))</f>
        <v>540530.64</v>
      </c>
      <c r="N66">
        <v>4754412</v>
      </c>
      <c r="O66">
        <f>$E$11*($G$10*$I66*($F$11+$C$19)+$G$10*(1-$I66))</f>
        <v>5733820.8720000004</v>
      </c>
      <c r="P66">
        <v>189125</v>
      </c>
      <c r="Q66">
        <f>$E$14*($G$13*$I66*$C$19+$G$13*(1-$I66))</f>
        <v>194231.375</v>
      </c>
      <c r="R66">
        <v>3194600</v>
      </c>
      <c r="S66">
        <f>$C$17*($G$16*$I66*($D$17+$C$19)+$G$16*(1-$I66))</f>
        <v>3144684.375</v>
      </c>
    </row>
    <row r="67" spans="9:19" x14ac:dyDescent="0.3">
      <c r="I67">
        <v>0.66</v>
      </c>
      <c r="J67" s="1">
        <f>$G$4*($C$19+$D$5)</f>
        <v>3591846</v>
      </c>
      <c r="K67">
        <f>$E$5*($G$4*I67*$C$19+$G$4*(1-I67))</f>
        <v>3689173.4400000009</v>
      </c>
      <c r="L67">
        <v>526320</v>
      </c>
      <c r="M67">
        <f>$E$8*($G$7*$I67*$C$19+$G$7*(1-$I67))</f>
        <v>544635.93599999999</v>
      </c>
      <c r="N67">
        <v>4754412</v>
      </c>
      <c r="O67">
        <f>$E$11*($G$10*$I67*($F$11+$C$19)+$G$10*(1-$I67))</f>
        <v>5792775.5808000006</v>
      </c>
      <c r="P67">
        <v>189125</v>
      </c>
      <c r="Q67">
        <f>$E$14*($G$13*$I67*$C$19+$G$13*(1-$I67))</f>
        <v>195706.55000000002</v>
      </c>
      <c r="R67">
        <v>3194600</v>
      </c>
      <c r="S67">
        <f>$C$17*($G$16*$I67*($D$17+$C$19)+$G$16*(1-$I67))</f>
        <v>3174633.75</v>
      </c>
    </row>
    <row r="68" spans="9:19" x14ac:dyDescent="0.3">
      <c r="I68">
        <v>0.67</v>
      </c>
      <c r="J68" s="1">
        <f>$G$4*($C$19+$D$5)</f>
        <v>3591846</v>
      </c>
      <c r="K68">
        <f>$E$5*($G$4*I68*$C$19+$G$4*(1-I68))</f>
        <v>3716981.2800000007</v>
      </c>
      <c r="L68">
        <v>526320</v>
      </c>
      <c r="M68">
        <f>$E$8*($G$7*$I68*$C$19+$G$7*(1-$I68))</f>
        <v>548741.23200000008</v>
      </c>
      <c r="N68">
        <v>4754412</v>
      </c>
      <c r="O68">
        <f>$E$11*($G$10*$I68*($F$11+$C$19)+$G$10*(1-$I68))</f>
        <v>5851730.2895999998</v>
      </c>
      <c r="P68">
        <v>189125</v>
      </c>
      <c r="Q68">
        <f>$E$14*($G$13*$I68*$C$19+$G$13*(1-$I68))</f>
        <v>197181.72500000001</v>
      </c>
      <c r="R68" s="3">
        <v>3194600</v>
      </c>
      <c r="S68" s="3">
        <f>$C$17*($G$16*$I68*($D$17+$C$19)+$G$16*(1-$I68))</f>
        <v>3204583.125</v>
      </c>
    </row>
    <row r="69" spans="9:19" x14ac:dyDescent="0.3">
      <c r="I69">
        <v>0.68</v>
      </c>
      <c r="J69" s="1">
        <f>$G$4*($C$19+$D$5)</f>
        <v>3591846</v>
      </c>
      <c r="K69">
        <f>$E$5*($G$4*I69*$C$19+$G$4*(1-I69))</f>
        <v>3744789.1200000006</v>
      </c>
      <c r="L69">
        <v>526320</v>
      </c>
      <c r="M69">
        <f>$E$8*($G$7*$I69*$C$19+$G$7*(1-$I69))</f>
        <v>552846.52800000005</v>
      </c>
      <c r="N69">
        <v>4754412</v>
      </c>
      <c r="O69">
        <f>$E$11*($G$10*$I69*($F$11+$C$19)+$G$10*(1-$I69))</f>
        <v>5910684.9983999999</v>
      </c>
      <c r="P69">
        <v>189125</v>
      </c>
      <c r="Q69">
        <f>$E$14*($G$13*$I69*$C$19+$G$13*(1-$I69))</f>
        <v>198656.9</v>
      </c>
      <c r="R69">
        <v>3194600</v>
      </c>
      <c r="S69">
        <f>$C$17*($G$16*$I69*($D$17+$C$19)+$G$16*(1-$I69))</f>
        <v>3234532.5</v>
      </c>
    </row>
    <row r="70" spans="9:19" x14ac:dyDescent="0.3">
      <c r="I70">
        <v>0.69</v>
      </c>
      <c r="J70" s="1">
        <f>$G$4*($C$19+$D$5)</f>
        <v>3591846</v>
      </c>
      <c r="K70">
        <f>$E$5*($G$4*I70*$C$19+$G$4*(1-I70))</f>
        <v>3772596.9599999995</v>
      </c>
      <c r="L70">
        <v>526320</v>
      </c>
      <c r="M70">
        <f>$E$8*($G$7*$I70*$C$19+$G$7*(1-$I70))</f>
        <v>556951.82399999991</v>
      </c>
      <c r="N70">
        <v>4754412</v>
      </c>
      <c r="O70">
        <f>$E$11*($G$10*$I70*($F$11+$C$19)+$G$10*(1-$I70))</f>
        <v>5969639.7072000001</v>
      </c>
      <c r="P70">
        <v>189125</v>
      </c>
      <c r="Q70">
        <f>$E$14*($G$13*$I70*$C$19+$G$13*(1-$I70))</f>
        <v>200132.07500000001</v>
      </c>
      <c r="R70">
        <v>3194600</v>
      </c>
      <c r="S70">
        <f>$C$17*($G$16*$I70*($D$17+$C$19)+$G$16*(1-$I70))</f>
        <v>3264481.875</v>
      </c>
    </row>
    <row r="71" spans="9:19" x14ac:dyDescent="0.3">
      <c r="I71">
        <v>0.7</v>
      </c>
      <c r="J71" s="1">
        <f>$G$4*($C$19+$D$5)</f>
        <v>3591846</v>
      </c>
      <c r="K71">
        <f>$E$5*($G$4*I71*$C$19+$G$4*(1-I71))</f>
        <v>3800404.8000000003</v>
      </c>
      <c r="L71">
        <v>526320</v>
      </c>
      <c r="M71">
        <f>$E$8*($G$7*$I71*$C$19+$G$7*(1-$I71))</f>
        <v>561057.12</v>
      </c>
      <c r="N71">
        <v>4754412</v>
      </c>
      <c r="O71">
        <f>$E$11*($G$10*$I71*($F$11+$C$19)+$G$10*(1-$I71))</f>
        <v>6028594.4159999993</v>
      </c>
      <c r="P71">
        <v>189125</v>
      </c>
      <c r="Q71">
        <f>$E$14*($G$13*$I71*$C$19+$G$13*(1-$I71))</f>
        <v>201607.25</v>
      </c>
      <c r="R71">
        <v>3194600</v>
      </c>
      <c r="S71">
        <f>$C$17*($G$16*$I71*($D$17+$C$19)+$G$16*(1-$I71))</f>
        <v>3294431.25</v>
      </c>
    </row>
    <row r="72" spans="9:19" x14ac:dyDescent="0.3">
      <c r="I72">
        <v>0.71</v>
      </c>
      <c r="J72" s="1">
        <f>$G$4*($C$19+$D$5)</f>
        <v>3591846</v>
      </c>
      <c r="K72">
        <f>$E$5*($G$4*I72*$C$19+$G$4*(1-I72))</f>
        <v>3828212.64</v>
      </c>
      <c r="L72">
        <v>526320</v>
      </c>
      <c r="M72">
        <f>$E$8*($G$7*$I72*$C$19+$G$7*(1-$I72))</f>
        <v>565162.41600000008</v>
      </c>
      <c r="N72">
        <v>4754412</v>
      </c>
      <c r="O72">
        <f>$E$11*($G$10*$I72*($F$11+$C$19)+$G$10*(1-$I72))</f>
        <v>6087549.1248000003</v>
      </c>
      <c r="P72">
        <v>189125</v>
      </c>
      <c r="Q72">
        <f>$E$14*($G$13*$I72*$C$19+$G$13*(1-$I72))</f>
        <v>203082.42500000002</v>
      </c>
      <c r="R72">
        <v>3194600</v>
      </c>
      <c r="S72">
        <f>$C$17*($G$16*$I72*($D$17+$C$19)+$G$16*(1-$I72))</f>
        <v>3324380.625</v>
      </c>
    </row>
    <row r="73" spans="9:19" x14ac:dyDescent="0.3">
      <c r="I73">
        <v>0.72</v>
      </c>
      <c r="J73" s="1">
        <f>$G$4*($C$19+$D$5)</f>
        <v>3591846</v>
      </c>
      <c r="K73">
        <f>$E$5*($G$4*I73*$C$19+$G$4*(1-I73))</f>
        <v>3856020.48</v>
      </c>
      <c r="L73">
        <v>526320</v>
      </c>
      <c r="M73">
        <f>$E$8*($G$7*$I73*$C$19+$G$7*(1-$I73))</f>
        <v>569267.71200000006</v>
      </c>
      <c r="N73">
        <v>4754412</v>
      </c>
      <c r="O73">
        <f>$E$11*($G$10*$I73*($F$11+$C$19)+$G$10*(1-$I73))</f>
        <v>6146503.8335999995</v>
      </c>
      <c r="P73">
        <v>189125</v>
      </c>
      <c r="Q73">
        <f>$E$14*($G$13*$I73*$C$19+$G$13*(1-$I73))</f>
        <v>204557.6</v>
      </c>
      <c r="R73">
        <v>3194600</v>
      </c>
      <c r="S73">
        <f>$C$17*($G$16*$I73*($D$17+$C$19)+$G$16*(1-$I73))</f>
        <v>3354330</v>
      </c>
    </row>
    <row r="74" spans="9:19" x14ac:dyDescent="0.3">
      <c r="I74">
        <v>0.73</v>
      </c>
      <c r="J74" s="1">
        <f>$G$4*($C$19+$D$5)</f>
        <v>3591846</v>
      </c>
      <c r="K74">
        <f>$E$5*($G$4*I74*$C$19+$G$4*(1-I74))</f>
        <v>3883828.3200000003</v>
      </c>
      <c r="L74">
        <v>526320</v>
      </c>
      <c r="M74">
        <f>$E$8*($G$7*$I74*$C$19+$G$7*(1-$I74))</f>
        <v>573373.00800000003</v>
      </c>
      <c r="N74">
        <v>4754412</v>
      </c>
      <c r="O74">
        <f>$E$11*($G$10*$I74*($F$11+$C$19)+$G$10*(1-$I74))</f>
        <v>6205458.5423999997</v>
      </c>
      <c r="P74">
        <v>189125</v>
      </c>
      <c r="Q74">
        <f>$E$14*($G$13*$I74*$C$19+$G$13*(1-$I74))</f>
        <v>206032.77499999999</v>
      </c>
      <c r="R74">
        <v>3194600</v>
      </c>
      <c r="S74">
        <f>$C$17*($G$16*$I74*($D$17+$C$19)+$G$16*(1-$I74))</f>
        <v>3384279.375</v>
      </c>
    </row>
    <row r="75" spans="9:19" x14ac:dyDescent="0.3">
      <c r="I75">
        <v>0.74</v>
      </c>
      <c r="J75" s="1">
        <f>$G$4*($C$19+$D$5)</f>
        <v>3591846</v>
      </c>
      <c r="K75">
        <f>$E$5*($G$4*I75*$C$19+$G$4*(1-I75))</f>
        <v>3911636.16</v>
      </c>
      <c r="L75">
        <v>526320</v>
      </c>
      <c r="M75">
        <f>$E$8*($G$7*$I75*$C$19+$G$7*(1-$I75))</f>
        <v>577478.304</v>
      </c>
      <c r="N75">
        <v>4754412</v>
      </c>
      <c r="O75">
        <f>$E$11*($G$10*$I75*($F$11+$C$19)+$G$10*(1-$I75))</f>
        <v>6264413.2511999998</v>
      </c>
      <c r="P75">
        <v>189125</v>
      </c>
      <c r="Q75">
        <f>$E$14*($G$13*$I75*$C$19+$G$13*(1-$I75))</f>
        <v>207507.95</v>
      </c>
      <c r="R75">
        <v>3194600</v>
      </c>
      <c r="S75">
        <f>$C$17*($G$16*$I75*($D$17+$C$19)+$G$16*(1-$I75))</f>
        <v>3414228.75</v>
      </c>
    </row>
    <row r="76" spans="9:19" x14ac:dyDescent="0.3">
      <c r="I76">
        <v>0.75</v>
      </c>
      <c r="J76" s="1">
        <f>$G$4*($C$19+$D$5)</f>
        <v>3591846</v>
      </c>
      <c r="K76">
        <f>$E$5*($G$4*I76*$C$19+$G$4*(1-I76))</f>
        <v>3939444</v>
      </c>
      <c r="L76">
        <v>526320</v>
      </c>
      <c r="M76">
        <f>$E$8*($G$7*$I76*$C$19+$G$7*(1-$I76))</f>
        <v>581583.6</v>
      </c>
      <c r="N76">
        <v>4754412</v>
      </c>
      <c r="O76">
        <f>$E$11*($G$10*$I76*($F$11+$C$19)+$G$10*(1-$I76))</f>
        <v>6323367.96</v>
      </c>
      <c r="P76">
        <v>189125</v>
      </c>
      <c r="Q76">
        <f>$E$14*($G$13*$I76*$C$19+$G$13*(1-$I76))</f>
        <v>208983.125</v>
      </c>
      <c r="R76">
        <v>3194600</v>
      </c>
      <c r="S76">
        <f>$C$17*($G$16*$I76*($D$17+$C$19)+$G$16*(1-$I76))</f>
        <v>3444178.125</v>
      </c>
    </row>
    <row r="77" spans="9:19" x14ac:dyDescent="0.3">
      <c r="I77">
        <v>0.76</v>
      </c>
      <c r="J77" s="1">
        <f>$G$4*($C$19+$D$5)</f>
        <v>3591846</v>
      </c>
      <c r="K77">
        <f>$E$5*($G$4*I77*$C$19+$G$4*(1-I77))</f>
        <v>3967251.84</v>
      </c>
      <c r="L77">
        <v>526320</v>
      </c>
      <c r="M77">
        <f>$E$8*($G$7*$I77*$C$19+$G$7*(1-$I77))</f>
        <v>585688.89600000007</v>
      </c>
      <c r="N77">
        <v>4754412</v>
      </c>
      <c r="O77">
        <f>$E$11*($G$10*$I77*($F$11+$C$19)+$G$10*(1-$I77))</f>
        <v>6382322.6688000001</v>
      </c>
      <c r="P77">
        <v>189125</v>
      </c>
      <c r="Q77">
        <f>$E$14*($G$13*$I77*$C$19+$G$13*(1-$I77))</f>
        <v>210458.30000000002</v>
      </c>
      <c r="R77">
        <v>3194600</v>
      </c>
      <c r="S77">
        <f>$C$17*($G$16*$I77*($D$17+$C$19)+$G$16*(1-$I77))</f>
        <v>3474127.5</v>
      </c>
    </row>
    <row r="78" spans="9:19" x14ac:dyDescent="0.3">
      <c r="I78">
        <v>0.77</v>
      </c>
      <c r="J78" s="1">
        <f>$G$4*($C$19+$D$5)</f>
        <v>3591846</v>
      </c>
      <c r="K78">
        <f>$E$5*($G$4*I78*$C$19+$G$4*(1-I78))</f>
        <v>3995059.6799999997</v>
      </c>
      <c r="L78">
        <v>526320</v>
      </c>
      <c r="M78">
        <f>$E$8*($G$7*$I78*$C$19+$G$7*(1-$I78))</f>
        <v>589794.19200000004</v>
      </c>
      <c r="N78">
        <v>4754412</v>
      </c>
      <c r="O78">
        <f>$E$11*($G$10*$I78*($F$11+$C$19)+$G$10*(1-$I78))</f>
        <v>6441277.3776000002</v>
      </c>
      <c r="P78">
        <v>189125</v>
      </c>
      <c r="Q78">
        <f>$E$14*($G$13*$I78*$C$19+$G$13*(1-$I78))</f>
        <v>211933.47500000001</v>
      </c>
      <c r="R78">
        <v>3194600</v>
      </c>
      <c r="S78">
        <f>$C$17*($G$16*$I78*($D$17+$C$19)+$G$16*(1-$I78))</f>
        <v>3504076.875</v>
      </c>
    </row>
    <row r="79" spans="9:19" x14ac:dyDescent="0.3">
      <c r="I79">
        <v>0.78</v>
      </c>
      <c r="J79" s="1">
        <f>$G$4*($C$19+$D$5)</f>
        <v>3591846</v>
      </c>
      <c r="K79">
        <f>$E$5*($G$4*I79*$C$19+$G$4*(1-I79))</f>
        <v>4022867.5200000005</v>
      </c>
      <c r="L79">
        <v>526320</v>
      </c>
      <c r="M79">
        <f>$E$8*($G$7*$I79*$C$19+$G$7*(1-$I79))</f>
        <v>593899.48800000001</v>
      </c>
      <c r="N79">
        <v>4754412</v>
      </c>
      <c r="O79">
        <f>$E$11*($G$10*$I79*($F$11+$C$19)+$G$10*(1-$I79))</f>
        <v>6500232.0864000004</v>
      </c>
      <c r="P79">
        <v>189125</v>
      </c>
      <c r="Q79">
        <f>$E$14*($G$13*$I79*$C$19+$G$13*(1-$I79))</f>
        <v>213408.65</v>
      </c>
      <c r="R79">
        <v>3194600</v>
      </c>
      <c r="S79">
        <f>$C$17*($G$16*$I79*($D$17+$C$19)+$G$16*(1-$I79))</f>
        <v>3534026.25</v>
      </c>
    </row>
    <row r="80" spans="9:19" x14ac:dyDescent="0.3">
      <c r="I80">
        <v>0.79</v>
      </c>
      <c r="J80" s="1">
        <f>$G$4*($C$19+$D$5)</f>
        <v>3591846</v>
      </c>
      <c r="K80">
        <f>$E$5*($G$4*I80*$C$19+$G$4*(1-I80))</f>
        <v>4050675.3600000003</v>
      </c>
      <c r="L80">
        <v>526320</v>
      </c>
      <c r="M80">
        <f>$E$8*($G$7*$I80*$C$19+$G$7*(1-$I80))</f>
        <v>598004.78399999999</v>
      </c>
      <c r="N80">
        <v>4754412</v>
      </c>
      <c r="O80">
        <f>$E$11*($G$10*$I80*($F$11+$C$19)+$G$10*(1-$I80))</f>
        <v>6559186.7951999996</v>
      </c>
      <c r="P80">
        <v>189125</v>
      </c>
      <c r="Q80">
        <f>$E$14*($G$13*$I80*$C$19+$G$13*(1-$I80))</f>
        <v>214883.82500000001</v>
      </c>
      <c r="R80">
        <v>3194600</v>
      </c>
      <c r="S80">
        <f>$C$17*($G$16*$I80*($D$17+$C$19)+$G$16*(1-$I80))</f>
        <v>3563975.625</v>
      </c>
    </row>
    <row r="81" spans="9:19" x14ac:dyDescent="0.3">
      <c r="I81">
        <v>0.8</v>
      </c>
      <c r="J81" s="1">
        <f>$G$4*($C$19+$D$5)</f>
        <v>3591846</v>
      </c>
      <c r="K81">
        <f>$E$5*($G$4*I81*$C$19+$G$4*(1-I81))</f>
        <v>4078483.2</v>
      </c>
      <c r="L81">
        <v>526320</v>
      </c>
      <c r="M81">
        <f>$E$8*($G$7*$I81*$C$19+$G$7*(1-$I81))</f>
        <v>602110.08000000007</v>
      </c>
      <c r="N81">
        <v>4754412</v>
      </c>
      <c r="O81">
        <f>$E$11*($G$10*$I81*($F$11+$C$19)+$G$10*(1-$I81))</f>
        <v>6618141.5040000007</v>
      </c>
      <c r="P81">
        <v>189125</v>
      </c>
      <c r="Q81">
        <f>$E$14*($G$13*$I81*$C$19+$G$13*(1-$I81))</f>
        <v>216359</v>
      </c>
      <c r="R81">
        <v>3194600</v>
      </c>
      <c r="S81">
        <f>$C$17*($G$16*$I81*($D$17+$C$19)+$G$16*(1-$I81))</f>
        <v>3593925</v>
      </c>
    </row>
    <row r="82" spans="9:19" x14ac:dyDescent="0.3">
      <c r="I82">
        <v>0.81</v>
      </c>
      <c r="J82" s="1">
        <f>$G$4*($C$19+$D$5)</f>
        <v>3591846</v>
      </c>
      <c r="K82">
        <f>$E$5*($G$4*I82*$C$19+$G$4*(1-I82))</f>
        <v>4106291.04</v>
      </c>
      <c r="L82">
        <v>526320</v>
      </c>
      <c r="M82">
        <f>$E$8*($G$7*$I82*$C$19+$G$7*(1-$I82))</f>
        <v>606215.37600000016</v>
      </c>
      <c r="N82">
        <v>4754412</v>
      </c>
      <c r="O82">
        <f>$E$11*($G$10*$I82*($F$11+$C$19)+$G$10*(1-$I82))</f>
        <v>6677096.2127999999</v>
      </c>
      <c r="P82">
        <v>189125</v>
      </c>
      <c r="Q82">
        <f>$E$14*($G$13*$I82*$C$19+$G$13*(1-$I82))</f>
        <v>217834.17500000005</v>
      </c>
      <c r="R82">
        <v>3194600</v>
      </c>
      <c r="S82">
        <f>$C$17*($G$16*$I82*($D$17+$C$19)+$G$16*(1-$I82))</f>
        <v>3623874.375</v>
      </c>
    </row>
    <row r="83" spans="9:19" x14ac:dyDescent="0.3">
      <c r="I83">
        <v>0.82</v>
      </c>
      <c r="J83" s="1">
        <f>$G$4*($C$19+$D$5)</f>
        <v>3591846</v>
      </c>
      <c r="K83">
        <f>$E$5*($G$4*I83*$C$19+$G$4*(1-I83))</f>
        <v>4134098.88</v>
      </c>
      <c r="L83">
        <v>526320</v>
      </c>
      <c r="M83">
        <f>$E$8*($G$7*$I83*$C$19+$G$7*(1-$I83))</f>
        <v>610320.6719999999</v>
      </c>
      <c r="N83">
        <v>4754412</v>
      </c>
      <c r="O83">
        <f>$E$11*($G$10*$I83*($F$11+$C$19)+$G$10*(1-$I83))</f>
        <v>6736050.9215999991</v>
      </c>
      <c r="P83">
        <v>189125</v>
      </c>
      <c r="Q83">
        <f>$E$14*($G$13*$I83*$C$19+$G$13*(1-$I83))</f>
        <v>219309.34999999998</v>
      </c>
      <c r="R83">
        <v>3194600</v>
      </c>
      <c r="S83">
        <f>$C$17*($G$16*$I83*($D$17+$C$19)+$G$16*(1-$I83))</f>
        <v>3653823.75</v>
      </c>
    </row>
    <row r="84" spans="9:19" x14ac:dyDescent="0.3">
      <c r="I84">
        <v>0.83</v>
      </c>
      <c r="J84" s="1">
        <f>$G$4*($C$19+$D$5)</f>
        <v>3591846</v>
      </c>
      <c r="K84">
        <f>$E$5*($G$4*I84*$C$19+$G$4*(1-I84))</f>
        <v>4161906.7200000007</v>
      </c>
      <c r="L84">
        <v>526320</v>
      </c>
      <c r="M84">
        <f>$E$8*($G$7*$I84*$C$19+$G$7*(1-$I84))</f>
        <v>614425.96799999999</v>
      </c>
      <c r="N84">
        <v>4754412</v>
      </c>
      <c r="O84">
        <f>$E$11*($G$10*$I84*($F$11+$C$19)+$G$10*(1-$I84))</f>
        <v>6795005.6303999992</v>
      </c>
      <c r="P84">
        <v>189125</v>
      </c>
      <c r="Q84">
        <f>$E$14*($G$13*$I84*$C$19+$G$13*(1-$I84))</f>
        <v>220784.52499999999</v>
      </c>
      <c r="R84">
        <v>3194600</v>
      </c>
      <c r="S84">
        <f>$C$17*($G$16*$I84*($D$17+$C$19)+$G$16*(1-$I84))</f>
        <v>3683773.125</v>
      </c>
    </row>
    <row r="85" spans="9:19" x14ac:dyDescent="0.3">
      <c r="I85">
        <v>0.84</v>
      </c>
      <c r="J85" s="1">
        <f>$G$4*($C$19+$D$5)</f>
        <v>3591846</v>
      </c>
      <c r="K85">
        <f>$E$5*($G$4*I85*$C$19+$G$4*(1-I85))</f>
        <v>4189714.5600000005</v>
      </c>
      <c r="L85">
        <v>526320</v>
      </c>
      <c r="M85">
        <f>$E$8*($G$7*$I85*$C$19+$G$7*(1-$I85))</f>
        <v>618531.26399999997</v>
      </c>
      <c r="N85">
        <v>4754412</v>
      </c>
      <c r="O85">
        <f>$E$11*($G$10*$I85*($F$11+$C$19)+$G$10*(1-$I85))</f>
        <v>6853960.3392000012</v>
      </c>
      <c r="P85">
        <v>189125</v>
      </c>
      <c r="Q85">
        <f>$E$14*($G$13*$I85*$C$19+$G$13*(1-$I85))</f>
        <v>222259.7</v>
      </c>
      <c r="R85">
        <v>3194600</v>
      </c>
      <c r="S85">
        <f>$C$17*($G$16*$I85*($D$17+$C$19)+$G$16*(1-$I85))</f>
        <v>3713722.5</v>
      </c>
    </row>
    <row r="86" spans="9:19" x14ac:dyDescent="0.3">
      <c r="I86">
        <v>0.85</v>
      </c>
      <c r="J86" s="1">
        <f>$G$4*($C$19+$D$5)</f>
        <v>3591846</v>
      </c>
      <c r="K86">
        <f>$E$5*($G$4*I86*$C$19+$G$4*(1-I86))</f>
        <v>4217522.4000000004</v>
      </c>
      <c r="L86">
        <v>526320</v>
      </c>
      <c r="M86">
        <f>$E$8*($G$7*$I86*$C$19+$G$7*(1-$I86))</f>
        <v>622636.56000000006</v>
      </c>
      <c r="N86">
        <v>4754412</v>
      </c>
      <c r="O86">
        <f>$E$11*($G$10*$I86*($F$11+$C$19)+$G$10*(1-$I86))</f>
        <v>6912915.0479999995</v>
      </c>
      <c r="P86">
        <v>189125</v>
      </c>
      <c r="Q86">
        <f>$E$14*($G$13*$I86*$C$19+$G$13*(1-$I86))</f>
        <v>223734.875</v>
      </c>
      <c r="R86">
        <v>3194600</v>
      </c>
      <c r="S86">
        <f>$C$17*($G$16*$I86*($D$17+$C$19)+$G$16*(1-$I86))</f>
        <v>3743671.875</v>
      </c>
    </row>
    <row r="87" spans="9:19" x14ac:dyDescent="0.3">
      <c r="I87">
        <v>0.86</v>
      </c>
      <c r="J87" s="1">
        <f>$G$4*($C$19+$D$5)</f>
        <v>3591846</v>
      </c>
      <c r="K87">
        <f>$E$5*($G$4*I87*$C$19+$G$4*(1-I87))</f>
        <v>4245330.24</v>
      </c>
      <c r="L87">
        <v>526320</v>
      </c>
      <c r="M87">
        <f>$E$8*($G$7*$I87*$C$19+$G$7*(1-$I87))</f>
        <v>626741.85599999991</v>
      </c>
      <c r="N87">
        <v>4754412</v>
      </c>
      <c r="O87">
        <f>$E$11*($G$10*$I87*($F$11+$C$19)+$G$10*(1-$I87))</f>
        <v>6971869.7567999996</v>
      </c>
      <c r="P87">
        <v>189125</v>
      </c>
      <c r="Q87">
        <f>$E$14*($G$13*$I87*$C$19+$G$13*(1-$I87))</f>
        <v>225210.05000000002</v>
      </c>
      <c r="R87">
        <v>3194600</v>
      </c>
      <c r="S87">
        <f>$C$17*($G$16*$I87*($D$17+$C$19)+$G$16*(1-$I87))</f>
        <v>3773621.25</v>
      </c>
    </row>
    <row r="88" spans="9:19" x14ac:dyDescent="0.3">
      <c r="I88">
        <v>0.87</v>
      </c>
      <c r="J88" s="1">
        <f>$G$4*($C$19+$D$5)</f>
        <v>3591846</v>
      </c>
      <c r="K88">
        <f>$E$5*($G$4*I88*$C$19+$G$4*(1-I88))</f>
        <v>4273138.08</v>
      </c>
      <c r="L88">
        <v>526320</v>
      </c>
      <c r="M88">
        <f>$E$8*($G$7*$I88*$C$19+$G$7*(1-$I88))</f>
        <v>630847.152</v>
      </c>
      <c r="N88">
        <v>4754412</v>
      </c>
      <c r="O88">
        <f>$E$11*($G$10*$I88*($F$11+$C$19)+$G$10*(1-$I88))</f>
        <v>7030824.4655999988</v>
      </c>
      <c r="P88">
        <v>189125</v>
      </c>
      <c r="Q88">
        <f>$E$14*($G$13*$I88*$C$19+$G$13*(1-$I88))</f>
        <v>226685.22500000001</v>
      </c>
      <c r="R88">
        <v>3194600</v>
      </c>
      <c r="S88">
        <f>$C$17*($G$16*$I88*($D$17+$C$19)+$G$16*(1-$I88))</f>
        <v>3803570.625</v>
      </c>
    </row>
    <row r="89" spans="9:19" x14ac:dyDescent="0.3">
      <c r="I89">
        <v>0.88</v>
      </c>
      <c r="J89" s="1">
        <f>$G$4*($C$19+$D$5)</f>
        <v>3591846</v>
      </c>
      <c r="K89">
        <f>$E$5*($G$4*I89*$C$19+$G$4*(1-I89))</f>
        <v>4300945.9200000009</v>
      </c>
      <c r="L89">
        <v>526320</v>
      </c>
      <c r="M89">
        <f>$E$8*($G$7*$I89*$C$19+$G$7*(1-$I89))</f>
        <v>634952.44800000009</v>
      </c>
      <c r="N89">
        <v>4754412</v>
      </c>
      <c r="O89">
        <f>$E$11*($G$10*$I89*($F$11+$C$19)+$G$10*(1-$I89))</f>
        <v>7089779.1744000008</v>
      </c>
      <c r="P89">
        <v>189125</v>
      </c>
      <c r="Q89">
        <f>$E$14*($G$13*$I89*$C$19+$G$13*(1-$I89))</f>
        <v>228160.4</v>
      </c>
      <c r="R89">
        <v>3194600</v>
      </c>
      <c r="S89">
        <f>$C$17*($G$16*$I89*($D$17+$C$19)+$G$16*(1-$I89))</f>
        <v>3833520</v>
      </c>
    </row>
    <row r="90" spans="9:19" x14ac:dyDescent="0.3">
      <c r="I90">
        <v>0.89</v>
      </c>
      <c r="J90" s="1">
        <f>$G$4*($C$19+$D$5)</f>
        <v>3591846</v>
      </c>
      <c r="K90">
        <f>$E$5*($G$4*I90*$C$19+$G$4*(1-I90))</f>
        <v>4328753.7600000007</v>
      </c>
      <c r="L90">
        <v>526320</v>
      </c>
      <c r="M90">
        <f>$E$8*($G$7*$I90*$C$19+$G$7*(1-$I90))</f>
        <v>639057.74400000006</v>
      </c>
      <c r="N90">
        <v>4754412</v>
      </c>
      <c r="O90">
        <f>$E$11*($G$10*$I90*($F$11+$C$19)+$G$10*(1-$I90))</f>
        <v>7148733.8831999991</v>
      </c>
      <c r="P90">
        <v>189125</v>
      </c>
      <c r="Q90">
        <f>$E$14*($G$13*$I90*$C$19+$G$13*(1-$I90))</f>
        <v>229635.57500000001</v>
      </c>
      <c r="R90">
        <v>3194600</v>
      </c>
      <c r="S90">
        <f>$C$17*($G$16*$I90*($D$17+$C$19)+$G$16*(1-$I90))</f>
        <v>3863469.375</v>
      </c>
    </row>
    <row r="91" spans="9:19" x14ac:dyDescent="0.3">
      <c r="I91">
        <v>0.9</v>
      </c>
      <c r="J91" s="1">
        <f>$G$4*($C$19+$D$5)</f>
        <v>3591846</v>
      </c>
      <c r="K91">
        <f>$E$5*($G$4*I91*$C$19+$G$4*(1-I91))</f>
        <v>4356561.6000000006</v>
      </c>
      <c r="L91">
        <v>526320</v>
      </c>
      <c r="M91">
        <f>$E$8*($G$7*$I91*$C$19+$G$7*(1-$I91))</f>
        <v>643163.04</v>
      </c>
      <c r="N91">
        <v>4754412</v>
      </c>
      <c r="O91">
        <f>$E$11*($G$10*$I91*($F$11+$C$19)+$G$10*(1-$I91))</f>
        <v>7207688.5919999992</v>
      </c>
      <c r="P91">
        <v>189125</v>
      </c>
      <c r="Q91">
        <f>$E$14*($G$13*$I91*$C$19+$G$13*(1-$I91))</f>
        <v>231110.75</v>
      </c>
      <c r="R91">
        <v>3194600</v>
      </c>
      <c r="S91">
        <f>$C$17*($G$16*$I91*($D$17+$C$19)+$G$16*(1-$I91))</f>
        <v>3893418.75</v>
      </c>
    </row>
    <row r="92" spans="9:19" x14ac:dyDescent="0.3">
      <c r="I92">
        <v>0.91</v>
      </c>
      <c r="J92" s="1">
        <f>$G$4*($C$19+$D$5)</f>
        <v>3591846</v>
      </c>
      <c r="K92">
        <f>$E$5*($G$4*I92*$C$19+$G$4*(1-I92))</f>
        <v>4384369.4400000004</v>
      </c>
      <c r="L92">
        <v>526320</v>
      </c>
      <c r="M92">
        <f>$E$8*($G$7*$I92*$C$19+$G$7*(1-$I92))</f>
        <v>647268.33600000001</v>
      </c>
      <c r="N92">
        <v>4754412</v>
      </c>
      <c r="O92">
        <f>$E$11*($G$10*$I92*($F$11+$C$19)+$G$10*(1-$I92))</f>
        <v>7266643.3007999994</v>
      </c>
      <c r="P92">
        <v>189125</v>
      </c>
      <c r="Q92">
        <f>$E$14*($G$13*$I92*$C$19+$G$13*(1-$I92))</f>
        <v>232585.92500000002</v>
      </c>
      <c r="R92">
        <v>3194600</v>
      </c>
      <c r="S92">
        <f>$C$17*($G$16*$I92*($D$17+$C$19)+$G$16*(1-$I92))</f>
        <v>3923368.125</v>
      </c>
    </row>
    <row r="93" spans="9:19" x14ac:dyDescent="0.3">
      <c r="I93">
        <v>0.92</v>
      </c>
      <c r="J93" s="1">
        <f>$G$4*($C$19+$D$5)</f>
        <v>3591846</v>
      </c>
      <c r="K93">
        <f>$E$5*($G$4*I93*$C$19+$G$4*(1-I93))</f>
        <v>4412177.28</v>
      </c>
      <c r="L93">
        <v>526320</v>
      </c>
      <c r="M93">
        <f>$E$8*($G$7*$I93*$C$19+$G$7*(1-$I93))</f>
        <v>651373.63199999998</v>
      </c>
      <c r="N93">
        <v>4754412</v>
      </c>
      <c r="O93">
        <f>$E$11*($G$10*$I93*($F$11+$C$19)+$G$10*(1-$I93))</f>
        <v>7325598.0096000005</v>
      </c>
      <c r="P93">
        <v>189125</v>
      </c>
      <c r="Q93">
        <f>$E$14*($G$13*$I93*$C$19+$G$13*(1-$I93))</f>
        <v>234061.1</v>
      </c>
      <c r="R93">
        <v>3194600</v>
      </c>
      <c r="S93">
        <f>$C$17*($G$16*$I93*($D$17+$C$19)+$G$16*(1-$I93))</f>
        <v>3953317.5</v>
      </c>
    </row>
    <row r="94" spans="9:19" x14ac:dyDescent="0.3">
      <c r="I94">
        <v>0.93</v>
      </c>
      <c r="J94" s="1">
        <f>$G$4*($C$19+$D$5)</f>
        <v>3591846</v>
      </c>
      <c r="K94">
        <f>$E$5*($G$4*I94*$C$19+$G$4*(1-I94))</f>
        <v>4439985.12</v>
      </c>
      <c r="L94">
        <v>526320</v>
      </c>
      <c r="M94">
        <f>$E$8*($G$7*$I94*$C$19+$G$7*(1-$I94))</f>
        <v>655478.92800000007</v>
      </c>
      <c r="N94">
        <v>4754412</v>
      </c>
      <c r="O94">
        <f>$E$11*($G$10*$I94*($F$11+$C$19)+$G$10*(1-$I94))</f>
        <v>7384552.7184000006</v>
      </c>
      <c r="P94">
        <v>189125</v>
      </c>
      <c r="Q94">
        <f>$E$14*($G$13*$I94*$C$19+$G$13*(1-$I94))</f>
        <v>235536.27499999999</v>
      </c>
      <c r="R94">
        <v>3194600</v>
      </c>
      <c r="S94">
        <f>$C$17*($G$16*$I94*($D$17+$C$19)+$G$16*(1-$I94))</f>
        <v>3983266.875</v>
      </c>
    </row>
    <row r="95" spans="9:19" x14ac:dyDescent="0.3">
      <c r="I95">
        <v>0.94</v>
      </c>
      <c r="J95" s="1">
        <f>$G$4*($C$19+$D$5)</f>
        <v>3591846</v>
      </c>
      <c r="K95">
        <f>$E$5*($G$4*I95*$C$19+$G$4*(1-I95))</f>
        <v>4467792.96</v>
      </c>
      <c r="L95">
        <v>526320</v>
      </c>
      <c r="M95">
        <f>$E$8*($G$7*$I95*$C$19+$G$7*(1-$I95))</f>
        <v>659584.22399999993</v>
      </c>
      <c r="N95">
        <v>4754412</v>
      </c>
      <c r="O95">
        <f>$E$11*($G$10*$I95*($F$11+$C$19)+$G$10*(1-$I95))</f>
        <v>7443507.4271999989</v>
      </c>
      <c r="P95">
        <v>189125</v>
      </c>
      <c r="Q95">
        <f>$E$14*($G$13*$I95*$C$19+$G$13*(1-$I95))</f>
        <v>237011.45</v>
      </c>
      <c r="R95">
        <v>3194600</v>
      </c>
      <c r="S95">
        <f>$C$17*($G$16*$I95*($D$17+$C$19)+$G$16*(1-$I95))</f>
        <v>4013216.25</v>
      </c>
    </row>
    <row r="96" spans="9:19" x14ac:dyDescent="0.3">
      <c r="I96">
        <v>0.95</v>
      </c>
      <c r="J96" s="1">
        <f>$G$4*($C$19+$D$5)</f>
        <v>3591846</v>
      </c>
      <c r="K96">
        <f>$E$5*($G$4*I96*$C$19+$G$4*(1-I96))</f>
        <v>4495600.8</v>
      </c>
      <c r="L96">
        <v>526320</v>
      </c>
      <c r="M96">
        <f>$E$8*($G$7*$I96*$C$19+$G$7*(1-$I96))</f>
        <v>663689.52</v>
      </c>
      <c r="N96">
        <v>4754412</v>
      </c>
      <c r="O96">
        <f>$E$11*($G$10*$I96*($F$11+$C$19)+$G$10*(1-$I96))</f>
        <v>7502462.135999999</v>
      </c>
      <c r="P96">
        <v>189125</v>
      </c>
      <c r="Q96">
        <f>$E$14*($G$13*$I96*$C$19+$G$13*(1-$I96))</f>
        <v>238486.625</v>
      </c>
      <c r="R96">
        <v>3194600</v>
      </c>
      <c r="S96">
        <f>$C$17*($G$16*$I96*($D$17+$C$19)+$G$16*(1-$I96))</f>
        <v>4043165.625</v>
      </c>
    </row>
    <row r="97" spans="9:19" x14ac:dyDescent="0.3">
      <c r="I97">
        <v>0.96</v>
      </c>
      <c r="J97" s="1">
        <f>$G$4*($C$19+$D$5)</f>
        <v>3591846</v>
      </c>
      <c r="K97">
        <f>$E$5*($G$4*I97*$C$19+$G$4*(1-I97))</f>
        <v>4523408.6399999997</v>
      </c>
      <c r="L97">
        <v>526320</v>
      </c>
      <c r="M97">
        <f>$E$8*($G$7*$I97*$C$19+$G$7*(1-$I97))</f>
        <v>667794.81599999999</v>
      </c>
      <c r="N97">
        <v>4754412</v>
      </c>
      <c r="O97">
        <f>$E$11*($G$10*$I97*($F$11+$C$19)+$G$10*(1-$I97))</f>
        <v>7561416.8447999991</v>
      </c>
      <c r="P97">
        <v>189125</v>
      </c>
      <c r="Q97">
        <f>$E$14*($G$13*$I97*$C$19+$G$13*(1-$I97))</f>
        <v>239961.80000000002</v>
      </c>
      <c r="R97">
        <v>3194600</v>
      </c>
      <c r="S97">
        <f>$C$17*($G$16*$I97*($D$17+$C$19)+$G$16*(1-$I97))</f>
        <v>4073115</v>
      </c>
    </row>
    <row r="98" spans="9:19" x14ac:dyDescent="0.3">
      <c r="I98">
        <v>0.97</v>
      </c>
      <c r="J98" s="1">
        <f>$G$4*($C$19+$D$5)</f>
        <v>3591846</v>
      </c>
      <c r="K98">
        <f>$E$5*($G$4*I98*$C$19+$G$4*(1-I98))</f>
        <v>4551216.4799999995</v>
      </c>
      <c r="L98">
        <v>526320</v>
      </c>
      <c r="M98">
        <f>$E$8*($G$7*$I98*$C$19+$G$7*(1-$I98))</f>
        <v>671900.11200000008</v>
      </c>
      <c r="N98">
        <v>4754412</v>
      </c>
      <c r="O98">
        <f>$E$11*($G$10*$I98*($F$11+$C$19)+$G$10*(1-$I98))</f>
        <v>7620371.5535999984</v>
      </c>
      <c r="P98">
        <v>189125</v>
      </c>
      <c r="Q98">
        <f>$E$14*($G$13*$I98*$C$19+$G$13*(1-$I98))</f>
        <v>241436.97500000001</v>
      </c>
      <c r="R98">
        <v>3194600</v>
      </c>
      <c r="S98">
        <f>$C$17*($G$16*$I98*($D$17+$C$19)+$G$16*(1-$I98))</f>
        <v>4103064.375</v>
      </c>
    </row>
    <row r="99" spans="9:19" x14ac:dyDescent="0.3">
      <c r="I99">
        <v>0.98</v>
      </c>
      <c r="J99" s="1">
        <f>$G$4*($C$19+$D$5)</f>
        <v>3591846</v>
      </c>
      <c r="K99">
        <f>$E$5*($G$4*I99*$C$19+$G$4*(1-I99))</f>
        <v>4579024.32</v>
      </c>
      <c r="L99">
        <v>526320</v>
      </c>
      <c r="M99">
        <f>$E$8*($G$7*$I99*$C$19+$G$7*(1-$I99))</f>
        <v>676005.40799999994</v>
      </c>
      <c r="N99">
        <v>4754412</v>
      </c>
      <c r="O99">
        <f>$E$11*($G$10*$I99*($F$11+$C$19)+$G$10*(1-$I99))</f>
        <v>7679326.2623999985</v>
      </c>
      <c r="P99">
        <v>189125</v>
      </c>
      <c r="Q99">
        <f>$E$14*($G$13*$I99*$C$19+$G$13*(1-$I99))</f>
        <v>242912.15</v>
      </c>
      <c r="R99">
        <v>3194600</v>
      </c>
      <c r="S99">
        <f>$C$17*($G$16*$I99*($D$17+$C$19)+$G$16*(1-$I99))</f>
        <v>4133013.75</v>
      </c>
    </row>
    <row r="100" spans="9:19" x14ac:dyDescent="0.3">
      <c r="I100">
        <v>0.99</v>
      </c>
      <c r="J100" s="1">
        <f>$G$4*($C$19+$D$5)</f>
        <v>3591846</v>
      </c>
      <c r="K100">
        <f>$E$5*($G$4*I100*$C$19+$G$4*(1-I100))</f>
        <v>4606832.16</v>
      </c>
      <c r="L100">
        <v>526320</v>
      </c>
      <c r="M100">
        <f>$E$8*($G$7*$I100*$C$19+$G$7*(1-$I100))</f>
        <v>680110.70400000003</v>
      </c>
      <c r="N100">
        <v>4754412</v>
      </c>
      <c r="O100">
        <f>$E$11*($G$10*$I100*($F$11+$C$19)+$G$10*(1-$I100))</f>
        <v>7738280.9712000005</v>
      </c>
      <c r="P100">
        <v>189125</v>
      </c>
      <c r="Q100">
        <f>$E$14*($G$13*$I100*$C$19+$G$13*(1-$I100))</f>
        <v>244387.32500000001</v>
      </c>
      <c r="R100">
        <v>3194600</v>
      </c>
      <c r="S100">
        <f>$C$17*($G$16*$I100*($D$17+$C$19)+$G$16*(1-$I100))</f>
        <v>4162963.125</v>
      </c>
    </row>
    <row r="101" spans="9:19" x14ac:dyDescent="0.3">
      <c r="I101">
        <v>1</v>
      </c>
      <c r="J101" s="1">
        <f>$G$4*($C$19+$D$5)</f>
        <v>3591846</v>
      </c>
      <c r="K101">
        <f>$E$5*($G$4*I101*$C$19+$G$4*(1-I101))</f>
        <v>4634640</v>
      </c>
      <c r="L101">
        <v>526320</v>
      </c>
      <c r="M101">
        <f>$E$8*($G$7*$I101*$C$19+$G$7*(1-$I101))</f>
        <v>684216</v>
      </c>
      <c r="N101">
        <v>4754412</v>
      </c>
      <c r="O101">
        <f>$E$11*($G$10*$I101*($F$11+$C$19)+$G$10*(1-$I101))</f>
        <v>7797235.6799999997</v>
      </c>
      <c r="P101">
        <v>189125</v>
      </c>
      <c r="Q101">
        <f>$E$14*($G$13*$I101*$C$19+$G$13*(1-$I101))</f>
        <v>245862.5</v>
      </c>
      <c r="R101">
        <v>3194600</v>
      </c>
      <c r="S101">
        <f>$C$17*($G$16*$I101*($D$17+$C$19)+$G$16*(1-$I101))</f>
        <v>4192912.5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2024-06-18T05:24:34Z</dcterms:created>
  <dcterms:modified xsi:type="dcterms:W3CDTF">2024-06-18T05:25:43Z</dcterms:modified>
</cp:coreProperties>
</file>