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oni\Desktop\"/>
    </mc:Choice>
  </mc:AlternateContent>
  <xr:revisionPtr revIDLastSave="0" documentId="13_ncr:1_{29BCE744-F40A-4FD3-BF89-B59E6D443E5D}" xr6:coauthVersionLast="47" xr6:coauthVersionMax="47" xr10:uidLastSave="{00000000-0000-0000-0000-000000000000}"/>
  <bookViews>
    <workbookView xWindow="8445" yWindow="2385" windowWidth="39480" windowHeight="17790" xr2:uid="{602561DC-529B-4E39-A7B0-B5BB0CCC929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s="1"/>
  <c r="I8" i="1" s="1"/>
  <c r="K8" i="1" s="1"/>
  <c r="L8" i="1" s="1"/>
  <c r="J8" i="1" l="1"/>
  <c r="H8" i="1"/>
  <c r="F8" i="1"/>
  <c r="K9" i="1"/>
  <c r="M8" i="1"/>
  <c r="O8" i="1" l="1"/>
  <c r="N8" i="1"/>
  <c r="M9" i="1"/>
  <c r="L9" i="1"/>
  <c r="Q8" i="1" l="1"/>
  <c r="P8" i="1"/>
  <c r="O9" i="1"/>
  <c r="N9" i="1"/>
  <c r="R8" i="1" l="1"/>
  <c r="S8" i="1"/>
  <c r="Q9" i="1"/>
  <c r="R9" i="1" s="1"/>
  <c r="P9" i="1"/>
  <c r="S10" i="1" l="1"/>
  <c r="S9" i="1"/>
  <c r="U8" i="1"/>
  <c r="T8" i="1"/>
  <c r="U9" i="1"/>
  <c r="T9" i="1"/>
  <c r="U10" i="1"/>
  <c r="T10" i="1"/>
  <c r="W10" i="1" l="1"/>
  <c r="V10" i="1"/>
  <c r="W9" i="1"/>
  <c r="V9" i="1"/>
  <c r="W8" i="1"/>
  <c r="V8" i="1"/>
  <c r="Y9" i="1" l="1"/>
  <c r="X9" i="1"/>
  <c r="Y8" i="1"/>
  <c r="X8" i="1"/>
  <c r="Y10" i="1"/>
  <c r="X10" i="1"/>
  <c r="AA10" i="1" l="1"/>
  <c r="Z10" i="1"/>
  <c r="AA11" i="1"/>
  <c r="AA8" i="1"/>
  <c r="Z8" i="1"/>
  <c r="AA9" i="1"/>
  <c r="Z9" i="1"/>
  <c r="AB9" i="1" l="1"/>
  <c r="AE9" i="1" s="1"/>
  <c r="AF9" i="1" s="1"/>
  <c r="AC9" i="1"/>
  <c r="AD9" i="1" s="1"/>
  <c r="AB8" i="1"/>
  <c r="AE8" i="1" s="1"/>
  <c r="AF8" i="1" s="1"/>
  <c r="AC8" i="1"/>
  <c r="AD8" i="1" s="1"/>
  <c r="AB11" i="1"/>
  <c r="AE11" i="1" s="1"/>
  <c r="AF11" i="1" s="1"/>
  <c r="AC11" i="1"/>
  <c r="AD11" i="1" s="1"/>
  <c r="AB10" i="1"/>
  <c r="AE10" i="1" s="1"/>
  <c r="AF10" i="1" s="1"/>
  <c r="AC10" i="1"/>
  <c r="AD10" i="1" s="1"/>
</calcChain>
</file>

<file path=xl/sharedStrings.xml><?xml version="1.0" encoding="utf-8"?>
<sst xmlns="http://schemas.openxmlformats.org/spreadsheetml/2006/main" count="42" uniqueCount="42">
  <si>
    <t>1강</t>
    <phoneticPr fontId="1" type="noConversion"/>
  </si>
  <si>
    <t>2강</t>
    <phoneticPr fontId="1" type="noConversion"/>
  </si>
  <si>
    <t>3강</t>
  </si>
  <si>
    <t>4강</t>
  </si>
  <si>
    <t>5강</t>
  </si>
  <si>
    <t>6강</t>
  </si>
  <si>
    <t>7강</t>
  </si>
  <si>
    <t>8강</t>
  </si>
  <si>
    <t>9강</t>
  </si>
  <si>
    <t>10강</t>
  </si>
  <si>
    <t>11강</t>
  </si>
  <si>
    <t>12강</t>
  </si>
  <si>
    <t>옵두사이트</t>
    <phoneticPr fontId="1" type="noConversion"/>
  </si>
  <si>
    <t>니스아이언</t>
    <phoneticPr fontId="1" type="noConversion"/>
  </si>
  <si>
    <t>강화관련</t>
    <phoneticPr fontId="1" type="noConversion"/>
  </si>
  <si>
    <t>최종수치
(소수점)</t>
    <phoneticPr fontId="1" type="noConversion"/>
  </si>
  <si>
    <t>정수</t>
    <phoneticPr fontId="1" type="noConversion"/>
  </si>
  <si>
    <t>잉골리스</t>
    <phoneticPr fontId="1" type="noConversion"/>
  </si>
  <si>
    <t>10강(GA)</t>
    <phoneticPr fontId="1" type="noConversion"/>
  </si>
  <si>
    <t>11강(GA)</t>
    <phoneticPr fontId="1" type="noConversion"/>
  </si>
  <si>
    <t>12강(GA)</t>
    <phoneticPr fontId="1" type="noConversion"/>
  </si>
  <si>
    <t>1강(GA)</t>
  </si>
  <si>
    <t>2강(GA)</t>
  </si>
  <si>
    <t>3강(GA)</t>
  </si>
  <si>
    <t>4강(GA)</t>
  </si>
  <si>
    <t>5강(GA)</t>
  </si>
  <si>
    <t>6강(GA)</t>
  </si>
  <si>
    <t>7강(GA)</t>
  </si>
  <si>
    <t>8강(GA)</t>
  </si>
  <si>
    <t>9강(GA)</t>
  </si>
  <si>
    <t>최종수치
(소수점)
GA</t>
    <phoneticPr fontId="1" type="noConversion"/>
  </si>
  <si>
    <t>정수
GA</t>
    <phoneticPr fontId="1" type="noConversion"/>
  </si>
  <si>
    <t>GA일 경우에도 기본 맥스 입력</t>
    <phoneticPr fontId="1" type="noConversion"/>
  </si>
  <si>
    <t>예) 공속 기본 9.0 GA 13.5 일경우 9 입력</t>
    <phoneticPr fontId="1" type="noConversion"/>
  </si>
  <si>
    <t>패시브 스킬은 제대로 계산안되니 제외</t>
    <phoneticPr fontId="1" type="noConversion"/>
  </si>
  <si>
    <t>1명품화</t>
    <phoneticPr fontId="1" type="noConversion"/>
  </si>
  <si>
    <t>2명품화</t>
    <phoneticPr fontId="1" type="noConversion"/>
  </si>
  <si>
    <t>3명품화</t>
    <phoneticPr fontId="1" type="noConversion"/>
  </si>
  <si>
    <t>노명품화</t>
    <phoneticPr fontId="1" type="noConversion"/>
  </si>
  <si>
    <t>수치입력
(패시브 제외-기본값입력)</t>
    <phoneticPr fontId="1" type="noConversion"/>
  </si>
  <si>
    <t>일반증가(%)</t>
    <phoneticPr fontId="1" type="noConversion"/>
  </si>
  <si>
    <t>확정증가(%)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</si>
</sst>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  <font>
      <b/>
      <sz val="15"/>
      <color theme="0"/>
      <name val="맑은 고딕"/>
      <family val="3"/>
      <charset val="129"/>
      <scheme val="minor"/>
    </font>
    <font>
      <b/>
      <sz val="13"/>
      <color rgb="FFFF0000"/>
      <name val="맑은 고딕"/>
      <family val="3"/>
      <charset val="129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76" fontId="5" fillId="6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176" fontId="4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76" fontId="5" fillId="9" borderId="1" xfId="0" applyNumberFormat="1" applyFont="1" applyFill="1" applyBorder="1" applyAlignment="1">
      <alignment horizontal="center" vertical="center"/>
    </xf>
    <xf numFmtId="1" fontId="5" fillId="9" borderId="1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6A851-5775-4CBA-BCBC-7E049C89FFCE}">
  <dimension ref="B2:AF16"/>
  <sheetViews>
    <sheetView tabSelected="1" zoomScale="85" zoomScaleNormal="85" workbookViewId="0">
      <pane ySplit="4" topLeftCell="A5" activePane="bottomLeft" state="frozen"/>
      <selection pane="bottomLeft" activeCell="B5" sqref="B5"/>
    </sheetView>
  </sheetViews>
  <sheetFormatPr defaultRowHeight="16.5" x14ac:dyDescent="0.3"/>
  <cols>
    <col min="1" max="1" width="4" style="1" customWidth="1"/>
    <col min="2" max="2" width="38" style="1" bestFit="1" customWidth="1"/>
    <col min="3" max="3" width="7.75" style="1" customWidth="1"/>
    <col min="4" max="4" width="16.625" style="1" bestFit="1" customWidth="1"/>
    <col min="5" max="5" width="9.125" style="1" bestFit="1" customWidth="1"/>
    <col min="6" max="6" width="11.25" style="1" bestFit="1" customWidth="1"/>
    <col min="7" max="7" width="9.25" style="1" bestFit="1" customWidth="1"/>
    <col min="8" max="8" width="11.25" style="1" bestFit="1" customWidth="1"/>
    <col min="9" max="9" width="9.25" style="1" bestFit="1" customWidth="1"/>
    <col min="10" max="10" width="11.25" style="1" bestFit="1" customWidth="1"/>
    <col min="11" max="11" width="10" style="1" bestFit="1" customWidth="1"/>
    <col min="12" max="12" width="11.25" style="1" bestFit="1" customWidth="1"/>
    <col min="13" max="13" width="9.25" style="1" bestFit="1" customWidth="1"/>
    <col min="14" max="14" width="11.25" style="1" bestFit="1" customWidth="1"/>
    <col min="15" max="15" width="9.25" style="1" bestFit="1" customWidth="1"/>
    <col min="16" max="16" width="11.25" style="1" bestFit="1" customWidth="1"/>
    <col min="17" max="17" width="9.25" style="1" bestFit="1" customWidth="1"/>
    <col min="18" max="18" width="11.25" style="1" bestFit="1" customWidth="1"/>
    <col min="19" max="19" width="10" style="1" bestFit="1" customWidth="1"/>
    <col min="20" max="20" width="11.25" style="1" bestFit="1" customWidth="1"/>
    <col min="21" max="21" width="9.25" style="1" bestFit="1" customWidth="1"/>
    <col min="22" max="22" width="11.25" style="1" bestFit="1" customWidth="1"/>
    <col min="23" max="23" width="9.25" style="1" bestFit="1" customWidth="1"/>
    <col min="24" max="24" width="13.125" style="1" bestFit="1" customWidth="1"/>
    <col min="25" max="25" width="9.25" style="1" bestFit="1" customWidth="1"/>
    <col min="26" max="26" width="13.125" style="1" bestFit="1" customWidth="1"/>
    <col min="27" max="27" width="10" style="1" bestFit="1" customWidth="1"/>
    <col min="28" max="28" width="13.125" style="1" bestFit="1" customWidth="1"/>
    <col min="29" max="29" width="11.875" style="1" bestFit="1" customWidth="1"/>
    <col min="30" max="30" width="11.875" style="1" customWidth="1"/>
    <col min="31" max="31" width="12.75" style="1" customWidth="1"/>
    <col min="32" max="32" width="12.625" style="1" customWidth="1"/>
    <col min="33" max="16384" width="9" style="1"/>
  </cols>
  <sheetData>
    <row r="2" spans="2:32" ht="17.25" thickBot="1" x14ac:dyDescent="0.35"/>
    <row r="3" spans="2:32" ht="48.75" thickBot="1" x14ac:dyDescent="0.35">
      <c r="B3" s="10" t="s">
        <v>39</v>
      </c>
      <c r="D3" s="4" t="s">
        <v>40</v>
      </c>
      <c r="E3" s="3">
        <v>0.05</v>
      </c>
      <c r="F3" s="3"/>
      <c r="G3" s="3">
        <v>0.05</v>
      </c>
      <c r="H3" s="3"/>
      <c r="I3" s="3">
        <v>0.05</v>
      </c>
      <c r="J3" s="3"/>
      <c r="K3" s="3"/>
      <c r="L3" s="3"/>
      <c r="M3" s="3">
        <v>0.05</v>
      </c>
      <c r="N3" s="3"/>
      <c r="O3" s="3">
        <v>0.05</v>
      </c>
      <c r="P3" s="3"/>
      <c r="Q3" s="3">
        <v>0.05</v>
      </c>
      <c r="R3" s="3"/>
      <c r="S3" s="3"/>
      <c r="T3" s="3"/>
      <c r="U3" s="3">
        <v>0.05</v>
      </c>
      <c r="V3" s="3"/>
      <c r="W3" s="3">
        <v>0.05</v>
      </c>
      <c r="X3" s="3"/>
      <c r="Y3" s="3">
        <v>0.05</v>
      </c>
      <c r="Z3" s="3"/>
      <c r="AA3" s="3"/>
      <c r="AB3" s="3"/>
      <c r="AC3" s="18" t="s">
        <v>15</v>
      </c>
      <c r="AD3" s="22" t="s">
        <v>16</v>
      </c>
      <c r="AE3" s="18" t="s">
        <v>30</v>
      </c>
      <c r="AF3" s="22" t="s">
        <v>31</v>
      </c>
    </row>
    <row r="4" spans="2:32" ht="27" thickBot="1" x14ac:dyDescent="0.35">
      <c r="B4" s="7">
        <v>59</v>
      </c>
      <c r="D4" s="4" t="s">
        <v>41</v>
      </c>
      <c r="E4" s="3"/>
      <c r="F4" s="3"/>
      <c r="G4" s="3"/>
      <c r="H4" s="3"/>
      <c r="I4" s="3"/>
      <c r="J4" s="3"/>
      <c r="K4" s="3">
        <v>0.25</v>
      </c>
      <c r="L4" s="3"/>
      <c r="M4" s="3"/>
      <c r="N4" s="3"/>
      <c r="O4" s="3"/>
      <c r="P4" s="3"/>
      <c r="Q4" s="3"/>
      <c r="R4" s="3"/>
      <c r="S4" s="3">
        <v>0.25</v>
      </c>
      <c r="T4" s="3"/>
      <c r="U4" s="3"/>
      <c r="V4" s="3"/>
      <c r="W4" s="3"/>
      <c r="X4" s="3"/>
      <c r="Y4" s="3"/>
      <c r="Z4" s="3"/>
      <c r="AA4" s="3">
        <v>0.25</v>
      </c>
      <c r="AB4" s="3"/>
      <c r="AC4" s="19"/>
      <c r="AD4" s="23"/>
      <c r="AE4" s="19"/>
      <c r="AF4" s="23"/>
    </row>
    <row r="5" spans="2:32" ht="24" x14ac:dyDescent="0.3">
      <c r="D5" s="17" t="s">
        <v>14</v>
      </c>
      <c r="E5" s="25" t="s">
        <v>12</v>
      </c>
      <c r="F5" s="26"/>
      <c r="G5" s="26"/>
      <c r="H5" s="26"/>
      <c r="I5" s="26"/>
      <c r="J5" s="26"/>
      <c r="K5" s="26"/>
      <c r="L5" s="27"/>
      <c r="M5" s="28" t="s">
        <v>17</v>
      </c>
      <c r="N5" s="29"/>
      <c r="O5" s="29"/>
      <c r="P5" s="29"/>
      <c r="Q5" s="29"/>
      <c r="R5" s="29"/>
      <c r="S5" s="29"/>
      <c r="T5" s="30"/>
      <c r="U5" s="31" t="s">
        <v>13</v>
      </c>
      <c r="V5" s="32"/>
      <c r="W5" s="32"/>
      <c r="X5" s="32"/>
      <c r="Y5" s="32"/>
      <c r="Z5" s="32"/>
      <c r="AA5" s="32"/>
      <c r="AB5" s="33"/>
      <c r="AC5" s="19"/>
      <c r="AD5" s="23"/>
      <c r="AE5" s="19"/>
      <c r="AF5" s="23"/>
    </row>
    <row r="6" spans="2:32" ht="24" x14ac:dyDescent="0.3">
      <c r="B6" s="1" t="s">
        <v>32</v>
      </c>
      <c r="D6" s="17"/>
      <c r="E6" s="5" t="s">
        <v>0</v>
      </c>
      <c r="F6" s="15" t="s">
        <v>21</v>
      </c>
      <c r="G6" s="5" t="s">
        <v>1</v>
      </c>
      <c r="H6" s="15" t="s">
        <v>22</v>
      </c>
      <c r="I6" s="5" t="s">
        <v>2</v>
      </c>
      <c r="J6" s="15" t="s">
        <v>23</v>
      </c>
      <c r="K6" s="5" t="s">
        <v>3</v>
      </c>
      <c r="L6" s="15" t="s">
        <v>24</v>
      </c>
      <c r="M6" s="5" t="s">
        <v>4</v>
      </c>
      <c r="N6" s="15" t="s">
        <v>25</v>
      </c>
      <c r="O6" s="5" t="s">
        <v>5</v>
      </c>
      <c r="P6" s="15" t="s">
        <v>26</v>
      </c>
      <c r="Q6" s="5" t="s">
        <v>6</v>
      </c>
      <c r="R6" s="15" t="s">
        <v>27</v>
      </c>
      <c r="S6" s="5" t="s">
        <v>7</v>
      </c>
      <c r="T6" s="15" t="s">
        <v>28</v>
      </c>
      <c r="U6" s="5" t="s">
        <v>8</v>
      </c>
      <c r="V6" s="15" t="s">
        <v>29</v>
      </c>
      <c r="W6" s="5" t="s">
        <v>9</v>
      </c>
      <c r="X6" s="15" t="s">
        <v>18</v>
      </c>
      <c r="Y6" s="5" t="s">
        <v>10</v>
      </c>
      <c r="Z6" s="15" t="s">
        <v>19</v>
      </c>
      <c r="AA6" s="5" t="s">
        <v>11</v>
      </c>
      <c r="AB6" s="15" t="s">
        <v>20</v>
      </c>
      <c r="AC6" s="19"/>
      <c r="AD6" s="23"/>
      <c r="AE6" s="19"/>
      <c r="AF6" s="23"/>
    </row>
    <row r="7" spans="2:32" ht="24" x14ac:dyDescent="0.3">
      <c r="B7" s="1" t="s">
        <v>33</v>
      </c>
      <c r="D7" s="17"/>
      <c r="E7" s="20">
        <v>10</v>
      </c>
      <c r="F7" s="21"/>
      <c r="G7" s="20">
        <v>20</v>
      </c>
      <c r="H7" s="21"/>
      <c r="I7" s="20">
        <v>30</v>
      </c>
      <c r="J7" s="21"/>
      <c r="K7" s="20">
        <v>40</v>
      </c>
      <c r="L7" s="21"/>
      <c r="M7" s="20">
        <v>20</v>
      </c>
      <c r="N7" s="21"/>
      <c r="O7" s="20">
        <v>40</v>
      </c>
      <c r="P7" s="21"/>
      <c r="Q7" s="20">
        <v>80</v>
      </c>
      <c r="R7" s="21"/>
      <c r="S7" s="20">
        <v>120</v>
      </c>
      <c r="T7" s="21"/>
      <c r="U7" s="20">
        <v>50</v>
      </c>
      <c r="V7" s="21"/>
      <c r="W7" s="20">
        <v>100</v>
      </c>
      <c r="X7" s="21"/>
      <c r="Y7" s="20">
        <v>150</v>
      </c>
      <c r="Z7" s="21"/>
      <c r="AA7" s="20">
        <v>250</v>
      </c>
      <c r="AB7" s="21"/>
      <c r="AC7" s="19"/>
      <c r="AD7" s="24"/>
      <c r="AE7" s="19"/>
      <c r="AF7" s="24"/>
    </row>
    <row r="8" spans="2:32" ht="24" x14ac:dyDescent="0.3">
      <c r="B8" s="16" t="s">
        <v>34</v>
      </c>
      <c r="D8" s="3" t="s">
        <v>38</v>
      </c>
      <c r="E8" s="9">
        <f>B4+$B$4*E3</f>
        <v>61.95</v>
      </c>
      <c r="F8" s="11">
        <f>E8+$B$4/2</f>
        <v>91.45</v>
      </c>
      <c r="G8" s="9">
        <f>E8+$B$4*G3</f>
        <v>64.900000000000006</v>
      </c>
      <c r="H8" s="11">
        <f>G8+$B$4/2</f>
        <v>94.4</v>
      </c>
      <c r="I8" s="9">
        <f>G8+$B$4*I3</f>
        <v>67.850000000000009</v>
      </c>
      <c r="J8" s="11">
        <f>I8+$B$4/2</f>
        <v>97.350000000000009</v>
      </c>
      <c r="K8" s="8">
        <f>I8</f>
        <v>67.850000000000009</v>
      </c>
      <c r="L8" s="13">
        <f>K8+$B$4/2</f>
        <v>97.350000000000009</v>
      </c>
      <c r="M8" s="9">
        <f>K8+$B$4*M3</f>
        <v>70.800000000000011</v>
      </c>
      <c r="N8" s="11">
        <f>M8+$B$4/2</f>
        <v>100.30000000000001</v>
      </c>
      <c r="O8" s="9">
        <f>M8+$B$4*O3</f>
        <v>73.750000000000014</v>
      </c>
      <c r="P8" s="11">
        <f>O8+$B$4/2</f>
        <v>103.25000000000001</v>
      </c>
      <c r="Q8" s="9">
        <f>O8+$B$4*Q3</f>
        <v>76.700000000000017</v>
      </c>
      <c r="R8" s="11">
        <f>Q8+$B$4/2</f>
        <v>106.20000000000002</v>
      </c>
      <c r="S8" s="8">
        <f>Q8</f>
        <v>76.700000000000017</v>
      </c>
      <c r="T8" s="13">
        <f>S8+$B$4/2</f>
        <v>106.20000000000002</v>
      </c>
      <c r="U8" s="9">
        <f>S8+$B$4*U3</f>
        <v>79.65000000000002</v>
      </c>
      <c r="V8" s="11">
        <f>U8+$B$4/2</f>
        <v>109.15000000000002</v>
      </c>
      <c r="W8" s="9">
        <f>U8+$B$4*W3</f>
        <v>82.600000000000023</v>
      </c>
      <c r="X8" s="11">
        <f>W8+$B$4/2</f>
        <v>112.10000000000002</v>
      </c>
      <c r="Y8" s="9">
        <f>W8+$B$4*Y3</f>
        <v>85.550000000000026</v>
      </c>
      <c r="Z8" s="11">
        <f>Y8+$B$4/2</f>
        <v>115.05000000000003</v>
      </c>
      <c r="AA8" s="8">
        <f>Y8</f>
        <v>85.550000000000026</v>
      </c>
      <c r="AB8" s="13">
        <f>AA8+$B$4/2</f>
        <v>115.05000000000003</v>
      </c>
      <c r="AC8" s="8">
        <f>AA8</f>
        <v>85.550000000000026</v>
      </c>
      <c r="AD8" s="14">
        <f>AC8</f>
        <v>85.550000000000026</v>
      </c>
      <c r="AE8" s="8">
        <f>AB8</f>
        <v>115.05000000000003</v>
      </c>
      <c r="AF8" s="14">
        <f>AE8</f>
        <v>115.05000000000003</v>
      </c>
    </row>
    <row r="9" spans="2:32" ht="24" x14ac:dyDescent="0.3">
      <c r="D9" s="3" t="s">
        <v>35</v>
      </c>
      <c r="E9" s="6"/>
      <c r="F9" s="12"/>
      <c r="G9" s="6"/>
      <c r="H9" s="12"/>
      <c r="I9" s="6"/>
      <c r="J9" s="12"/>
      <c r="K9" s="8">
        <f>I8+$B$4*K4</f>
        <v>82.600000000000009</v>
      </c>
      <c r="L9" s="13">
        <f>K9+B4/2</f>
        <v>112.10000000000001</v>
      </c>
      <c r="M9" s="9">
        <f>K9+$B$4*M3</f>
        <v>85.550000000000011</v>
      </c>
      <c r="N9" s="12">
        <f>M9+$B$4/2</f>
        <v>115.05000000000001</v>
      </c>
      <c r="O9" s="9">
        <f>M9+$B$4*O3</f>
        <v>88.500000000000014</v>
      </c>
      <c r="P9" s="12">
        <f>O9+$B$4/2</f>
        <v>118.00000000000001</v>
      </c>
      <c r="Q9" s="6">
        <f>O9+$B$4*Q3</f>
        <v>91.450000000000017</v>
      </c>
      <c r="R9" s="12">
        <f>Q9+$B$4/2</f>
        <v>120.95000000000002</v>
      </c>
      <c r="S9" s="8">
        <f>Q9</f>
        <v>91.450000000000017</v>
      </c>
      <c r="T9" s="13">
        <f>S9+$B$4/2</f>
        <v>120.95000000000002</v>
      </c>
      <c r="U9" s="6">
        <f>S9+$B$4*U3</f>
        <v>94.40000000000002</v>
      </c>
      <c r="V9" s="12">
        <f>U9+$B$4/2</f>
        <v>123.90000000000002</v>
      </c>
      <c r="W9" s="6">
        <f>U9+$B$4*W3</f>
        <v>97.350000000000023</v>
      </c>
      <c r="X9" s="12">
        <f>W9+B4/2</f>
        <v>126.85000000000002</v>
      </c>
      <c r="Y9" s="6">
        <f>W9+$B$4*Y3</f>
        <v>100.30000000000003</v>
      </c>
      <c r="Z9" s="12">
        <f>Y9+B4/2</f>
        <v>129.80000000000001</v>
      </c>
      <c r="AA9" s="8">
        <f>Y9</f>
        <v>100.30000000000003</v>
      </c>
      <c r="AB9" s="13">
        <f>AA9+$B$4/2</f>
        <v>129.80000000000001</v>
      </c>
      <c r="AC9" s="8">
        <f t="shared" ref="AC9:AC11" si="0">AA9</f>
        <v>100.30000000000003</v>
      </c>
      <c r="AD9" s="14">
        <f t="shared" ref="AD9:AD11" si="1">AC9</f>
        <v>100.30000000000003</v>
      </c>
      <c r="AE9" s="8">
        <f t="shared" ref="AE9:AE11" si="2">AB9</f>
        <v>129.80000000000001</v>
      </c>
      <c r="AF9" s="14">
        <f t="shared" ref="AF9:AF11" si="3">AE9</f>
        <v>129.80000000000001</v>
      </c>
    </row>
    <row r="10" spans="2:32" ht="24" x14ac:dyDescent="0.3">
      <c r="D10" s="3" t="s">
        <v>36</v>
      </c>
      <c r="E10" s="6"/>
      <c r="F10" s="12"/>
      <c r="G10" s="6"/>
      <c r="H10" s="12"/>
      <c r="I10" s="6"/>
      <c r="J10" s="12"/>
      <c r="K10" s="8"/>
      <c r="L10" s="13"/>
      <c r="M10" s="6"/>
      <c r="N10" s="12"/>
      <c r="O10" s="6"/>
      <c r="P10" s="12"/>
      <c r="Q10" s="6"/>
      <c r="R10" s="12"/>
      <c r="S10" s="8">
        <f>Q9+$B$4*S4</f>
        <v>106.20000000000002</v>
      </c>
      <c r="T10" s="13">
        <f>S10+$B$4/2</f>
        <v>135.70000000000002</v>
      </c>
      <c r="U10" s="6">
        <f>S10+$B$4*U3</f>
        <v>109.15000000000002</v>
      </c>
      <c r="V10" s="12">
        <f>U10+$B$4/2</f>
        <v>138.65000000000003</v>
      </c>
      <c r="W10" s="6">
        <f>U10+$B$4*W3</f>
        <v>112.10000000000002</v>
      </c>
      <c r="X10" s="12">
        <f>W10+$B$4/2</f>
        <v>141.60000000000002</v>
      </c>
      <c r="Y10" s="6">
        <f>W10+$B$4*Y3</f>
        <v>115.05000000000003</v>
      </c>
      <c r="Z10" s="12">
        <f>Y10+B4/2</f>
        <v>144.55000000000001</v>
      </c>
      <c r="AA10" s="8">
        <f>Y10</f>
        <v>115.05000000000003</v>
      </c>
      <c r="AB10" s="13">
        <f>AA10+$B$4/2</f>
        <v>144.55000000000001</v>
      </c>
      <c r="AC10" s="8">
        <f t="shared" si="0"/>
        <v>115.05000000000003</v>
      </c>
      <c r="AD10" s="14">
        <f t="shared" si="1"/>
        <v>115.05000000000003</v>
      </c>
      <c r="AE10" s="8">
        <f t="shared" si="2"/>
        <v>144.55000000000001</v>
      </c>
      <c r="AF10" s="14">
        <f t="shared" si="3"/>
        <v>144.55000000000001</v>
      </c>
    </row>
    <row r="11" spans="2:32" ht="24" x14ac:dyDescent="0.3">
      <c r="D11" s="3" t="s">
        <v>37</v>
      </c>
      <c r="E11" s="6"/>
      <c r="F11" s="12"/>
      <c r="G11" s="6"/>
      <c r="H11" s="12"/>
      <c r="I11" s="6"/>
      <c r="J11" s="12"/>
      <c r="K11" s="8"/>
      <c r="L11" s="13"/>
      <c r="M11" s="6"/>
      <c r="N11" s="12"/>
      <c r="O11" s="6"/>
      <c r="P11" s="12"/>
      <c r="Q11" s="6"/>
      <c r="R11" s="12"/>
      <c r="S11" s="8"/>
      <c r="T11" s="13"/>
      <c r="U11" s="6"/>
      <c r="V11" s="12"/>
      <c r="W11" s="6"/>
      <c r="X11" s="12"/>
      <c r="Y11" s="6"/>
      <c r="Z11" s="12"/>
      <c r="AA11" s="8">
        <f>Y10+$B$4*AA4</f>
        <v>129.80000000000001</v>
      </c>
      <c r="AB11" s="13">
        <f>AA11+$B$4/2</f>
        <v>159.30000000000001</v>
      </c>
      <c r="AC11" s="8">
        <f t="shared" si="0"/>
        <v>129.80000000000001</v>
      </c>
      <c r="AD11" s="14">
        <f t="shared" si="1"/>
        <v>129.80000000000001</v>
      </c>
      <c r="AE11" s="8">
        <f t="shared" si="2"/>
        <v>159.30000000000001</v>
      </c>
      <c r="AF11" s="14">
        <f t="shared" si="3"/>
        <v>159.30000000000001</v>
      </c>
    </row>
    <row r="15" spans="2:32" x14ac:dyDescent="0.3">
      <c r="K15" s="2"/>
      <c r="L15" s="2"/>
    </row>
    <row r="16" spans="2:32" x14ac:dyDescent="0.3">
      <c r="K16" s="2"/>
      <c r="L16" s="2"/>
    </row>
  </sheetData>
  <mergeCells count="20">
    <mergeCell ref="AF3:AF7"/>
    <mergeCell ref="E5:L5"/>
    <mergeCell ref="M5:T5"/>
    <mergeCell ref="U5:AB5"/>
    <mergeCell ref="K7:L7"/>
    <mergeCell ref="M7:N7"/>
    <mergeCell ref="O7:P7"/>
    <mergeCell ref="Q7:R7"/>
    <mergeCell ref="S7:T7"/>
    <mergeCell ref="U7:V7"/>
    <mergeCell ref="AD3:AD7"/>
    <mergeCell ref="W7:X7"/>
    <mergeCell ref="Y7:Z7"/>
    <mergeCell ref="AA7:AB7"/>
    <mergeCell ref="AE3:AE7"/>
    <mergeCell ref="D5:D7"/>
    <mergeCell ref="AC3:AC7"/>
    <mergeCell ref="E7:F7"/>
    <mergeCell ref="G7:H7"/>
    <mergeCell ref="I7:J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Sungwoon Shin</dc:creator>
  <cp:lastModifiedBy>Sungwoon Shin</cp:lastModifiedBy>
  <dcterms:created xsi:type="dcterms:W3CDTF">2024-06-24T18:29:31Z</dcterms:created>
  <dcterms:modified xsi:type="dcterms:W3CDTF">2024-06-24T22:19:59Z</dcterms:modified>
</cp:coreProperties>
</file>