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2" i="1" l="1"/>
  <c r="I19" i="1"/>
  <c r="J19" i="1" s="1"/>
  <c r="I16" i="1"/>
  <c r="I13" i="1"/>
  <c r="I11" i="1"/>
  <c r="J11" i="1" s="1"/>
  <c r="K22" i="1" l="1"/>
  <c r="J13" i="1"/>
  <c r="K16" i="1"/>
  <c r="K13" i="1"/>
  <c r="K19" i="1"/>
  <c r="J16" i="1"/>
  <c r="J22" i="1"/>
</calcChain>
</file>

<file path=xl/sharedStrings.xml><?xml version="1.0" encoding="utf-8"?>
<sst xmlns="http://schemas.openxmlformats.org/spreadsheetml/2006/main" count="31" uniqueCount="24">
  <si>
    <t>겁화보석 (구.멸화보석) 실험</t>
    <phoneticPr fontId="2" type="noConversion"/>
  </si>
  <si>
    <t>노겁화 노버프</t>
    <phoneticPr fontId="2" type="noConversion"/>
  </si>
  <si>
    <t>1회</t>
    <phoneticPr fontId="2" type="noConversion"/>
  </si>
  <si>
    <t>2회</t>
    <phoneticPr fontId="2" type="noConversion"/>
  </si>
  <si>
    <t>3회</t>
    <phoneticPr fontId="2" type="noConversion"/>
  </si>
  <si>
    <t>4회</t>
    <phoneticPr fontId="2" type="noConversion"/>
  </si>
  <si>
    <t>5회</t>
    <phoneticPr fontId="2" type="noConversion"/>
  </si>
  <si>
    <t>천상겁화 / 용맹 노보석</t>
    <phoneticPr fontId="2" type="noConversion"/>
  </si>
  <si>
    <t>실험조건 : 겁화보석 7레벨 (지원효과 7% 증가)</t>
    <phoneticPr fontId="2" type="noConversion"/>
  </si>
  <si>
    <t>용맹 : 2버블 (피해량 10% 증가)</t>
    <phoneticPr fontId="2" type="noConversion"/>
  </si>
  <si>
    <t>피해 대상 : 호문쿨루스 폐기장 부서진 호문쿨루스 (59렙)</t>
    <phoneticPr fontId="2" type="noConversion"/>
  </si>
  <si>
    <t>노 아이템 (무기만 장착) / 노 카드 /</t>
    <phoneticPr fontId="2" type="noConversion"/>
  </si>
  <si>
    <t>사용 스킬 : 리듬 벅샷</t>
    <phoneticPr fontId="2" type="noConversion"/>
  </si>
  <si>
    <t xml:space="preserve">시행횟수 / 노크리만 기록 </t>
    <phoneticPr fontId="2" type="noConversion"/>
  </si>
  <si>
    <t>용맹은 2버블 용맹</t>
    <phoneticPr fontId="2" type="noConversion"/>
  </si>
  <si>
    <t>평균</t>
    <phoneticPr fontId="2" type="noConversion"/>
  </si>
  <si>
    <t>증가값</t>
    <phoneticPr fontId="2" type="noConversion"/>
  </si>
  <si>
    <t>백분율</t>
    <phoneticPr fontId="2" type="noConversion"/>
  </si>
  <si>
    <t>노보석 노버프 대비</t>
    <phoneticPr fontId="2" type="noConversion"/>
  </si>
  <si>
    <t>%</t>
    <phoneticPr fontId="2" type="noConversion"/>
  </si>
  <si>
    <t>천상 on / 용맹 off</t>
    <phoneticPr fontId="2" type="noConversion"/>
  </si>
  <si>
    <t xml:space="preserve">노 겁화 </t>
    <phoneticPr fontId="2" type="noConversion"/>
  </si>
  <si>
    <t>천상 on / 용맹 on</t>
    <phoneticPr fontId="2" type="noConversion"/>
  </si>
  <si>
    <t>천상겁화 / 용맹 겁화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</si>
</sst>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.0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41" fontId="0" fillId="4" borderId="1" xfId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41" fontId="0" fillId="5" borderId="1" xfId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7"/>
  <sheetViews>
    <sheetView tabSelected="1" workbookViewId="0">
      <selection activeCell="Q11" sqref="Q11"/>
    </sheetView>
  </sheetViews>
  <sheetFormatPr defaultRowHeight="16.5" x14ac:dyDescent="0.3"/>
  <cols>
    <col min="2" max="2" width="27.75" customWidth="1"/>
    <col min="3" max="7" width="10.625" customWidth="1"/>
    <col min="8" max="8" width="2.625" customWidth="1"/>
    <col min="10" max="10" width="9.375" bestFit="1" customWidth="1"/>
  </cols>
  <sheetData>
    <row r="2" spans="2:12" x14ac:dyDescent="0.3">
      <c r="B2" t="s">
        <v>0</v>
      </c>
    </row>
    <row r="3" spans="2:12" x14ac:dyDescent="0.3">
      <c r="B3" t="s">
        <v>8</v>
      </c>
    </row>
    <row r="4" spans="2:12" x14ac:dyDescent="0.3">
      <c r="B4" t="s">
        <v>9</v>
      </c>
    </row>
    <row r="5" spans="2:12" x14ac:dyDescent="0.3">
      <c r="B5" t="s">
        <v>10</v>
      </c>
    </row>
    <row r="6" spans="2:12" x14ac:dyDescent="0.3">
      <c r="B6" t="s">
        <v>12</v>
      </c>
    </row>
    <row r="7" spans="2:12" x14ac:dyDescent="0.3">
      <c r="B7" t="s">
        <v>11</v>
      </c>
    </row>
    <row r="8" spans="2:12" x14ac:dyDescent="0.3">
      <c r="J8" s="21" t="s">
        <v>18</v>
      </c>
      <c r="K8" s="21"/>
    </row>
    <row r="9" spans="2:12" x14ac:dyDescent="0.3">
      <c r="B9" t="s">
        <v>14</v>
      </c>
      <c r="C9" s="22" t="s">
        <v>13</v>
      </c>
      <c r="D9" s="23"/>
      <c r="E9" s="23"/>
      <c r="F9" s="23"/>
      <c r="G9" s="24"/>
      <c r="H9" s="4"/>
      <c r="I9" s="2" t="s">
        <v>15</v>
      </c>
      <c r="J9" s="2" t="s">
        <v>16</v>
      </c>
      <c r="K9" s="6" t="s">
        <v>17</v>
      </c>
    </row>
    <row r="10" spans="2:12" x14ac:dyDescent="0.3">
      <c r="B10" s="1"/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5"/>
      <c r="I10" s="2"/>
      <c r="J10" s="2"/>
      <c r="K10" s="1"/>
    </row>
    <row r="11" spans="2:12" x14ac:dyDescent="0.3">
      <c r="B11" s="1" t="s">
        <v>1</v>
      </c>
      <c r="C11" s="3">
        <v>80485</v>
      </c>
      <c r="D11" s="3">
        <v>81327</v>
      </c>
      <c r="E11" s="3">
        <v>82550</v>
      </c>
      <c r="F11" s="3">
        <v>79716</v>
      </c>
      <c r="G11" s="3">
        <v>79739</v>
      </c>
      <c r="H11" s="5"/>
      <c r="I11" s="7">
        <f>AVERAGE(C11:G11)</f>
        <v>80763.399999999994</v>
      </c>
      <c r="J11" s="7">
        <f>I11-I11</f>
        <v>0</v>
      </c>
      <c r="K11" s="1">
        <v>100</v>
      </c>
      <c r="L11" t="s">
        <v>19</v>
      </c>
    </row>
    <row r="12" spans="2:12" x14ac:dyDescent="0.3">
      <c r="B12" s="1"/>
      <c r="C12" s="3"/>
      <c r="D12" s="3"/>
      <c r="E12" s="3"/>
      <c r="F12" s="3"/>
      <c r="G12" s="3"/>
      <c r="H12" s="5"/>
      <c r="I12" s="2"/>
      <c r="J12" s="2"/>
      <c r="K12" s="1"/>
    </row>
    <row r="13" spans="2:12" x14ac:dyDescent="0.3">
      <c r="B13" s="9" t="s">
        <v>20</v>
      </c>
      <c r="C13" s="19">
        <v>94399</v>
      </c>
      <c r="D13" s="19">
        <v>94934</v>
      </c>
      <c r="E13" s="19">
        <v>98147</v>
      </c>
      <c r="F13" s="19">
        <v>95157</v>
      </c>
      <c r="G13" s="19">
        <v>96995</v>
      </c>
      <c r="H13" s="5"/>
      <c r="I13" s="20">
        <f>AVERAGE(C13:G13)</f>
        <v>95926.399999999994</v>
      </c>
      <c r="J13" s="20">
        <f>I13-I11</f>
        <v>15163</v>
      </c>
      <c r="K13" s="9">
        <f>I13/I11%</f>
        <v>118.77459344207897</v>
      </c>
      <c r="L13" t="s">
        <v>19</v>
      </c>
    </row>
    <row r="14" spans="2:12" x14ac:dyDescent="0.3">
      <c r="B14" s="9" t="s">
        <v>21</v>
      </c>
      <c r="C14" s="3"/>
      <c r="D14" s="3"/>
      <c r="E14" s="3"/>
      <c r="F14" s="3"/>
      <c r="G14" s="3"/>
      <c r="H14" s="5"/>
      <c r="I14" s="7"/>
      <c r="J14" s="7"/>
      <c r="K14" s="1"/>
    </row>
    <row r="15" spans="2:12" x14ac:dyDescent="0.3">
      <c r="B15" s="1"/>
      <c r="C15" s="3"/>
      <c r="D15" s="3"/>
      <c r="E15" s="3"/>
      <c r="F15" s="3"/>
      <c r="G15" s="3"/>
      <c r="H15" s="5"/>
      <c r="I15" s="7"/>
      <c r="J15" s="7"/>
      <c r="K15" s="1"/>
    </row>
    <row r="16" spans="2:12" x14ac:dyDescent="0.3">
      <c r="B16" s="11" t="s">
        <v>22</v>
      </c>
      <c r="C16" s="13">
        <v>121241</v>
      </c>
      <c r="D16" s="13">
        <v>121882</v>
      </c>
      <c r="E16" s="13">
        <v>120996</v>
      </c>
      <c r="F16" s="13">
        <v>123446</v>
      </c>
      <c r="G16" s="13">
        <v>121244</v>
      </c>
      <c r="H16" s="5"/>
      <c r="I16" s="14">
        <f>AVERAGE(C16:G16)</f>
        <v>121761.8</v>
      </c>
      <c r="J16" s="14">
        <f>I16-I11</f>
        <v>40998.400000000009</v>
      </c>
      <c r="K16" s="11">
        <f>I16/I11%</f>
        <v>150.76358845714768</v>
      </c>
      <c r="L16" t="s">
        <v>19</v>
      </c>
    </row>
    <row r="17" spans="2:12" x14ac:dyDescent="0.3">
      <c r="B17" s="11" t="s">
        <v>21</v>
      </c>
      <c r="C17" s="3"/>
      <c r="D17" s="3"/>
      <c r="E17" s="3"/>
      <c r="F17" s="3"/>
      <c r="G17" s="3"/>
      <c r="H17" s="5"/>
      <c r="I17" s="7"/>
      <c r="J17" s="7"/>
      <c r="K17" s="1"/>
    </row>
    <row r="18" spans="2:12" x14ac:dyDescent="0.3">
      <c r="B18" s="1"/>
      <c r="C18" s="3"/>
      <c r="D18" s="3"/>
      <c r="E18" s="3"/>
      <c r="F18" s="3"/>
      <c r="G18" s="3"/>
      <c r="H18" s="5"/>
      <c r="I18" s="2"/>
      <c r="J18" s="2"/>
      <c r="K18" s="1"/>
    </row>
    <row r="19" spans="2:12" x14ac:dyDescent="0.3">
      <c r="B19" s="12" t="s">
        <v>22</v>
      </c>
      <c r="C19" s="15">
        <v>122846</v>
      </c>
      <c r="D19" s="15">
        <v>125743</v>
      </c>
      <c r="E19" s="15">
        <v>126097</v>
      </c>
      <c r="F19" s="15">
        <v>123465</v>
      </c>
      <c r="G19" s="15">
        <v>123250</v>
      </c>
      <c r="H19" s="5"/>
      <c r="I19" s="16">
        <f>AVERAGE(C19:G19)</f>
        <v>124280.2</v>
      </c>
      <c r="J19" s="16">
        <f>I19-I11</f>
        <v>43516.800000000003</v>
      </c>
      <c r="K19" s="12">
        <f>I19/I11%</f>
        <v>153.88183261229716</v>
      </c>
      <c r="L19" t="s">
        <v>19</v>
      </c>
    </row>
    <row r="20" spans="2:12" x14ac:dyDescent="0.3">
      <c r="B20" s="12" t="s">
        <v>7</v>
      </c>
      <c r="C20" s="3"/>
      <c r="D20" s="3"/>
      <c r="E20" s="3"/>
      <c r="F20" s="3"/>
      <c r="G20" s="3"/>
      <c r="H20" s="5"/>
      <c r="I20" s="7"/>
      <c r="J20" s="7"/>
      <c r="K20" s="1"/>
    </row>
    <row r="21" spans="2:12" x14ac:dyDescent="0.3">
      <c r="B21" s="1"/>
      <c r="C21" s="3"/>
      <c r="D21" s="3"/>
      <c r="E21" s="3"/>
      <c r="F21" s="3"/>
      <c r="G21" s="3"/>
      <c r="H21" s="5"/>
      <c r="I21" s="2"/>
      <c r="J21" s="2"/>
      <c r="K21" s="1"/>
    </row>
    <row r="22" spans="2:12" x14ac:dyDescent="0.3">
      <c r="B22" s="10" t="s">
        <v>22</v>
      </c>
      <c r="C22" s="17">
        <v>122979</v>
      </c>
      <c r="D22" s="17">
        <v>128116</v>
      </c>
      <c r="E22" s="17">
        <v>123276</v>
      </c>
      <c r="F22" s="17">
        <v>123927</v>
      </c>
      <c r="G22" s="17">
        <v>125132</v>
      </c>
      <c r="H22" s="5"/>
      <c r="I22" s="18">
        <f>AVERAGE(C22:G22)</f>
        <v>124686</v>
      </c>
      <c r="J22" s="18">
        <f>I22-I11</f>
        <v>43922.600000000006</v>
      </c>
      <c r="K22" s="10">
        <f>I22/I11%</f>
        <v>154.38428793240504</v>
      </c>
      <c r="L22" t="s">
        <v>19</v>
      </c>
    </row>
    <row r="23" spans="2:12" x14ac:dyDescent="0.3">
      <c r="B23" s="10" t="s">
        <v>23</v>
      </c>
      <c r="C23" s="3"/>
      <c r="D23" s="3"/>
      <c r="E23" s="3"/>
      <c r="F23" s="3"/>
      <c r="G23" s="3"/>
      <c r="H23" s="5"/>
      <c r="I23" s="7"/>
      <c r="J23" s="7"/>
      <c r="K23" s="1"/>
    </row>
    <row r="26" spans="2:12" x14ac:dyDescent="0.3">
      <c r="C26" s="8"/>
    </row>
    <row r="27" spans="2:12" x14ac:dyDescent="0.3">
      <c r="C27" s="8"/>
    </row>
  </sheetData>
  <mergeCells count="1">
    <mergeCell ref="C9:G9"/>
  </mergeCells>
  <phoneticPr fontId="2" type="noConversion"/>
  <pageMargins left="0.7" right="0.7" top="0.75" bottom="0.75" header="0.3" footer="0.3"/>
  <pageSetup paperSize="9" scale="9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2024-07-10T18:14:36Z</cp:lastPrinted>
  <dcterms:created xsi:type="dcterms:W3CDTF">2024-07-10T17:14:11Z</dcterms:created>
  <dcterms:modified xsi:type="dcterms:W3CDTF">2024-07-10T18:14:37Z</dcterms:modified>
</cp:coreProperties>
</file>