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2104\Desktop\EELyu\로아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7" i="1" s="1"/>
  <c r="C13" i="1" s="1"/>
  <c r="C18" i="1"/>
  <c r="C16" i="1" s="1"/>
  <c r="C26" i="1" l="1"/>
</calcChain>
</file>

<file path=xl/sharedStrings.xml><?xml version="1.0" encoding="utf-8"?>
<sst xmlns="http://schemas.openxmlformats.org/spreadsheetml/2006/main" count="25" uniqueCount="25">
  <si>
    <t>치피</t>
    <phoneticPr fontId="2" type="noConversion"/>
  </si>
  <si>
    <t>특화계수</t>
    <phoneticPr fontId="2" type="noConversion"/>
  </si>
  <si>
    <t>치명계수</t>
    <phoneticPr fontId="2" type="noConversion"/>
  </si>
  <si>
    <t>혼신의 강타</t>
    <phoneticPr fontId="2" type="noConversion"/>
  </si>
  <si>
    <t>시너지</t>
    <phoneticPr fontId="2" type="noConversion"/>
  </si>
  <si>
    <t>퀵드로우</t>
    <phoneticPr fontId="2" type="noConversion"/>
  </si>
  <si>
    <t>아드레날린(유물)</t>
    <phoneticPr fontId="2" type="noConversion"/>
  </si>
  <si>
    <t>도감물약 스탯은 65</t>
    <phoneticPr fontId="2" type="noConversion"/>
  </si>
  <si>
    <t>딜증값</t>
    <phoneticPr fontId="2" type="noConversion"/>
  </si>
  <si>
    <t>치명스탯</t>
    <phoneticPr fontId="2" type="noConversion"/>
  </si>
  <si>
    <t>치피 딜 증가량 수식</t>
    <phoneticPr fontId="2" type="noConversion"/>
  </si>
  <si>
    <t>특화치피(x)</t>
    <phoneticPr fontId="2" type="noConversion"/>
  </si>
  <si>
    <t xml:space="preserve">최종치명타피해량*치명확률+기본데미지*치명X확률
/기본치명타피해량*치명확률+기본데미지*치명X확률   </t>
    <phoneticPr fontId="2" type="noConversion"/>
  </si>
  <si>
    <t>=</t>
    <phoneticPr fontId="2" type="noConversion"/>
  </si>
  <si>
    <t>기본데미지</t>
    <phoneticPr fontId="2" type="noConversion"/>
  </si>
  <si>
    <t>기본치피(y)</t>
    <phoneticPr fontId="2" type="noConversion"/>
  </si>
  <si>
    <t>치적(z)</t>
    <phoneticPr fontId="2" type="noConversion"/>
  </si>
  <si>
    <t>{(x+y)*z+1.0*(1-z)}/{y*z+1.0*(1-z)}</t>
    <phoneticPr fontId="2" type="noConversion"/>
  </si>
  <si>
    <t>앜패 30렙 특화+도감+물약+펫효과+팔찌100</t>
    <phoneticPr fontId="2" type="noConversion"/>
  </si>
  <si>
    <t>최종특화스탯</t>
    <phoneticPr fontId="2" type="noConversion"/>
  </si>
  <si>
    <t>기본특화스탯</t>
    <phoneticPr fontId="2" type="noConversion"/>
  </si>
  <si>
    <t>치명스탯</t>
    <phoneticPr fontId="2" type="noConversion"/>
  </si>
  <si>
    <t>앜패 10렙 특화+도감+물약+팔찌100</t>
    <phoneticPr fontId="2" type="noConversion"/>
  </si>
  <si>
    <t>기본치명스탯</t>
    <phoneticPr fontId="2" type="noConversion"/>
  </si>
  <si>
    <t>달인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</si>
</sst>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0.0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>
      <alignment vertical="center"/>
    </xf>
    <xf numFmtId="183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6"/>
  <sheetViews>
    <sheetView tabSelected="1" workbookViewId="0">
      <selection activeCell="N29" sqref="N29"/>
    </sheetView>
  </sheetViews>
  <sheetFormatPr defaultRowHeight="16.5" x14ac:dyDescent="0.3"/>
  <cols>
    <col min="2" max="2" width="31.25" customWidth="1"/>
    <col min="3" max="3" width="10.5" bestFit="1" customWidth="1"/>
    <col min="4" max="4" width="51.625" customWidth="1"/>
  </cols>
  <sheetData>
    <row r="3" spans="2:6" x14ac:dyDescent="0.3">
      <c r="B3" t="s">
        <v>20</v>
      </c>
      <c r="C3">
        <v>1500</v>
      </c>
    </row>
    <row r="4" spans="2:6" x14ac:dyDescent="0.3">
      <c r="B4" t="s">
        <v>23</v>
      </c>
      <c r="C4">
        <v>500</v>
      </c>
    </row>
    <row r="5" spans="2:6" x14ac:dyDescent="0.3">
      <c r="B5" t="s">
        <v>19</v>
      </c>
      <c r="C5">
        <f>SUM((C3+65+100)*1.1)</f>
        <v>1831.5000000000002</v>
      </c>
      <c r="D5" t="s">
        <v>18</v>
      </c>
      <c r="E5" s="3" t="s">
        <v>7</v>
      </c>
      <c r="F5" s="3"/>
    </row>
    <row r="6" spans="2:6" x14ac:dyDescent="0.3">
      <c r="B6" t="s">
        <v>21</v>
      </c>
      <c r="C6">
        <f>SUM(C4+65+100)</f>
        <v>665</v>
      </c>
      <c r="D6" t="s">
        <v>22</v>
      </c>
      <c r="E6" s="3"/>
      <c r="F6" s="3"/>
    </row>
    <row r="7" spans="2:6" x14ac:dyDescent="0.3">
      <c r="B7" t="s">
        <v>0</v>
      </c>
      <c r="C7">
        <f>SUMPRODUCT(C5,C9)</f>
        <v>196.50163500000002</v>
      </c>
    </row>
    <row r="9" spans="2:6" x14ac:dyDescent="0.3">
      <c r="B9" t="s">
        <v>1</v>
      </c>
      <c r="C9">
        <v>0.10729</v>
      </c>
    </row>
    <row r="10" spans="2:6" x14ac:dyDescent="0.3">
      <c r="B10" t="s">
        <v>2</v>
      </c>
      <c r="C10">
        <v>3.5779999999999999E-2</v>
      </c>
    </row>
    <row r="12" spans="2:6" x14ac:dyDescent="0.3">
      <c r="B12" t="s">
        <v>14</v>
      </c>
      <c r="C12" s="5">
        <v>1</v>
      </c>
    </row>
    <row r="13" spans="2:6" x14ac:dyDescent="0.3">
      <c r="B13" t="s">
        <v>11</v>
      </c>
      <c r="C13">
        <f>SUM(C7/100)</f>
        <v>1.9650163500000002</v>
      </c>
    </row>
    <row r="14" spans="2:6" x14ac:dyDescent="0.3">
      <c r="B14" t="s">
        <v>15</v>
      </c>
      <c r="C14" s="5">
        <v>2</v>
      </c>
    </row>
    <row r="15" spans="2:6" x14ac:dyDescent="0.3">
      <c r="C15" s="5"/>
    </row>
    <row r="16" spans="2:6" x14ac:dyDescent="0.3">
      <c r="B16" t="s">
        <v>16</v>
      </c>
      <c r="C16" s="4">
        <f>SUM(C18,C19,C20,C21,C22,C23)</f>
        <v>0.82793700000000015</v>
      </c>
    </row>
    <row r="17" spans="2:11" x14ac:dyDescent="0.3">
      <c r="C17" s="1"/>
    </row>
    <row r="18" spans="2:11" x14ac:dyDescent="0.3">
      <c r="B18" t="s">
        <v>9</v>
      </c>
      <c r="C18" s="4">
        <f>SUMPRODUCT(C6,C10)/100</f>
        <v>0.23793700000000001</v>
      </c>
    </row>
    <row r="19" spans="2:11" x14ac:dyDescent="0.3">
      <c r="B19" t="s">
        <v>3</v>
      </c>
      <c r="C19" s="1">
        <v>0.24</v>
      </c>
    </row>
    <row r="20" spans="2:11" x14ac:dyDescent="0.3">
      <c r="B20" t="s">
        <v>4</v>
      </c>
      <c r="C20" s="1">
        <v>0.1</v>
      </c>
    </row>
    <row r="21" spans="2:11" x14ac:dyDescent="0.3">
      <c r="B21" t="s">
        <v>5</v>
      </c>
      <c r="C21" s="1">
        <v>0.05</v>
      </c>
    </row>
    <row r="22" spans="2:11" x14ac:dyDescent="0.3">
      <c r="B22" t="s">
        <v>6</v>
      </c>
      <c r="C22" s="1">
        <v>0.2</v>
      </c>
    </row>
    <row r="23" spans="2:11" x14ac:dyDescent="0.3">
      <c r="B23" t="s">
        <v>24</v>
      </c>
      <c r="C23" s="1">
        <v>0</v>
      </c>
    </row>
    <row r="25" spans="2:11" ht="63.75" customHeight="1" x14ac:dyDescent="0.3">
      <c r="B25" t="s">
        <v>10</v>
      </c>
      <c r="C25" s="6" t="s">
        <v>12</v>
      </c>
      <c r="D25" s="3"/>
      <c r="E25" s="2" t="s">
        <v>13</v>
      </c>
      <c r="F25" s="3" t="s">
        <v>17</v>
      </c>
      <c r="G25" s="3"/>
      <c r="H25" s="3"/>
      <c r="I25" s="3"/>
      <c r="J25" s="3"/>
      <c r="K25" s="3"/>
    </row>
    <row r="26" spans="2:11" x14ac:dyDescent="0.3">
      <c r="B26" t="s">
        <v>8</v>
      </c>
      <c r="C26">
        <f>SUM(((C13+C14)*C16+1*(1-C16))/(C14*C16+1*(1-C16)))</f>
        <v>1.8900250620070331</v>
      </c>
    </row>
  </sheetData>
  <mergeCells count="3">
    <mergeCell ref="E5:F6"/>
    <mergeCell ref="C25:D25"/>
    <mergeCell ref="F25:K25"/>
  </mergeCells>
  <phoneticPr fontId="2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이진영</dc:creator>
  <cp:lastModifiedBy>이진영</cp:lastModifiedBy>
  <dcterms:created xsi:type="dcterms:W3CDTF">2024-07-30T06:47:56Z</dcterms:created>
  <dcterms:modified xsi:type="dcterms:W3CDTF">2024-07-30T08:21:37Z</dcterms:modified>
</cp:coreProperties>
</file>