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익환\Desktop\"/>
    </mc:Choice>
  </mc:AlternateContent>
  <xr:revisionPtr revIDLastSave="0" documentId="13_ncr:1_{F19A3F68-9ACE-4BC8-BDB7-18E9F22D4384}" xr6:coauthVersionLast="47" xr6:coauthVersionMax="47" xr10:uidLastSave="{00000000-0000-0000-0000-000000000000}"/>
  <bookViews>
    <workbookView xWindow="-120" yWindow="-120" windowWidth="51840" windowHeight="21120" xr2:uid="{D1335821-A91D-4881-B6AA-D5ACC72507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 s="1"/>
  <c r="Q5" i="1"/>
  <c r="P5" i="1"/>
  <c r="O5" i="1"/>
  <c r="O6" i="1" s="1"/>
  <c r="N5" i="1"/>
  <c r="M5" i="1"/>
  <c r="M6" i="1" s="1"/>
  <c r="L5" i="1"/>
  <c r="K5" i="1"/>
  <c r="J5" i="1"/>
  <c r="F8" i="1"/>
  <c r="F7" i="1"/>
  <c r="F6" i="1"/>
  <c r="F5" i="1"/>
  <c r="F4" i="1"/>
  <c r="F3" i="1"/>
  <c r="G9" i="1" l="1"/>
  <c r="G11" i="1" s="1"/>
  <c r="L12" i="1" l="1"/>
  <c r="L13" i="1" s="1"/>
</calcChain>
</file>

<file path=xl/sharedStrings.xml><?xml version="1.0" encoding="utf-8"?>
<sst xmlns="http://schemas.openxmlformats.org/spreadsheetml/2006/main" count="29" uniqueCount="27">
  <si>
    <t>1금제</t>
    <phoneticPr fontId="3" type="noConversion"/>
  </si>
  <si>
    <t>2금제</t>
    <phoneticPr fontId="3" type="noConversion"/>
  </si>
  <si>
    <t>3금제</t>
    <phoneticPr fontId="3" type="noConversion"/>
  </si>
  <si>
    <t>4금제</t>
    <phoneticPr fontId="3" type="noConversion"/>
  </si>
  <si>
    <t>5금제</t>
    <phoneticPr fontId="3" type="noConversion"/>
  </si>
  <si>
    <t>1해금</t>
    <phoneticPr fontId="3" type="noConversion"/>
  </si>
  <si>
    <t>개수</t>
    <phoneticPr fontId="3" type="noConversion"/>
  </si>
  <si>
    <t>경험치</t>
    <phoneticPr fontId="3" type="noConversion"/>
  </si>
  <si>
    <t>토탈</t>
    <phoneticPr fontId="3" type="noConversion"/>
  </si>
  <si>
    <t xml:space="preserve"> </t>
    <phoneticPr fontId="3" type="noConversion"/>
  </si>
  <si>
    <t>발탄</t>
    <phoneticPr fontId="3" type="noConversion"/>
  </si>
  <si>
    <t>비아</t>
    <phoneticPr fontId="3" type="noConversion"/>
  </si>
  <si>
    <t>쿠크</t>
    <phoneticPr fontId="3" type="noConversion"/>
  </si>
  <si>
    <t>아브</t>
    <phoneticPr fontId="3" type="noConversion"/>
  </si>
  <si>
    <t>일리</t>
    <phoneticPr fontId="3" type="noConversion"/>
  </si>
  <si>
    <t>관문수</t>
    <phoneticPr fontId="3" type="noConversion"/>
  </si>
  <si>
    <t>합</t>
    <phoneticPr fontId="3" type="noConversion"/>
  </si>
  <si>
    <t>4관포함</t>
    <phoneticPr fontId="3" type="noConversion"/>
  </si>
  <si>
    <t>카멘</t>
    <phoneticPr fontId="3" type="noConversion"/>
  </si>
  <si>
    <t>에키</t>
    <phoneticPr fontId="3" type="noConversion"/>
  </si>
  <si>
    <t>베히</t>
    <phoneticPr fontId="3" type="noConversion"/>
  </si>
  <si>
    <t>3관까지만갑니다</t>
    <phoneticPr fontId="3" type="noConversion"/>
  </si>
  <si>
    <t>군단장경험치합계</t>
    <phoneticPr fontId="3" type="noConversion"/>
  </si>
  <si>
    <t>모자란경험치</t>
    <phoneticPr fontId="3" type="noConversion"/>
  </si>
  <si>
    <t>큐브경험치</t>
    <phoneticPr fontId="3" type="noConversion"/>
  </si>
  <si>
    <t>69&gt;70필요량</t>
    <phoneticPr fontId="3" type="noConversion"/>
  </si>
  <si>
    <t>1수경험치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</si>
</sst>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9"/>
      <name val="Malgun Gothic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1" fontId="0" fillId="0" borderId="1" xfId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E$2" lockText="1" noThreeD="1"/>
</file>

<file path=xl/ctrlProps/ctrlProp2.xml><?xml version="1.0" encoding="utf-8"?>
<formControlPr xmlns="http://schemas.microsoft.com/office/spreadsheetml/2009/9/main" objectType="CheckBox" fmlaLink="$X$2" lockText="1" noThreeD="1"/>
</file>

<file path=xl/ctrlProps/ctrlProp3.xml><?xml version="1.0" encoding="utf-8"?>
<formControlPr xmlns="http://schemas.microsoft.com/office/spreadsheetml/2009/9/main" objectType="CheckBox" fmlaLink="$Y$2" lockText="1" noThreeD="1"/>
</file>

<file path=xl/ctrlProps/ctrlProp4.xml><?xml version="1.0" encoding="utf-8"?>
<formControlPr xmlns="http://schemas.microsoft.com/office/spreadsheetml/2009/9/main" objectType="CheckBox" fmlaLink="$Z$2" lockText="1" noThreeD="1"/>
</file>

<file path=xl/ctrlProps/ctrlProp5.xml><?xml version="1.0" encoding="utf-8"?>
<formControlPr xmlns="http://schemas.microsoft.com/office/spreadsheetml/2009/9/main" objectType="CheckBox" fmlaLink="$AA$2" lockText="1" noThreeD="1"/>
</file>

<file path=xl/ctrlProps/ctrlProp6.xml><?xml version="1.0" encoding="utf-8"?>
<formControlPr xmlns="http://schemas.microsoft.com/office/spreadsheetml/2009/9/main" objectType="CheckBox" fmlaLink="$AB$2" lockText="1" noThreeD="1"/>
</file>

<file path=xl/ctrlProps/ctrlProp7.xml><?xml version="1.0" encoding="utf-8"?>
<formControlPr xmlns="http://schemas.microsoft.com/office/spreadsheetml/2009/9/main" objectType="CheckBox" fmlaLink="$AC$2" lockText="1" noThreeD="1"/>
</file>

<file path=xl/ctrlProps/ctrlProp8.xml><?xml version="1.0" encoding="utf-8"?>
<formControlPr xmlns="http://schemas.microsoft.com/office/spreadsheetml/2009/9/main" objectType="CheckBox" fmlaLink="$AD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</xdr:row>
          <xdr:rowOff>200025</xdr:rowOff>
        </xdr:from>
        <xdr:to>
          <xdr:col>16</xdr:col>
          <xdr:colOff>666750</xdr:colOff>
          <xdr:row>6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5</xdr:row>
          <xdr:rowOff>200025</xdr:rowOff>
        </xdr:from>
        <xdr:ext cx="666750" cy="2095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6CE5492-90E6-4D1D-8A7F-8EB9385484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0</xdr:colOff>
          <xdr:row>5</xdr:row>
          <xdr:rowOff>200025</xdr:rowOff>
        </xdr:from>
        <xdr:ext cx="666750" cy="20955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D6CA94B-A22E-46F9-B2B4-C4DA4E72A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0</xdr:colOff>
          <xdr:row>5</xdr:row>
          <xdr:rowOff>200025</xdr:rowOff>
        </xdr:from>
        <xdr:ext cx="666750" cy="20955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50D8723-6370-4110-9DD3-64E19353F3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0</xdr:colOff>
          <xdr:row>5</xdr:row>
          <xdr:rowOff>200025</xdr:rowOff>
        </xdr:from>
        <xdr:ext cx="666750" cy="20955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C79EFED7-8E28-4074-AE98-220ECBB5F3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0</xdr:colOff>
          <xdr:row>5</xdr:row>
          <xdr:rowOff>200025</xdr:rowOff>
        </xdr:from>
        <xdr:ext cx="666750" cy="20955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2E6D87C-4CAE-446F-8175-38C561AD00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0</xdr:colOff>
          <xdr:row>5</xdr:row>
          <xdr:rowOff>200025</xdr:rowOff>
        </xdr:from>
        <xdr:ext cx="666750" cy="20955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F10756BC-829F-43C9-99F0-D3B8A09B6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0</xdr:colOff>
          <xdr:row>5</xdr:row>
          <xdr:rowOff>200025</xdr:rowOff>
        </xdr:from>
        <xdr:ext cx="666750" cy="20955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0810998-2B07-47F9-9049-3DA2E24CB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3629-33E3-4983-AA9A-23D8C7E1D95C}">
  <dimension ref="B2:AE13"/>
  <sheetViews>
    <sheetView tabSelected="1" topLeftCell="B1" zoomScaleNormal="100" workbookViewId="0">
      <selection activeCell="I8" sqref="I8"/>
    </sheetView>
  </sheetViews>
  <sheetFormatPr defaultRowHeight="16.5"/>
  <cols>
    <col min="2" max="2" width="10.875" bestFit="1" customWidth="1"/>
    <col min="3" max="3" width="12.375" bestFit="1" customWidth="1"/>
    <col min="4" max="4" width="9.125" bestFit="1" customWidth="1"/>
    <col min="5" max="5" width="10.25" customWidth="1"/>
    <col min="6" max="6" width="13.125" bestFit="1" customWidth="1"/>
    <col min="7" max="7" width="13.25" customWidth="1"/>
    <col min="9" max="9" width="14.875" customWidth="1"/>
    <col min="10" max="10" width="12.875" customWidth="1"/>
    <col min="11" max="11" width="15.75" customWidth="1"/>
    <col min="12" max="12" width="10.125" customWidth="1"/>
    <col min="13" max="17" width="9.75" bestFit="1" customWidth="1"/>
  </cols>
  <sheetData>
    <row r="2" spans="2:31">
      <c r="B2" s="1"/>
      <c r="C2" s="1" t="s">
        <v>26</v>
      </c>
      <c r="D2" s="1" t="s">
        <v>6</v>
      </c>
      <c r="E2" s="1"/>
      <c r="F2" s="1" t="s">
        <v>8</v>
      </c>
      <c r="G2" s="1"/>
      <c r="I2" s="9"/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18</v>
      </c>
      <c r="P2" s="9" t="s">
        <v>19</v>
      </c>
      <c r="Q2" s="9" t="s">
        <v>20</v>
      </c>
      <c r="X2" t="b">
        <v>0</v>
      </c>
      <c r="Y2" t="b">
        <v>0</v>
      </c>
      <c r="Z2" t="b">
        <v>0</v>
      </c>
      <c r="AA2" t="b">
        <v>0</v>
      </c>
      <c r="AB2" t="b">
        <v>0</v>
      </c>
      <c r="AC2" t="b">
        <v>0</v>
      </c>
      <c r="AD2" t="b">
        <v>0</v>
      </c>
      <c r="AE2" t="b">
        <v>0</v>
      </c>
    </row>
    <row r="3" spans="2:31">
      <c r="B3" s="1" t="s">
        <v>0</v>
      </c>
      <c r="C3" s="2">
        <v>880000</v>
      </c>
      <c r="D3" s="1">
        <v>0</v>
      </c>
      <c r="E3" s="1"/>
      <c r="F3" s="1">
        <f t="shared" ref="F3:F8" si="0">PRODUCT(C3:D3)</f>
        <v>0</v>
      </c>
      <c r="G3" s="1"/>
      <c r="I3" s="9" t="s">
        <v>7</v>
      </c>
      <c r="J3" s="10">
        <v>880000</v>
      </c>
      <c r="K3" s="10">
        <v>990000</v>
      </c>
      <c r="L3" s="9">
        <v>1540000</v>
      </c>
      <c r="M3" s="9">
        <v>1540000</v>
      </c>
      <c r="N3" s="10">
        <v>2090000</v>
      </c>
      <c r="O3" s="10">
        <v>2400000</v>
      </c>
      <c r="P3" s="10">
        <v>3000000</v>
      </c>
      <c r="Q3" s="10">
        <v>3500000</v>
      </c>
    </row>
    <row r="4" spans="2:31">
      <c r="B4" s="1" t="s">
        <v>1</v>
      </c>
      <c r="C4" s="2">
        <v>2750000</v>
      </c>
      <c r="D4" s="3">
        <v>0</v>
      </c>
      <c r="E4" s="1"/>
      <c r="F4" s="1">
        <f t="shared" si="0"/>
        <v>0</v>
      </c>
      <c r="G4" s="1"/>
      <c r="I4" s="9" t="s">
        <v>15</v>
      </c>
      <c r="J4" s="9">
        <v>2</v>
      </c>
      <c r="K4" s="9">
        <v>2</v>
      </c>
      <c r="L4" s="9">
        <v>3</v>
      </c>
      <c r="M4" s="9">
        <v>3</v>
      </c>
      <c r="N4" s="9">
        <v>3</v>
      </c>
      <c r="O4" s="9">
        <v>3</v>
      </c>
      <c r="P4" s="9">
        <v>2</v>
      </c>
      <c r="Q4" s="9">
        <v>2</v>
      </c>
    </row>
    <row r="5" spans="2:31">
      <c r="B5" s="1" t="s">
        <v>2</v>
      </c>
      <c r="C5" s="2">
        <v>3300000</v>
      </c>
      <c r="D5" s="3">
        <v>0</v>
      </c>
      <c r="E5" s="1"/>
      <c r="F5" s="1">
        <f t="shared" si="0"/>
        <v>0</v>
      </c>
      <c r="G5" s="1"/>
      <c r="I5" s="9" t="s">
        <v>16</v>
      </c>
      <c r="J5" s="9">
        <f>J3*J4</f>
        <v>1760000</v>
      </c>
      <c r="K5" s="9">
        <f t="shared" ref="K5:Q5" si="1">K3*K4</f>
        <v>1980000</v>
      </c>
      <c r="L5" s="9">
        <f t="shared" si="1"/>
        <v>4620000</v>
      </c>
      <c r="M5" s="9">
        <f t="shared" si="1"/>
        <v>4620000</v>
      </c>
      <c r="N5" s="9">
        <f t="shared" si="1"/>
        <v>6270000</v>
      </c>
      <c r="O5" s="9">
        <f t="shared" si="1"/>
        <v>7200000</v>
      </c>
      <c r="P5" s="9">
        <f t="shared" si="1"/>
        <v>6000000</v>
      </c>
      <c r="Q5" s="9">
        <f t="shared" si="1"/>
        <v>7000000</v>
      </c>
    </row>
    <row r="6" spans="2:31">
      <c r="B6" s="1" t="s">
        <v>3</v>
      </c>
      <c r="C6" s="2">
        <v>3850000</v>
      </c>
      <c r="D6" s="3">
        <v>0</v>
      </c>
      <c r="E6" s="1"/>
      <c r="F6" s="1">
        <f t="shared" si="0"/>
        <v>0</v>
      </c>
      <c r="G6" s="1"/>
      <c r="I6" s="9" t="s">
        <v>17</v>
      </c>
      <c r="J6" s="9"/>
      <c r="K6" s="9"/>
      <c r="L6" s="9"/>
      <c r="M6" s="9">
        <f>SUM(M5,M3)</f>
        <v>6160000</v>
      </c>
      <c r="N6" s="9"/>
      <c r="O6" s="9">
        <f>SUM(O3,O5)</f>
        <v>9600000</v>
      </c>
      <c r="P6" s="9"/>
      <c r="Q6" s="9"/>
    </row>
    <row r="7" spans="2:31">
      <c r="B7" s="1" t="s">
        <v>4</v>
      </c>
      <c r="C7" s="1">
        <v>4400000</v>
      </c>
      <c r="D7" s="3">
        <v>0</v>
      </c>
      <c r="E7" s="1"/>
      <c r="F7" s="4">
        <f t="shared" si="0"/>
        <v>0</v>
      </c>
      <c r="G7" s="1"/>
      <c r="I7" s="11" t="s">
        <v>21</v>
      </c>
      <c r="J7" s="12"/>
      <c r="K7" s="12"/>
      <c r="L7" s="12"/>
      <c r="M7" s="12"/>
      <c r="N7" s="12"/>
      <c r="O7" s="12"/>
      <c r="P7" s="12"/>
      <c r="Q7" s="12"/>
    </row>
    <row r="8" spans="2:31">
      <c r="B8" s="1" t="s">
        <v>5</v>
      </c>
      <c r="C8" s="2">
        <v>5500000</v>
      </c>
      <c r="D8" s="3">
        <v>0</v>
      </c>
      <c r="E8" s="1"/>
      <c r="F8" s="4">
        <f t="shared" si="0"/>
        <v>0</v>
      </c>
      <c r="G8" s="1"/>
      <c r="I8" s="11"/>
      <c r="J8" s="9"/>
      <c r="K8" s="9"/>
      <c r="L8" s="9"/>
      <c r="M8" s="12"/>
      <c r="N8" s="9"/>
      <c r="O8" s="12"/>
      <c r="P8" s="9"/>
      <c r="Q8" s="9"/>
    </row>
    <row r="9" spans="2:31">
      <c r="B9" s="1"/>
      <c r="C9" s="2"/>
      <c r="D9" s="1"/>
      <c r="E9" s="1"/>
      <c r="F9" s="1" t="s">
        <v>24</v>
      </c>
      <c r="G9" s="4">
        <f>SUM(F3:F8)</f>
        <v>0</v>
      </c>
      <c r="I9" s="7"/>
      <c r="J9" s="7"/>
    </row>
    <row r="10" spans="2:31">
      <c r="B10" s="1"/>
      <c r="C10" s="1"/>
      <c r="D10" s="1"/>
      <c r="E10" s="1"/>
      <c r="F10" s="1" t="s">
        <v>25</v>
      </c>
      <c r="G10" s="4">
        <v>100379000</v>
      </c>
      <c r="H10" s="8"/>
      <c r="I10" s="6"/>
      <c r="J10" s="6"/>
    </row>
    <row r="11" spans="2:31">
      <c r="B11" s="1"/>
      <c r="C11" s="1"/>
      <c r="D11" s="1"/>
      <c r="E11" s="1"/>
      <c r="F11" s="1" t="s">
        <v>23</v>
      </c>
      <c r="G11" s="1" t="str">
        <f>IMSUB(G10,G9)</f>
        <v>100379000</v>
      </c>
      <c r="H11" s="8"/>
      <c r="I11" s="6"/>
      <c r="J11" s="13"/>
      <c r="K11" s="9" t="s">
        <v>22</v>
      </c>
      <c r="L11" s="9" t="s">
        <v>24</v>
      </c>
      <c r="M11" s="5"/>
    </row>
    <row r="12" spans="2:31">
      <c r="J12" s="14"/>
      <c r="K12" s="9">
        <f>SUMIF(X2:AE2,TRUE,J5:Q5)</f>
        <v>0</v>
      </c>
      <c r="L12" s="15">
        <f>SUM(K12,G9)</f>
        <v>0</v>
      </c>
      <c r="M12" s="5" t="s">
        <v>9</v>
      </c>
    </row>
    <row r="13" spans="2:31">
      <c r="J13" s="14" t="s">
        <v>23</v>
      </c>
      <c r="K13" s="14">
        <f>G10-K12</f>
        <v>100379000</v>
      </c>
      <c r="L13" s="16">
        <f>K13-L12</f>
        <v>100379000</v>
      </c>
    </row>
  </sheetData>
  <phoneticPr fontId="3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200025</xdr:rowOff>
                  </from>
                  <to>
                    <xdr:col>16</xdr:col>
                    <xdr:colOff>666750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200025</xdr:rowOff>
                  </from>
                  <to>
                    <xdr:col>9</xdr:col>
                    <xdr:colOff>666750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200025</xdr:rowOff>
                  </from>
                  <to>
                    <xdr:col>10</xdr:col>
                    <xdr:colOff>666750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200025</xdr:rowOff>
                  </from>
                  <to>
                    <xdr:col>11</xdr:col>
                    <xdr:colOff>666750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200025</xdr:rowOff>
                  </from>
                  <to>
                    <xdr:col>12</xdr:col>
                    <xdr:colOff>666750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200025</xdr:rowOff>
                  </from>
                  <to>
                    <xdr:col>13</xdr:col>
                    <xdr:colOff>666750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200025</xdr:rowOff>
                  </from>
                  <to>
                    <xdr:col>14</xdr:col>
                    <xdr:colOff>666750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200025</xdr:rowOff>
                  </from>
                  <to>
                    <xdr:col>15</xdr:col>
                    <xdr:colOff>666750</xdr:colOff>
                    <xdr:row>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익환</dc:creator>
  <cp:lastModifiedBy>익환</cp:lastModifiedBy>
  <dcterms:created xsi:type="dcterms:W3CDTF">2024-08-11T06:02:30Z</dcterms:created>
  <dcterms:modified xsi:type="dcterms:W3CDTF">2024-08-11T08:34:53Z</dcterms:modified>
</cp:coreProperties>
</file>