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BA3268B-D26E-4CA1-A5E7-05DC125822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3" i="1" l="1"/>
  <c r="P102" i="1" s="1"/>
  <c r="O102" i="1"/>
  <c r="O99" i="1"/>
  <c r="O98" i="1"/>
  <c r="O95" i="1"/>
  <c r="P94" i="1" s="1"/>
  <c r="O94" i="1"/>
  <c r="O91" i="1"/>
  <c r="O90" i="1"/>
  <c r="O87" i="1"/>
  <c r="O86" i="1"/>
  <c r="O83" i="1"/>
  <c r="O82" i="1"/>
  <c r="O79" i="1"/>
  <c r="O78" i="1"/>
  <c r="O75" i="1"/>
  <c r="O74" i="1"/>
  <c r="O71" i="1"/>
  <c r="O70" i="1"/>
  <c r="O67" i="1"/>
  <c r="P66" i="1" s="1"/>
  <c r="O66" i="1"/>
  <c r="O63" i="1"/>
  <c r="O62" i="1"/>
  <c r="O59" i="1"/>
  <c r="O58" i="1"/>
  <c r="E53" i="1"/>
  <c r="E52" i="1"/>
  <c r="E49" i="1"/>
  <c r="E48" i="1"/>
  <c r="O49" i="1"/>
  <c r="O48" i="1"/>
  <c r="O45" i="1"/>
  <c r="O44" i="1"/>
  <c r="O41" i="1"/>
  <c r="O40" i="1"/>
  <c r="O37" i="1"/>
  <c r="O36" i="1"/>
  <c r="E41" i="1"/>
  <c r="E40" i="1"/>
  <c r="E37" i="1"/>
  <c r="E36" i="1"/>
  <c r="O27" i="1"/>
  <c r="O26" i="1"/>
  <c r="O23" i="1"/>
  <c r="O22" i="1"/>
  <c r="O19" i="1"/>
  <c r="O18" i="1"/>
  <c r="O15" i="1"/>
  <c r="O14" i="1"/>
  <c r="O11" i="1"/>
  <c r="O10" i="1"/>
  <c r="E27" i="1"/>
  <c r="E26" i="1"/>
  <c r="E23" i="1"/>
  <c r="E22" i="1"/>
  <c r="E19" i="1"/>
  <c r="E18" i="1"/>
  <c r="E15" i="1"/>
  <c r="E14" i="1"/>
  <c r="E11" i="1"/>
  <c r="E10" i="1"/>
  <c r="P98" i="1" l="1"/>
  <c r="P90" i="1"/>
  <c r="P86" i="1"/>
  <c r="P82" i="1"/>
  <c r="P78" i="1"/>
  <c r="P74" i="1"/>
  <c r="P70" i="1"/>
  <c r="P62" i="1"/>
  <c r="P58" i="1"/>
  <c r="P44" i="1"/>
  <c r="F52" i="1"/>
  <c r="F48" i="1"/>
  <c r="P48" i="1"/>
  <c r="P36" i="1"/>
  <c r="P40" i="1"/>
  <c r="F36" i="1"/>
  <c r="F40" i="1"/>
  <c r="P14" i="1"/>
  <c r="P10" i="1"/>
  <c r="F26" i="1"/>
  <c r="P26" i="1"/>
  <c r="P22" i="1"/>
  <c r="P18" i="1"/>
  <c r="F14" i="1"/>
  <c r="F22" i="1"/>
  <c r="F18" i="1"/>
  <c r="F10" i="1"/>
</calcChain>
</file>

<file path=xl/sharedStrings.xml><?xml version="1.0" encoding="utf-8"?>
<sst xmlns="http://schemas.openxmlformats.org/spreadsheetml/2006/main" count="203" uniqueCount="28">
  <si>
    <t>치적</t>
    <phoneticPr fontId="2" type="noConversion"/>
  </si>
  <si>
    <t>치피</t>
    <phoneticPr fontId="2" type="noConversion"/>
  </si>
  <si>
    <t>기존</t>
    <phoneticPr fontId="2" type="noConversion"/>
  </si>
  <si>
    <t>변화</t>
    <phoneticPr fontId="2" type="noConversion"/>
  </si>
  <si>
    <t>기댓값</t>
    <phoneticPr fontId="2" type="noConversion"/>
  </si>
  <si>
    <t>데미지증가율</t>
    <phoneticPr fontId="2" type="noConversion"/>
  </si>
  <si>
    <t>예둔채용 + 치피반지2개(상)</t>
    <phoneticPr fontId="2" type="noConversion"/>
  </si>
  <si>
    <t>예둔채용 + 치피반지2개(중)</t>
    <phoneticPr fontId="2" type="noConversion"/>
  </si>
  <si>
    <t>예둔채용X + 치피반지2개(중)</t>
    <phoneticPr fontId="2" type="noConversion"/>
  </si>
  <si>
    <t>예둔채용X + 치피반지2개(상)</t>
    <phoneticPr fontId="2" type="noConversion"/>
  </si>
  <si>
    <t>예둔 채용 딜 상승률</t>
    <phoneticPr fontId="2" type="noConversion"/>
  </si>
  <si>
    <t>예둔 채용 &amp; 미채용 치명 비교</t>
    <phoneticPr fontId="2" type="noConversion"/>
  </si>
  <si>
    <t>예둔 채용 &amp; 미채용 치피 비교</t>
    <phoneticPr fontId="2" type="noConversion"/>
  </si>
  <si>
    <t>예둔채용 + 치적반지2개(중)</t>
    <phoneticPr fontId="2" type="noConversion"/>
  </si>
  <si>
    <t>예둔채용 + 치적반지2개(상)</t>
    <phoneticPr fontId="2" type="noConversion"/>
  </si>
  <si>
    <t>예둔채용X + 치적반지2개(중)</t>
    <phoneticPr fontId="2" type="noConversion"/>
  </si>
  <si>
    <t>예둔채용X + 치적반지2개(상)</t>
    <phoneticPr fontId="2" type="noConversion"/>
  </si>
  <si>
    <t>예둔채용O + 반지중중2개</t>
    <phoneticPr fontId="2" type="noConversion"/>
  </si>
  <si>
    <t>예둔채용X + 반지중중2개</t>
    <phoneticPr fontId="2" type="noConversion"/>
  </si>
  <si>
    <t>예둔 채용 + 미채용 반지중상2개</t>
    <phoneticPr fontId="2" type="noConversion"/>
  </si>
  <si>
    <t>예둔 채용 + 미채용 반지중중2개</t>
    <phoneticPr fontId="2" type="noConversion"/>
  </si>
  <si>
    <t>예둔채용O + 반지중상2개
치적(중),치피(상)</t>
    <phoneticPr fontId="2" type="noConversion"/>
  </si>
  <si>
    <t>예둔채용O + 반지상중2개
치적(상),치피(중)</t>
    <phoneticPr fontId="2" type="noConversion"/>
  </si>
  <si>
    <t>예둔채용X + 반지상중2개
치적(상),치피(중)</t>
    <phoneticPr fontId="2" type="noConversion"/>
  </si>
  <si>
    <t>예둔채용X + 반지중상2개
치적(중),치피(상)</t>
    <phoneticPr fontId="2" type="noConversion"/>
  </si>
  <si>
    <t>예둔 채용 + 미채용 반지상상2개</t>
    <phoneticPr fontId="2" type="noConversion"/>
  </si>
  <si>
    <t>예둔채용X + 반지상상2개</t>
    <phoneticPr fontId="2" type="noConversion"/>
  </si>
  <si>
    <t>예둔채용O + 반지상상2개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</si>
</sst>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3F3F76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1" applyNumberFormat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4" fillId="2" borderId="2" xfId="1" applyNumberFormat="1" applyFont="1" applyBorder="1" applyAlignment="1">
      <alignment horizontal="center" vertical="center"/>
    </xf>
    <xf numFmtId="176" fontId="4" fillId="2" borderId="3" xfId="1" applyNumberFormat="1" applyFont="1" applyBorder="1" applyAlignment="1">
      <alignment horizontal="center" vertical="center"/>
    </xf>
    <xf numFmtId="176" fontId="4" fillId="2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입력" xfId="1" builtinId="2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X103"/>
  <sheetViews>
    <sheetView showGridLines="0" tabSelected="1" topLeftCell="A62" zoomScale="70" zoomScaleNormal="70" workbookViewId="0">
      <selection activeCell="P107" sqref="P107"/>
    </sheetView>
  </sheetViews>
  <sheetFormatPr defaultRowHeight="16.5" x14ac:dyDescent="0.3"/>
  <cols>
    <col min="5" max="5" width="10.125" customWidth="1"/>
    <col min="6" max="6" width="13.875" customWidth="1"/>
    <col min="16" max="16" width="13.875" customWidth="1"/>
  </cols>
  <sheetData>
    <row r="5" spans="2:20" x14ac:dyDescent="0.3">
      <c r="B5" s="9" t="s">
        <v>12</v>
      </c>
      <c r="C5" s="9"/>
      <c r="D5" s="9"/>
      <c r="E5" s="9"/>
      <c r="F5" s="9"/>
      <c r="L5" s="9" t="s">
        <v>11</v>
      </c>
      <c r="M5" s="9"/>
      <c r="N5" s="9"/>
      <c r="O5" s="9"/>
      <c r="P5" s="9"/>
    </row>
    <row r="6" spans="2:20" x14ac:dyDescent="0.3">
      <c r="B6" s="9"/>
      <c r="C6" s="9"/>
      <c r="D6" s="9"/>
      <c r="E6" s="9"/>
      <c r="F6" s="9"/>
      <c r="L6" s="9"/>
      <c r="M6" s="9"/>
      <c r="N6" s="9"/>
      <c r="O6" s="9"/>
      <c r="P6" s="9"/>
    </row>
    <row r="7" spans="2:20" x14ac:dyDescent="0.3">
      <c r="B7" s="9"/>
      <c r="C7" s="9"/>
      <c r="D7" s="9"/>
      <c r="E7" s="9"/>
      <c r="F7" s="9"/>
      <c r="L7" s="9"/>
      <c r="M7" s="9"/>
      <c r="N7" s="9"/>
      <c r="O7" s="9"/>
      <c r="P7" s="9"/>
    </row>
    <row r="9" spans="2:20" x14ac:dyDescent="0.3">
      <c r="B9" s="2"/>
      <c r="C9" s="3" t="s">
        <v>0</v>
      </c>
      <c r="D9" s="3" t="s">
        <v>1</v>
      </c>
      <c r="E9" s="3" t="s">
        <v>4</v>
      </c>
      <c r="F9" s="3" t="s">
        <v>5</v>
      </c>
      <c r="L9" s="2"/>
      <c r="M9" s="3" t="s">
        <v>0</v>
      </c>
      <c r="N9" s="3" t="s">
        <v>1</v>
      </c>
      <c r="O9" s="3" t="s">
        <v>4</v>
      </c>
      <c r="P9" s="3" t="s">
        <v>5</v>
      </c>
    </row>
    <row r="10" spans="2:20" x14ac:dyDescent="0.3">
      <c r="B10" s="3" t="s">
        <v>2</v>
      </c>
      <c r="C10" s="3">
        <v>75</v>
      </c>
      <c r="D10" s="3">
        <v>32</v>
      </c>
      <c r="E10" s="4">
        <f>1+C10/100+D10*C10/10000</f>
        <v>1.99</v>
      </c>
      <c r="F10" s="5" t="str">
        <f>IF(E11-E10&gt;0,TEXT(E11/E10-1,"0.000%"),TEXT(E11/E10-1,"0.000%"))</f>
        <v>16.583%</v>
      </c>
      <c r="H10" s="8" t="s">
        <v>10</v>
      </c>
      <c r="I10" s="8"/>
      <c r="J10" s="8"/>
      <c r="L10" s="3" t="s">
        <v>2</v>
      </c>
      <c r="M10" s="3">
        <v>75</v>
      </c>
      <c r="N10" s="3">
        <v>32</v>
      </c>
      <c r="O10" s="4">
        <f>1+M10/100+N10*M10/10000</f>
        <v>1.99</v>
      </c>
      <c r="P10" s="5" t="str">
        <f>IF(O11-O10&gt;0,TEXT(O11/O10-1,"0.000%"),TEXT(O11/O10-1,"0.000%"))</f>
        <v>16.583%</v>
      </c>
      <c r="R10" s="8" t="s">
        <v>10</v>
      </c>
      <c r="S10" s="8"/>
      <c r="T10" s="8"/>
    </row>
    <row r="11" spans="2:20" x14ac:dyDescent="0.3">
      <c r="B11" s="3" t="s">
        <v>3</v>
      </c>
      <c r="C11" s="3">
        <v>75</v>
      </c>
      <c r="D11" s="3">
        <v>76</v>
      </c>
      <c r="E11" s="4">
        <f>1+C11/100+D11*C11/10000</f>
        <v>2.3199999999999998</v>
      </c>
      <c r="F11" s="5"/>
      <c r="H11" s="8"/>
      <c r="I11" s="8"/>
      <c r="J11" s="8"/>
      <c r="L11" s="3" t="s">
        <v>3</v>
      </c>
      <c r="M11" s="3">
        <v>75</v>
      </c>
      <c r="N11" s="3">
        <v>76</v>
      </c>
      <c r="O11" s="4">
        <f>1+M11/100+N11*M11/10000</f>
        <v>2.3199999999999998</v>
      </c>
      <c r="P11" s="5"/>
      <c r="R11" s="8"/>
      <c r="S11" s="8"/>
      <c r="T11" s="8"/>
    </row>
    <row r="12" spans="2:20" x14ac:dyDescent="0.3">
      <c r="H12" s="1"/>
      <c r="I12" s="1"/>
      <c r="J12" s="1"/>
      <c r="R12" s="1"/>
      <c r="S12" s="1"/>
      <c r="T12" s="1"/>
    </row>
    <row r="13" spans="2:20" x14ac:dyDescent="0.3">
      <c r="B13" s="2"/>
      <c r="C13" s="3" t="s">
        <v>0</v>
      </c>
      <c r="D13" s="3" t="s">
        <v>1</v>
      </c>
      <c r="E13" s="3" t="s">
        <v>4</v>
      </c>
      <c r="F13" s="3" t="s">
        <v>5</v>
      </c>
      <c r="H13" s="1"/>
      <c r="I13" s="1"/>
      <c r="J13" s="1"/>
      <c r="L13" s="2"/>
      <c r="M13" s="3" t="s">
        <v>0</v>
      </c>
      <c r="N13" s="3" t="s">
        <v>1</v>
      </c>
      <c r="O13" s="3" t="s">
        <v>4</v>
      </c>
      <c r="P13" s="3" t="s">
        <v>5</v>
      </c>
      <c r="R13" s="1"/>
      <c r="S13" s="1"/>
      <c r="T13" s="1"/>
    </row>
    <row r="14" spans="2:20" x14ac:dyDescent="0.3">
      <c r="B14" s="3" t="s">
        <v>2</v>
      </c>
      <c r="C14" s="3">
        <v>75</v>
      </c>
      <c r="D14" s="3">
        <v>76</v>
      </c>
      <c r="E14" s="4">
        <f>1+C14/100+D14*C14/10000</f>
        <v>2.3199999999999998</v>
      </c>
      <c r="F14" s="5" t="str">
        <f>IF(E15-E14&gt;0,TEXT(E15/E14-1,"0.000%"),TEXT(E15/E14-1,"0.000%"))</f>
        <v>1.552%</v>
      </c>
      <c r="H14" s="8" t="s">
        <v>7</v>
      </c>
      <c r="I14" s="8"/>
      <c r="J14" s="8"/>
      <c r="L14" s="3" t="s">
        <v>2</v>
      </c>
      <c r="M14" s="3">
        <v>75</v>
      </c>
      <c r="N14" s="3">
        <v>76</v>
      </c>
      <c r="O14" s="4">
        <f>1+M14/100+N14*M14/10000</f>
        <v>2.3199999999999998</v>
      </c>
      <c r="P14" s="5" t="str">
        <f>IF(O15-O14&gt;0,TEXT(O15/O14-1,"0.000%"),TEXT(O15/O14-1,"0.000%"))</f>
        <v>1.441%</v>
      </c>
      <c r="R14" s="8" t="s">
        <v>13</v>
      </c>
      <c r="S14" s="8"/>
      <c r="T14" s="8"/>
    </row>
    <row r="15" spans="2:20" x14ac:dyDescent="0.3">
      <c r="B15" s="3" t="s">
        <v>3</v>
      </c>
      <c r="C15" s="3">
        <v>75</v>
      </c>
      <c r="D15" s="3">
        <v>80.8</v>
      </c>
      <c r="E15" s="4">
        <f>1+C15/100+D15*C15/10000</f>
        <v>2.3559999999999999</v>
      </c>
      <c r="F15" s="5"/>
      <c r="H15" s="8"/>
      <c r="I15" s="8"/>
      <c r="J15" s="8"/>
      <c r="L15" s="3" t="s">
        <v>3</v>
      </c>
      <c r="M15" s="3">
        <v>76.900000000000006</v>
      </c>
      <c r="N15" s="3">
        <v>76</v>
      </c>
      <c r="O15" s="4">
        <f>1+M15/100+N15*M15/10000</f>
        <v>2.35344</v>
      </c>
      <c r="P15" s="5"/>
      <c r="R15" s="8"/>
      <c r="S15" s="8"/>
      <c r="T15" s="8"/>
    </row>
    <row r="16" spans="2:20" x14ac:dyDescent="0.3">
      <c r="H16" s="1"/>
      <c r="I16" s="1"/>
      <c r="J16" s="1"/>
      <c r="R16" s="1"/>
      <c r="S16" s="1"/>
      <c r="T16" s="1"/>
    </row>
    <row r="17" spans="2:24" x14ac:dyDescent="0.3">
      <c r="B17" s="2"/>
      <c r="C17" s="3" t="s">
        <v>0</v>
      </c>
      <c r="D17" s="3" t="s">
        <v>1</v>
      </c>
      <c r="E17" s="3" t="s">
        <v>4</v>
      </c>
      <c r="F17" s="3" t="s">
        <v>5</v>
      </c>
      <c r="H17" s="1"/>
      <c r="I17" s="1"/>
      <c r="J17" s="1"/>
      <c r="L17" s="2"/>
      <c r="M17" s="3" t="s">
        <v>0</v>
      </c>
      <c r="N17" s="3" t="s">
        <v>1</v>
      </c>
      <c r="O17" s="3" t="s">
        <v>4</v>
      </c>
      <c r="P17" s="3" t="s">
        <v>5</v>
      </c>
      <c r="R17" s="1"/>
      <c r="S17" s="1"/>
      <c r="T17" s="1"/>
    </row>
    <row r="18" spans="2:24" x14ac:dyDescent="0.3">
      <c r="B18" s="3" t="s">
        <v>2</v>
      </c>
      <c r="C18" s="3">
        <v>75</v>
      </c>
      <c r="D18" s="3">
        <v>76</v>
      </c>
      <c r="E18" s="4">
        <f>1+C18/100+D18*C18/10000</f>
        <v>2.3199999999999998</v>
      </c>
      <c r="F18" s="5" t="str">
        <f>IF(E19-E18&gt;0,TEXT(E19/E18-1,"0.000%"),TEXT(E19/E18-1,"0.000%"))</f>
        <v>2.586%</v>
      </c>
      <c r="H18" s="8" t="s">
        <v>6</v>
      </c>
      <c r="I18" s="8"/>
      <c r="J18" s="8"/>
      <c r="L18" s="3" t="s">
        <v>2</v>
      </c>
      <c r="M18" s="3">
        <v>75</v>
      </c>
      <c r="N18" s="3">
        <v>76</v>
      </c>
      <c r="O18" s="4">
        <f>1+M18/100+N18*M18/10000</f>
        <v>2.3199999999999998</v>
      </c>
      <c r="P18" s="5" t="str">
        <f>IF(O19-O18&gt;0,TEXT(O19/O18-1,"0.000%"),TEXT(O19/O18-1,"0.000%"))</f>
        <v>2.352%</v>
      </c>
      <c r="R18" s="8" t="s">
        <v>14</v>
      </c>
      <c r="S18" s="8"/>
      <c r="T18" s="8"/>
    </row>
    <row r="19" spans="2:24" x14ac:dyDescent="0.3">
      <c r="B19" s="3" t="s">
        <v>3</v>
      </c>
      <c r="C19" s="3">
        <v>75</v>
      </c>
      <c r="D19" s="3">
        <v>84</v>
      </c>
      <c r="E19" s="4">
        <f>1+C19/100+D19*C19/10000</f>
        <v>2.38</v>
      </c>
      <c r="F19" s="5"/>
      <c r="H19" s="8"/>
      <c r="I19" s="8"/>
      <c r="J19" s="8"/>
      <c r="L19" s="3" t="s">
        <v>3</v>
      </c>
      <c r="M19" s="3">
        <v>78.099999999999994</v>
      </c>
      <c r="N19" s="3">
        <v>76</v>
      </c>
      <c r="O19" s="4">
        <f>1+M19/100+N19*M19/10000</f>
        <v>2.3745599999999998</v>
      </c>
      <c r="P19" s="5"/>
      <c r="R19" s="8"/>
      <c r="S19" s="8"/>
      <c r="T19" s="8"/>
    </row>
    <row r="20" spans="2:24" x14ac:dyDescent="0.3">
      <c r="H20" s="1"/>
      <c r="I20" s="1"/>
      <c r="J20" s="1"/>
      <c r="R20" s="1"/>
      <c r="S20" s="1"/>
      <c r="T20" s="1"/>
    </row>
    <row r="21" spans="2:24" x14ac:dyDescent="0.3">
      <c r="B21" s="2"/>
      <c r="C21" s="3" t="s">
        <v>0</v>
      </c>
      <c r="D21" s="3" t="s">
        <v>1</v>
      </c>
      <c r="E21" s="3" t="s">
        <v>4</v>
      </c>
      <c r="F21" s="3" t="s">
        <v>5</v>
      </c>
      <c r="H21" s="1"/>
      <c r="I21" s="1"/>
      <c r="J21" s="1"/>
      <c r="L21" s="2"/>
      <c r="M21" s="3" t="s">
        <v>0</v>
      </c>
      <c r="N21" s="3" t="s">
        <v>1</v>
      </c>
      <c r="O21" s="3" t="s">
        <v>4</v>
      </c>
      <c r="P21" s="3" t="s">
        <v>5</v>
      </c>
      <c r="R21" s="1"/>
      <c r="S21" s="1"/>
      <c r="T21" s="1"/>
    </row>
    <row r="22" spans="2:24" x14ac:dyDescent="0.3">
      <c r="B22" s="3" t="s">
        <v>2</v>
      </c>
      <c r="C22" s="3">
        <v>75</v>
      </c>
      <c r="D22" s="3">
        <v>32</v>
      </c>
      <c r="E22" s="4">
        <f>1+C22/100+D22*C22/10000</f>
        <v>1.99</v>
      </c>
      <c r="F22" s="5" t="str">
        <f>IF(E23-E22&gt;0,TEXT(E23/E22-1,"0.000%"),TEXT(E23/E22-1,"0.000%"))</f>
        <v>1.809%</v>
      </c>
      <c r="H22" s="8" t="s">
        <v>8</v>
      </c>
      <c r="I22" s="8"/>
      <c r="J22" s="8"/>
      <c r="L22" s="3" t="s">
        <v>2</v>
      </c>
      <c r="M22" s="3">
        <v>75</v>
      </c>
      <c r="N22" s="3">
        <v>32</v>
      </c>
      <c r="O22" s="4">
        <f>1+M22/100+N22*M22/10000</f>
        <v>1.99</v>
      </c>
      <c r="P22" s="5" t="str">
        <f>IF(O23-O22&gt;0,TEXT(O23/O22-1,"0.000%"),TEXT(O23/O22-1,"0.000%"))</f>
        <v>1.260%</v>
      </c>
      <c r="R22" s="8" t="s">
        <v>15</v>
      </c>
      <c r="S22" s="8"/>
      <c r="T22" s="8"/>
    </row>
    <row r="23" spans="2:24" x14ac:dyDescent="0.3">
      <c r="B23" s="3" t="s">
        <v>3</v>
      </c>
      <c r="C23" s="3">
        <v>75</v>
      </c>
      <c r="D23" s="3">
        <v>36.799999999999997</v>
      </c>
      <c r="E23" s="4">
        <f>1+C23/100+D23*C23/10000</f>
        <v>2.0259999999999998</v>
      </c>
      <c r="F23" s="5"/>
      <c r="H23" s="8"/>
      <c r="I23" s="8"/>
      <c r="J23" s="8"/>
      <c r="L23" s="3" t="s">
        <v>3</v>
      </c>
      <c r="M23" s="3">
        <v>76.900000000000006</v>
      </c>
      <c r="N23" s="3">
        <v>32</v>
      </c>
      <c r="O23" s="4">
        <f>1+M23/100+N23*M23/10000</f>
        <v>2.0150800000000002</v>
      </c>
      <c r="P23" s="5"/>
      <c r="R23" s="8"/>
      <c r="S23" s="8"/>
      <c r="T23" s="8"/>
    </row>
    <row r="24" spans="2:24" x14ac:dyDescent="0.3">
      <c r="H24" s="1"/>
      <c r="I24" s="1"/>
      <c r="J24" s="1"/>
      <c r="R24" s="1"/>
      <c r="S24" s="1"/>
      <c r="T24" s="1"/>
    </row>
    <row r="25" spans="2:24" x14ac:dyDescent="0.3">
      <c r="B25" s="2"/>
      <c r="C25" s="3" t="s">
        <v>0</v>
      </c>
      <c r="D25" s="3" t="s">
        <v>1</v>
      </c>
      <c r="E25" s="3" t="s">
        <v>4</v>
      </c>
      <c r="F25" s="3" t="s">
        <v>5</v>
      </c>
      <c r="H25" s="1"/>
      <c r="I25" s="1"/>
      <c r="J25" s="1"/>
      <c r="L25" s="2"/>
      <c r="M25" s="3" t="s">
        <v>0</v>
      </c>
      <c r="N25" s="3" t="s">
        <v>1</v>
      </c>
      <c r="O25" s="3" t="s">
        <v>4</v>
      </c>
      <c r="P25" s="3" t="s">
        <v>5</v>
      </c>
      <c r="R25" s="1"/>
      <c r="S25" s="1"/>
      <c r="T25" s="1"/>
    </row>
    <row r="26" spans="2:24" x14ac:dyDescent="0.3">
      <c r="B26" s="3" t="s">
        <v>2</v>
      </c>
      <c r="C26" s="3">
        <v>75</v>
      </c>
      <c r="D26" s="3">
        <v>32</v>
      </c>
      <c r="E26" s="4">
        <f>1+C26/100+D26*C26/10000</f>
        <v>1.99</v>
      </c>
      <c r="F26" s="6" t="str">
        <f>IF(E27-E26&gt;0,TEXT(E27/E26-1,"0.000%"),TEXT(E27/E26-1,"0.000%"))</f>
        <v>3.015%</v>
      </c>
      <c r="H26" s="8" t="s">
        <v>9</v>
      </c>
      <c r="I26" s="8"/>
      <c r="J26" s="8"/>
      <c r="L26" s="3" t="s">
        <v>2</v>
      </c>
      <c r="M26" s="3">
        <v>75</v>
      </c>
      <c r="N26" s="3">
        <v>32</v>
      </c>
      <c r="O26" s="4">
        <f>1+M26/100+N26*M26/10000</f>
        <v>1.99</v>
      </c>
      <c r="P26" s="6" t="str">
        <f>IF(O27-O26&gt;0,TEXT(O27/O26-1,"0.000%"),TEXT(O27/O26-1,"0.000%"))</f>
        <v>2.056%</v>
      </c>
      <c r="R26" s="8" t="s">
        <v>16</v>
      </c>
      <c r="S26" s="8"/>
      <c r="T26" s="8"/>
    </row>
    <row r="27" spans="2:24" x14ac:dyDescent="0.3">
      <c r="B27" s="3" t="s">
        <v>3</v>
      </c>
      <c r="C27" s="3">
        <v>75</v>
      </c>
      <c r="D27" s="3">
        <v>40</v>
      </c>
      <c r="E27" s="4">
        <f>1+C27/100+D27*C27/10000</f>
        <v>2.0499999999999998</v>
      </c>
      <c r="F27" s="7"/>
      <c r="H27" s="8"/>
      <c r="I27" s="8"/>
      <c r="J27" s="8"/>
      <c r="L27" s="3" t="s">
        <v>3</v>
      </c>
      <c r="M27" s="3">
        <v>78.099999999999994</v>
      </c>
      <c r="N27" s="3">
        <v>32</v>
      </c>
      <c r="O27" s="4">
        <f>1+M27/100+N27*M27/10000</f>
        <v>2.0309200000000001</v>
      </c>
      <c r="P27" s="7"/>
      <c r="R27" s="8"/>
      <c r="S27" s="8"/>
      <c r="T27" s="8"/>
    </row>
    <row r="31" spans="2:24" ht="16.5" customHeight="1" x14ac:dyDescent="0.3">
      <c r="B31" s="9" t="s">
        <v>20</v>
      </c>
      <c r="C31" s="9"/>
      <c r="D31" s="9"/>
      <c r="E31" s="9"/>
      <c r="F31" s="9"/>
      <c r="H31" s="10"/>
      <c r="I31" s="10"/>
      <c r="J31" s="10"/>
      <c r="K31" s="10"/>
      <c r="L31" s="9" t="s">
        <v>19</v>
      </c>
      <c r="M31" s="9"/>
      <c r="N31" s="9"/>
      <c r="O31" s="9"/>
      <c r="P31" s="9"/>
      <c r="Q31" s="10"/>
      <c r="R31" s="10"/>
      <c r="S31" s="10"/>
      <c r="T31" s="10"/>
      <c r="U31" s="10"/>
      <c r="V31" s="10"/>
      <c r="W31" s="10"/>
      <c r="X31" s="10"/>
    </row>
    <row r="32" spans="2:24" ht="16.5" customHeight="1" x14ac:dyDescent="0.3">
      <c r="B32" s="9"/>
      <c r="C32" s="9"/>
      <c r="D32" s="9"/>
      <c r="E32" s="9"/>
      <c r="F32" s="9"/>
      <c r="H32" s="10"/>
      <c r="I32" s="10"/>
      <c r="J32" s="10"/>
      <c r="K32" s="10"/>
      <c r="L32" s="9"/>
      <c r="M32" s="9"/>
      <c r="N32" s="9"/>
      <c r="O32" s="9"/>
      <c r="P32" s="9"/>
      <c r="Q32" s="10"/>
      <c r="R32" s="10"/>
      <c r="S32" s="10"/>
      <c r="T32" s="10"/>
      <c r="U32" s="10"/>
      <c r="V32" s="10"/>
      <c r="W32" s="10"/>
      <c r="X32" s="10"/>
    </row>
    <row r="33" spans="2:24" ht="16.5" customHeight="1" x14ac:dyDescent="0.3">
      <c r="B33" s="9"/>
      <c r="C33" s="9"/>
      <c r="D33" s="9"/>
      <c r="E33" s="9"/>
      <c r="F33" s="9"/>
      <c r="H33" s="10"/>
      <c r="I33" s="10"/>
      <c r="J33" s="10"/>
      <c r="K33" s="10"/>
      <c r="L33" s="9"/>
      <c r="M33" s="9"/>
      <c r="N33" s="9"/>
      <c r="O33" s="9"/>
      <c r="P33" s="9"/>
      <c r="Q33" s="10"/>
      <c r="R33" s="10"/>
      <c r="S33" s="10"/>
      <c r="T33" s="10"/>
      <c r="U33" s="10"/>
      <c r="V33" s="10"/>
      <c r="W33" s="10"/>
      <c r="X33" s="10"/>
    </row>
    <row r="35" spans="2:24" x14ac:dyDescent="0.3">
      <c r="B35" s="2"/>
      <c r="C35" s="3" t="s">
        <v>0</v>
      </c>
      <c r="D35" s="3" t="s">
        <v>1</v>
      </c>
      <c r="E35" s="3" t="s">
        <v>4</v>
      </c>
      <c r="F35" s="3" t="s">
        <v>5</v>
      </c>
      <c r="L35" s="2"/>
      <c r="M35" s="3" t="s">
        <v>0</v>
      </c>
      <c r="N35" s="3" t="s">
        <v>1</v>
      </c>
      <c r="O35" s="3" t="s">
        <v>4</v>
      </c>
      <c r="P35" s="3" t="s">
        <v>5</v>
      </c>
    </row>
    <row r="36" spans="2:24" x14ac:dyDescent="0.3">
      <c r="B36" s="3" t="s">
        <v>2</v>
      </c>
      <c r="C36" s="3">
        <v>75</v>
      </c>
      <c r="D36" s="3">
        <v>76</v>
      </c>
      <c r="E36" s="4">
        <f>1+C36/100+D36*C36/10000</f>
        <v>2.3199999999999998</v>
      </c>
      <c r="F36" s="6" t="str">
        <f>IF(E37-E36&gt;0,TEXT(E37/E36-1,"0.000%"),TEXT(E37/E36-1,"0.000%"))</f>
        <v>3.032%</v>
      </c>
      <c r="H36" s="8" t="s">
        <v>17</v>
      </c>
      <c r="I36" s="8"/>
      <c r="J36" s="8"/>
      <c r="L36" s="3" t="s">
        <v>2</v>
      </c>
      <c r="M36" s="3">
        <v>75</v>
      </c>
      <c r="N36" s="3">
        <v>76</v>
      </c>
      <c r="O36" s="4">
        <f>1+M36/100+N36*M36/10000</f>
        <v>2.3199999999999998</v>
      </c>
      <c r="P36" s="6" t="str">
        <f>IF(O37-O36&gt;0,TEXT(O37/O36-1,"0.000%"),TEXT(O37/O36-1,"0.000%"))</f>
        <v>4.093%</v>
      </c>
      <c r="R36" s="11" t="s">
        <v>21</v>
      </c>
      <c r="S36" s="8"/>
      <c r="T36" s="8"/>
    </row>
    <row r="37" spans="2:24" x14ac:dyDescent="0.3">
      <c r="B37" s="3" t="s">
        <v>3</v>
      </c>
      <c r="C37" s="3">
        <v>76.900000000000006</v>
      </c>
      <c r="D37" s="3">
        <v>80.8</v>
      </c>
      <c r="E37" s="4">
        <f>1+C37/100+D37*C37/10000</f>
        <v>2.390352</v>
      </c>
      <c r="F37" s="7"/>
      <c r="H37" s="8"/>
      <c r="I37" s="8"/>
      <c r="J37" s="8"/>
      <c r="L37" s="3" t="s">
        <v>3</v>
      </c>
      <c r="M37" s="3">
        <v>76.900000000000006</v>
      </c>
      <c r="N37" s="3">
        <v>84</v>
      </c>
      <c r="O37" s="4">
        <f>1+M37/100+N37*M37/10000</f>
        <v>2.4149600000000002</v>
      </c>
      <c r="P37" s="7"/>
      <c r="R37" s="8"/>
      <c r="S37" s="8"/>
      <c r="T37" s="8"/>
    </row>
    <row r="39" spans="2:24" ht="16.5" customHeight="1" x14ac:dyDescent="0.3">
      <c r="B39" s="2"/>
      <c r="C39" s="3" t="s">
        <v>0</v>
      </c>
      <c r="D39" s="3" t="s">
        <v>1</v>
      </c>
      <c r="E39" s="3" t="s">
        <v>4</v>
      </c>
      <c r="F39" s="3" t="s">
        <v>5</v>
      </c>
      <c r="L39" s="2"/>
      <c r="M39" s="3" t="s">
        <v>0</v>
      </c>
      <c r="N39" s="3" t="s">
        <v>1</v>
      </c>
      <c r="O39" s="3" t="s">
        <v>4</v>
      </c>
      <c r="P39" s="3" t="s">
        <v>5</v>
      </c>
    </row>
    <row r="40" spans="2:24" ht="16.5" customHeight="1" x14ac:dyDescent="0.3">
      <c r="B40" s="3" t="s">
        <v>2</v>
      </c>
      <c r="C40" s="3">
        <v>75</v>
      </c>
      <c r="D40" s="3">
        <v>32</v>
      </c>
      <c r="E40" s="4">
        <f>1+C40/100+D40*C40/10000</f>
        <v>1.99</v>
      </c>
      <c r="F40" s="6" t="str">
        <f>IF(E41-E40&gt;0,TEXT(E41/E40-1,"0.000%"),TEXT(E41/E40-1,"0.000%"))</f>
        <v>3.115%</v>
      </c>
      <c r="H40" s="8" t="s">
        <v>18</v>
      </c>
      <c r="I40" s="8"/>
      <c r="J40" s="8"/>
      <c r="L40" s="3" t="s">
        <v>2</v>
      </c>
      <c r="M40" s="3">
        <v>75</v>
      </c>
      <c r="N40" s="3">
        <v>76</v>
      </c>
      <c r="O40" s="4">
        <f>1+M40/100+N40*M40/10000</f>
        <v>2.3199999999999998</v>
      </c>
      <c r="P40" s="6" t="str">
        <f>IF(O41-O40&gt;0,TEXT(O41/O40-1,"0.000%"),TEXT(O41/O40-1,"0.000%"))</f>
        <v>3.968%</v>
      </c>
      <c r="R40" s="11" t="s">
        <v>22</v>
      </c>
      <c r="S40" s="8"/>
      <c r="T40" s="8"/>
    </row>
    <row r="41" spans="2:24" ht="16.5" customHeight="1" x14ac:dyDescent="0.3">
      <c r="B41" s="3" t="s">
        <v>3</v>
      </c>
      <c r="C41" s="3">
        <v>76.900000000000006</v>
      </c>
      <c r="D41" s="3">
        <v>36.799999999999997</v>
      </c>
      <c r="E41" s="4">
        <f>1+C41/100+D41*C41/10000</f>
        <v>2.0519920000000003</v>
      </c>
      <c r="F41" s="7"/>
      <c r="H41" s="8"/>
      <c r="I41" s="8"/>
      <c r="J41" s="8"/>
      <c r="L41" s="3" t="s">
        <v>3</v>
      </c>
      <c r="M41" s="3">
        <v>78.099999999999994</v>
      </c>
      <c r="N41" s="3">
        <v>80.8</v>
      </c>
      <c r="O41" s="4">
        <f>1+M41/100+N41*M41/10000</f>
        <v>2.412048</v>
      </c>
      <c r="P41" s="7"/>
      <c r="R41" s="8"/>
      <c r="S41" s="8"/>
      <c r="T41" s="8"/>
    </row>
    <row r="43" spans="2:24" x14ac:dyDescent="0.3">
      <c r="B43" s="9" t="s">
        <v>25</v>
      </c>
      <c r="C43" s="9"/>
      <c r="D43" s="9"/>
      <c r="E43" s="9"/>
      <c r="F43" s="9"/>
      <c r="L43" s="2"/>
      <c r="M43" s="3" t="s">
        <v>0</v>
      </c>
      <c r="N43" s="3" t="s">
        <v>1</v>
      </c>
      <c r="O43" s="3" t="s">
        <v>4</v>
      </c>
      <c r="P43" s="3" t="s">
        <v>5</v>
      </c>
    </row>
    <row r="44" spans="2:24" x14ac:dyDescent="0.3">
      <c r="B44" s="9"/>
      <c r="C44" s="9"/>
      <c r="D44" s="9"/>
      <c r="E44" s="9"/>
      <c r="F44" s="9"/>
      <c r="L44" s="3" t="s">
        <v>2</v>
      </c>
      <c r="M44" s="3">
        <v>75</v>
      </c>
      <c r="N44" s="3">
        <v>32</v>
      </c>
      <c r="O44" s="4">
        <f>1+M44/100+N44*M44/10000</f>
        <v>1.99</v>
      </c>
      <c r="P44" s="6" t="str">
        <f>IF(O45-O44&gt;0,TEXT(O45/O44-1,"0.000%"),TEXT(O45/O44-1,"0.000%"))</f>
        <v>4.352%</v>
      </c>
      <c r="R44" s="11" t="s">
        <v>24</v>
      </c>
      <c r="S44" s="8"/>
      <c r="T44" s="8"/>
    </row>
    <row r="45" spans="2:24" x14ac:dyDescent="0.3">
      <c r="B45" s="9"/>
      <c r="C45" s="9"/>
      <c r="D45" s="9"/>
      <c r="E45" s="9"/>
      <c r="F45" s="9"/>
      <c r="L45" s="3" t="s">
        <v>3</v>
      </c>
      <c r="M45" s="3">
        <v>76.900000000000006</v>
      </c>
      <c r="N45" s="3">
        <v>40</v>
      </c>
      <c r="O45" s="4">
        <f>1+M45/100+N45*M45/10000</f>
        <v>2.0766</v>
      </c>
      <c r="P45" s="7"/>
      <c r="R45" s="8"/>
      <c r="S45" s="8"/>
      <c r="T45" s="8"/>
    </row>
    <row r="47" spans="2:24" x14ac:dyDescent="0.3">
      <c r="B47" s="2"/>
      <c r="C47" s="3" t="s">
        <v>0</v>
      </c>
      <c r="D47" s="3" t="s">
        <v>1</v>
      </c>
      <c r="E47" s="3" t="s">
        <v>4</v>
      </c>
      <c r="F47" s="3" t="s">
        <v>5</v>
      </c>
      <c r="H47" s="12"/>
      <c r="I47" s="12"/>
      <c r="J47" s="12"/>
      <c r="L47" s="2"/>
      <c r="M47" s="3" t="s">
        <v>0</v>
      </c>
      <c r="N47" s="3" t="s">
        <v>1</v>
      </c>
      <c r="O47" s="3" t="s">
        <v>4</v>
      </c>
      <c r="P47" s="3" t="s">
        <v>5</v>
      </c>
    </row>
    <row r="48" spans="2:24" x14ac:dyDescent="0.3">
      <c r="B48" s="3" t="s">
        <v>2</v>
      </c>
      <c r="C48" s="3">
        <v>75</v>
      </c>
      <c r="D48" s="3">
        <v>76</v>
      </c>
      <c r="E48" s="4">
        <f>1+C48/100+D48*C48/10000</f>
        <v>2.3199999999999998</v>
      </c>
      <c r="F48" s="6" t="str">
        <f>IF(E49-E48&gt;0,TEXT(E49/E48-1,"0.000%"),TEXT(E49/E48-1,"0.000%"))</f>
        <v>5.045%</v>
      </c>
      <c r="H48" s="8" t="s">
        <v>27</v>
      </c>
      <c r="I48" s="8"/>
      <c r="J48" s="8"/>
      <c r="L48" s="3" t="s">
        <v>2</v>
      </c>
      <c r="M48" s="3">
        <v>75</v>
      </c>
      <c r="N48" s="3">
        <v>32</v>
      </c>
      <c r="O48" s="4">
        <f>1+M48/100+N48*M48/10000</f>
        <v>1.99</v>
      </c>
      <c r="P48" s="6" t="str">
        <f>IF(O49-O48&gt;0,TEXT(O49/O48-1,"0.000%"),TEXT(O49/O48-1,"0.000%"))</f>
        <v>0.503%</v>
      </c>
      <c r="R48" s="11" t="s">
        <v>23</v>
      </c>
      <c r="S48" s="8"/>
      <c r="T48" s="8"/>
    </row>
    <row r="49" spans="2:20" x14ac:dyDescent="0.3">
      <c r="B49" s="3" t="s">
        <v>3</v>
      </c>
      <c r="C49" s="3">
        <v>78.099999999999994</v>
      </c>
      <c r="D49" s="3">
        <v>84</v>
      </c>
      <c r="E49" s="4">
        <f>1+C49/100+D49*C49/10000</f>
        <v>2.4370399999999997</v>
      </c>
      <c r="F49" s="7"/>
      <c r="H49" s="8"/>
      <c r="I49" s="8"/>
      <c r="J49" s="8"/>
      <c r="L49" s="3" t="s">
        <v>3</v>
      </c>
      <c r="M49" s="3">
        <v>73.099999999999994</v>
      </c>
      <c r="N49" s="3">
        <v>36.799999999999997</v>
      </c>
      <c r="O49" s="4">
        <f>1+M49/100+N49*M49/10000</f>
        <v>2.0000079999999998</v>
      </c>
      <c r="P49" s="7"/>
      <c r="R49" s="8"/>
      <c r="S49" s="8"/>
      <c r="T49" s="8"/>
    </row>
    <row r="51" spans="2:20" x14ac:dyDescent="0.3">
      <c r="B51" s="2"/>
      <c r="C51" s="3" t="s">
        <v>0</v>
      </c>
      <c r="D51" s="3" t="s">
        <v>1</v>
      </c>
      <c r="E51" s="3" t="s">
        <v>4</v>
      </c>
      <c r="F51" s="3" t="s">
        <v>5</v>
      </c>
      <c r="H51" s="12"/>
      <c r="I51" s="12"/>
      <c r="J51" s="12"/>
    </row>
    <row r="52" spans="2:20" x14ac:dyDescent="0.3">
      <c r="B52" s="3" t="s">
        <v>2</v>
      </c>
      <c r="C52" s="3">
        <v>75</v>
      </c>
      <c r="D52" s="3">
        <v>32</v>
      </c>
      <c r="E52" s="4">
        <f>1+C52/100+D52*C52/10000</f>
        <v>1.99</v>
      </c>
      <c r="F52" s="6" t="str">
        <f>IF(E53-E52&gt;0,TEXT(E53/E52-1,"0.000%"),TEXT(E53/E52-1,"0.000%"))</f>
        <v>5.196%</v>
      </c>
      <c r="H52" s="8" t="s">
        <v>26</v>
      </c>
      <c r="I52" s="8"/>
      <c r="J52" s="8"/>
    </row>
    <row r="53" spans="2:20" x14ac:dyDescent="0.3">
      <c r="B53" s="3" t="s">
        <v>3</v>
      </c>
      <c r="C53" s="3">
        <v>78.099999999999994</v>
      </c>
      <c r="D53" s="3">
        <v>40</v>
      </c>
      <c r="E53" s="4">
        <f>1+C53/100+D53*C53/10000</f>
        <v>2.0933999999999999</v>
      </c>
      <c r="F53" s="7"/>
      <c r="H53" s="8"/>
      <c r="I53" s="8"/>
      <c r="J53" s="8"/>
    </row>
    <row r="57" spans="2:20" x14ac:dyDescent="0.3">
      <c r="L57" s="2"/>
      <c r="M57" s="3" t="s">
        <v>0</v>
      </c>
      <c r="N57" s="3" t="s">
        <v>1</v>
      </c>
      <c r="O57" s="3" t="s">
        <v>4</v>
      </c>
      <c r="P57" s="3" t="s">
        <v>5</v>
      </c>
    </row>
    <row r="58" spans="2:20" x14ac:dyDescent="0.3">
      <c r="L58" s="3" t="s">
        <v>2</v>
      </c>
      <c r="M58" s="3">
        <v>70</v>
      </c>
      <c r="N58" s="3">
        <v>84</v>
      </c>
      <c r="O58" s="4">
        <f>1+M58/100+N58*M58/10000</f>
        <v>2.2879999999999998</v>
      </c>
      <c r="P58" s="6" t="str">
        <f>IF(O59-O58&gt;0,TEXT(O59/O58-1,"0.000%"),TEXT(O59/O58-1,"0.000%"))</f>
        <v>2.493%</v>
      </c>
    </row>
    <row r="59" spans="2:20" x14ac:dyDescent="0.3">
      <c r="L59" s="3" t="s">
        <v>3</v>
      </c>
      <c r="M59" s="3">
        <v>73.099999999999994</v>
      </c>
      <c r="N59" s="3">
        <v>84</v>
      </c>
      <c r="O59" s="4">
        <f>1+M59/100+N59*M59/10000</f>
        <v>2.34504</v>
      </c>
      <c r="P59" s="7"/>
    </row>
    <row r="61" spans="2:20" x14ac:dyDescent="0.3">
      <c r="L61" s="2"/>
      <c r="M61" s="3" t="s">
        <v>0</v>
      </c>
      <c r="N61" s="3" t="s">
        <v>1</v>
      </c>
      <c r="O61" s="3" t="s">
        <v>4</v>
      </c>
      <c r="P61" s="3" t="s">
        <v>5</v>
      </c>
    </row>
    <row r="62" spans="2:20" x14ac:dyDescent="0.3">
      <c r="L62" s="3" t="s">
        <v>2</v>
      </c>
      <c r="M62" s="3">
        <v>70</v>
      </c>
      <c r="N62" s="3">
        <v>100</v>
      </c>
      <c r="O62" s="4">
        <f>1+M62/100+N62*M62/10000</f>
        <v>2.4</v>
      </c>
      <c r="P62" s="6" t="str">
        <f>IF(O63-O62&gt;0,TEXT(O63/O62-1,"0.000%"),TEXT(O63/O62-1,"0.000%"))</f>
        <v>2.583%</v>
      </c>
    </row>
    <row r="63" spans="2:20" x14ac:dyDescent="0.3">
      <c r="L63" s="3" t="s">
        <v>3</v>
      </c>
      <c r="M63" s="3">
        <v>73.099999999999994</v>
      </c>
      <c r="N63" s="3">
        <v>100</v>
      </c>
      <c r="O63" s="4">
        <f>1+M63/100+N63*M63/10000</f>
        <v>2.4619999999999997</v>
      </c>
      <c r="P63" s="7"/>
    </row>
    <row r="65" spans="12:16" x14ac:dyDescent="0.3">
      <c r="L65" s="2"/>
      <c r="M65" s="3" t="s">
        <v>0</v>
      </c>
      <c r="N65" s="3" t="s">
        <v>1</v>
      </c>
      <c r="O65" s="3" t="s">
        <v>4</v>
      </c>
      <c r="P65" s="3" t="s">
        <v>5</v>
      </c>
    </row>
    <row r="66" spans="12:16" x14ac:dyDescent="0.3">
      <c r="L66" s="3" t="s">
        <v>2</v>
      </c>
      <c r="M66" s="3">
        <v>70</v>
      </c>
      <c r="N66" s="3">
        <v>100</v>
      </c>
      <c r="O66" s="4">
        <f>1+M66/100+N66*M66/10000</f>
        <v>2.4</v>
      </c>
      <c r="P66" s="6" t="str">
        <f>IF(O67-O66&gt;0,TEXT(O67/O66-1,"0.000%"),TEXT(O67/O66-1,"0.000%"))</f>
        <v>2.583%</v>
      </c>
    </row>
    <row r="67" spans="12:16" x14ac:dyDescent="0.3">
      <c r="L67" s="3" t="s">
        <v>3</v>
      </c>
      <c r="M67" s="3">
        <v>73.099999999999994</v>
      </c>
      <c r="N67" s="3">
        <v>100</v>
      </c>
      <c r="O67" s="4">
        <f>1+M67/100+N67*M67/10000</f>
        <v>2.4619999999999997</v>
      </c>
      <c r="P67" s="7"/>
    </row>
    <row r="69" spans="12:16" x14ac:dyDescent="0.3">
      <c r="L69" s="2"/>
      <c r="M69" s="3" t="s">
        <v>0</v>
      </c>
      <c r="N69" s="3" t="s">
        <v>1</v>
      </c>
      <c r="O69" s="3" t="s">
        <v>4</v>
      </c>
      <c r="P69" s="3" t="s">
        <v>5</v>
      </c>
    </row>
    <row r="70" spans="12:16" x14ac:dyDescent="0.3">
      <c r="L70" s="3" t="s">
        <v>2</v>
      </c>
      <c r="M70" s="3">
        <v>70</v>
      </c>
      <c r="N70" s="3">
        <v>106</v>
      </c>
      <c r="O70" s="4">
        <f>1+M70/100+N70*M70/10000</f>
        <v>2.4420000000000002</v>
      </c>
      <c r="P70" s="6" t="str">
        <f>IF(O71-O70&gt;0,TEXT(O71/O70-1,"0.000%"),TEXT(O71/O70-1,"0.000%"))</f>
        <v>2.615%</v>
      </c>
    </row>
    <row r="71" spans="12:16" x14ac:dyDescent="0.3">
      <c r="L71" s="3" t="s">
        <v>3</v>
      </c>
      <c r="M71" s="3">
        <v>73.099999999999994</v>
      </c>
      <c r="N71" s="3">
        <v>106</v>
      </c>
      <c r="O71" s="4">
        <f>1+M71/100+N71*M71/10000</f>
        <v>2.5058599999999998</v>
      </c>
      <c r="P71" s="7"/>
    </row>
    <row r="73" spans="12:16" x14ac:dyDescent="0.3">
      <c r="L73" s="2"/>
      <c r="M73" s="3" t="s">
        <v>0</v>
      </c>
      <c r="N73" s="3" t="s">
        <v>1</v>
      </c>
      <c r="O73" s="3" t="s">
        <v>4</v>
      </c>
      <c r="P73" s="3" t="s">
        <v>5</v>
      </c>
    </row>
    <row r="74" spans="12:16" x14ac:dyDescent="0.3">
      <c r="L74" s="3" t="s">
        <v>2</v>
      </c>
      <c r="M74" s="3">
        <v>70</v>
      </c>
      <c r="N74" s="3">
        <v>114</v>
      </c>
      <c r="O74" s="4">
        <f>1+M74/100+N74*M74/10000</f>
        <v>2.4980000000000002</v>
      </c>
      <c r="P74" s="6" t="str">
        <f>IF(O75-O74&gt;0,TEXT(O75/O74-1,"0.000%"),TEXT(O75/O74-1,"0.000%"))</f>
        <v>2.656%</v>
      </c>
    </row>
    <row r="75" spans="12:16" x14ac:dyDescent="0.3">
      <c r="L75" s="3" t="s">
        <v>3</v>
      </c>
      <c r="M75" s="3">
        <v>73.099999999999994</v>
      </c>
      <c r="N75" s="3">
        <v>114</v>
      </c>
      <c r="O75" s="4">
        <f>1+M75/100+N75*M75/10000</f>
        <v>2.5643399999999996</v>
      </c>
      <c r="P75" s="7"/>
    </row>
    <row r="77" spans="12:16" x14ac:dyDescent="0.3">
      <c r="L77" s="2"/>
      <c r="M77" s="3" t="s">
        <v>0</v>
      </c>
      <c r="N77" s="3" t="s">
        <v>1</v>
      </c>
      <c r="O77" s="3" t="s">
        <v>4</v>
      </c>
      <c r="P77" s="3" t="s">
        <v>5</v>
      </c>
    </row>
    <row r="78" spans="12:16" x14ac:dyDescent="0.3">
      <c r="L78" s="3" t="s">
        <v>2</v>
      </c>
      <c r="M78" s="3">
        <v>70</v>
      </c>
      <c r="N78" s="3">
        <v>106</v>
      </c>
      <c r="O78" s="4">
        <f>1+M78/100+N78*M78/10000</f>
        <v>2.4420000000000002</v>
      </c>
      <c r="P78" s="6" t="str">
        <f>IF(O79-O78&gt;0,TEXT(O79/O78-1,"0.000%"),TEXT(O79/O78-1,"0.000%"))</f>
        <v>2.293%</v>
      </c>
    </row>
    <row r="79" spans="12:16" x14ac:dyDescent="0.3">
      <c r="L79" s="3" t="s">
        <v>3</v>
      </c>
      <c r="M79" s="3">
        <v>70</v>
      </c>
      <c r="N79" s="3">
        <v>114</v>
      </c>
      <c r="O79" s="4">
        <f>1+M79/100+N79*M79/10000</f>
        <v>2.4980000000000002</v>
      </c>
      <c r="P79" s="7"/>
    </row>
    <row r="81" spans="12:16" x14ac:dyDescent="0.3">
      <c r="L81" s="2"/>
      <c r="M81" s="3" t="s">
        <v>0</v>
      </c>
      <c r="N81" s="3" t="s">
        <v>1</v>
      </c>
      <c r="O81" s="3" t="s">
        <v>4</v>
      </c>
      <c r="P81" s="3" t="s">
        <v>5</v>
      </c>
    </row>
    <row r="82" spans="12:16" x14ac:dyDescent="0.3">
      <c r="L82" s="3" t="s">
        <v>2</v>
      </c>
      <c r="M82" s="3">
        <v>70</v>
      </c>
      <c r="N82" s="3">
        <v>100</v>
      </c>
      <c r="O82" s="4">
        <f>1+M82/100+N82*M82/10000</f>
        <v>2.4</v>
      </c>
      <c r="P82" s="6" t="str">
        <f>IF(O83-O82&gt;0,TEXT(O83/O82-1,"0.000%"),TEXT(O83/O82-1,"0.000%"))</f>
        <v>2.333%</v>
      </c>
    </row>
    <row r="83" spans="12:16" x14ac:dyDescent="0.3">
      <c r="L83" s="3" t="s">
        <v>3</v>
      </c>
      <c r="M83" s="3">
        <v>70</v>
      </c>
      <c r="N83" s="3">
        <v>108</v>
      </c>
      <c r="O83" s="4">
        <f>1+M83/100+N83*M83/10000</f>
        <v>2.456</v>
      </c>
      <c r="P83" s="7"/>
    </row>
    <row r="85" spans="12:16" x14ac:dyDescent="0.3">
      <c r="L85" s="2"/>
      <c r="M85" s="3" t="s">
        <v>0</v>
      </c>
      <c r="N85" s="3" t="s">
        <v>1</v>
      </c>
      <c r="O85" s="3" t="s">
        <v>4</v>
      </c>
      <c r="P85" s="3" t="s">
        <v>5</v>
      </c>
    </row>
    <row r="86" spans="12:16" x14ac:dyDescent="0.3">
      <c r="L86" s="3" t="s">
        <v>2</v>
      </c>
      <c r="M86" s="3">
        <v>80</v>
      </c>
      <c r="N86" s="3">
        <v>106</v>
      </c>
      <c r="O86" s="4">
        <f>1+M86/100+N86*M86/10000</f>
        <v>2.6480000000000001</v>
      </c>
      <c r="P86" s="6" t="str">
        <f>IF(O87-O86&gt;0,TEXT(O87/O86-1,"0.000%"),TEXT(O87/O86-1,"0.000%"))</f>
        <v>2.417%</v>
      </c>
    </row>
    <row r="87" spans="12:16" x14ac:dyDescent="0.3">
      <c r="L87" s="3" t="s">
        <v>3</v>
      </c>
      <c r="M87" s="3">
        <v>80</v>
      </c>
      <c r="N87" s="3">
        <v>114</v>
      </c>
      <c r="O87" s="4">
        <f>1+M87/100+N87*M87/10000</f>
        <v>2.7120000000000002</v>
      </c>
      <c r="P87" s="7"/>
    </row>
    <row r="89" spans="12:16" x14ac:dyDescent="0.3">
      <c r="L89" s="2"/>
      <c r="M89" s="3" t="s">
        <v>0</v>
      </c>
      <c r="N89" s="3" t="s">
        <v>1</v>
      </c>
      <c r="O89" s="3" t="s">
        <v>4</v>
      </c>
      <c r="P89" s="3" t="s">
        <v>5</v>
      </c>
    </row>
    <row r="90" spans="12:16" x14ac:dyDescent="0.3">
      <c r="L90" s="3" t="s">
        <v>2</v>
      </c>
      <c r="M90" s="3">
        <v>80</v>
      </c>
      <c r="N90" s="3">
        <v>100</v>
      </c>
      <c r="O90" s="4">
        <f>1+M90/100+N90*M90/10000</f>
        <v>2.6</v>
      </c>
      <c r="P90" s="6" t="str">
        <f>IF(O91-O90&gt;0,TEXT(O91/O90-1,"0.000%"),TEXT(O91/O90-1,"0.000%"))</f>
        <v>2.462%</v>
      </c>
    </row>
    <row r="91" spans="12:16" x14ac:dyDescent="0.3">
      <c r="L91" s="3" t="s">
        <v>3</v>
      </c>
      <c r="M91" s="3">
        <v>80</v>
      </c>
      <c r="N91" s="3">
        <v>108</v>
      </c>
      <c r="O91" s="4">
        <f>1+M91/100+N91*M91/10000</f>
        <v>2.6640000000000001</v>
      </c>
      <c r="P91" s="7"/>
    </row>
    <row r="93" spans="12:16" x14ac:dyDescent="0.3">
      <c r="L93" s="2"/>
      <c r="M93" s="3" t="s">
        <v>0</v>
      </c>
      <c r="N93" s="3" t="s">
        <v>1</v>
      </c>
      <c r="O93" s="3" t="s">
        <v>4</v>
      </c>
      <c r="P93" s="3" t="s">
        <v>5</v>
      </c>
    </row>
    <row r="94" spans="12:16" x14ac:dyDescent="0.3">
      <c r="L94" s="3" t="s">
        <v>2</v>
      </c>
      <c r="M94" s="3">
        <v>80</v>
      </c>
      <c r="N94" s="3">
        <v>106</v>
      </c>
      <c r="O94" s="4">
        <f>1+M94/100+N94*M94/10000</f>
        <v>2.6480000000000001</v>
      </c>
      <c r="P94" s="6" t="str">
        <f>IF(O95-O94&gt;0,TEXT(O95/O94-1,"0.000%"),TEXT(O95/O94-1,"0.000%"))</f>
        <v>2.412%</v>
      </c>
    </row>
    <row r="95" spans="12:16" x14ac:dyDescent="0.3">
      <c r="L95" s="3" t="s">
        <v>3</v>
      </c>
      <c r="M95" s="3">
        <v>83.1</v>
      </c>
      <c r="N95" s="3">
        <v>106</v>
      </c>
      <c r="O95" s="4">
        <f>1+M95/100+N95*M95/10000</f>
        <v>2.7118599999999997</v>
      </c>
      <c r="P95" s="7"/>
    </row>
    <row r="97" spans="12:16" x14ac:dyDescent="0.3">
      <c r="L97" s="2"/>
      <c r="M97" s="3" t="s">
        <v>0</v>
      </c>
      <c r="N97" s="3" t="s">
        <v>1</v>
      </c>
      <c r="O97" s="3" t="s">
        <v>4</v>
      </c>
      <c r="P97" s="3" t="s">
        <v>5</v>
      </c>
    </row>
    <row r="98" spans="12:16" x14ac:dyDescent="0.3">
      <c r="L98" s="3" t="s">
        <v>2</v>
      </c>
      <c r="M98" s="3">
        <v>80</v>
      </c>
      <c r="N98" s="3">
        <v>114</v>
      </c>
      <c r="O98" s="4">
        <f>1+M98/100+N98*M98/10000</f>
        <v>2.7120000000000002</v>
      </c>
      <c r="P98" s="6" t="str">
        <f>IF(O99-O98&gt;0,TEXT(O99/O98-1,"0.000%"),TEXT(O99/O98-1,"0.000%"))</f>
        <v>2.446%</v>
      </c>
    </row>
    <row r="99" spans="12:16" x14ac:dyDescent="0.3">
      <c r="L99" s="3" t="s">
        <v>3</v>
      </c>
      <c r="M99" s="3">
        <v>83.1</v>
      </c>
      <c r="N99" s="3">
        <v>114</v>
      </c>
      <c r="O99" s="4">
        <f>1+M99/100+N99*M99/10000</f>
        <v>2.77834</v>
      </c>
      <c r="P99" s="7"/>
    </row>
    <row r="101" spans="12:16" x14ac:dyDescent="0.3">
      <c r="L101" s="2"/>
      <c r="M101" s="3" t="s">
        <v>0</v>
      </c>
      <c r="N101" s="3" t="s">
        <v>1</v>
      </c>
      <c r="O101" s="3" t="s">
        <v>4</v>
      </c>
      <c r="P101" s="3" t="s">
        <v>5</v>
      </c>
    </row>
    <row r="102" spans="12:16" x14ac:dyDescent="0.3">
      <c r="L102" s="3" t="s">
        <v>2</v>
      </c>
      <c r="M102" s="3">
        <v>80</v>
      </c>
      <c r="N102" s="3">
        <v>114</v>
      </c>
      <c r="O102" s="4">
        <f>1+M102/100+N102*M102/10000</f>
        <v>2.7120000000000002</v>
      </c>
      <c r="P102" s="6" t="str">
        <f>IF(O103-O102&gt;0,TEXT(O103/O102-1,"0.000%"),TEXT(O103/O102-1,"0.000%"))</f>
        <v>2.446%</v>
      </c>
    </row>
    <row r="103" spans="12:16" x14ac:dyDescent="0.3">
      <c r="L103" s="3" t="s">
        <v>3</v>
      </c>
      <c r="M103" s="3">
        <v>83.1</v>
      </c>
      <c r="N103" s="3">
        <v>114</v>
      </c>
      <c r="O103" s="4">
        <f>1+M103/100+N103*M103/10000</f>
        <v>2.77834</v>
      </c>
      <c r="P103" s="7"/>
    </row>
  </sheetData>
  <mergeCells count="53">
    <mergeCell ref="P94:P95"/>
    <mergeCell ref="P98:P99"/>
    <mergeCell ref="P102:P103"/>
    <mergeCell ref="P74:P75"/>
    <mergeCell ref="P78:P79"/>
    <mergeCell ref="P82:P83"/>
    <mergeCell ref="P86:P87"/>
    <mergeCell ref="P90:P91"/>
    <mergeCell ref="P58:P59"/>
    <mergeCell ref="P62:P63"/>
    <mergeCell ref="P66:P67"/>
    <mergeCell ref="P70:P71"/>
    <mergeCell ref="B43:F45"/>
    <mergeCell ref="F48:F49"/>
    <mergeCell ref="F52:F53"/>
    <mergeCell ref="H52:J53"/>
    <mergeCell ref="H48:J49"/>
    <mergeCell ref="P48:P49"/>
    <mergeCell ref="R48:T49"/>
    <mergeCell ref="P44:P45"/>
    <mergeCell ref="H36:J37"/>
    <mergeCell ref="H40:J41"/>
    <mergeCell ref="R36:T37"/>
    <mergeCell ref="R40:T41"/>
    <mergeCell ref="R44:T45"/>
    <mergeCell ref="L31:P33"/>
    <mergeCell ref="P36:P37"/>
    <mergeCell ref="P40:P41"/>
    <mergeCell ref="F40:F41"/>
    <mergeCell ref="F36:F37"/>
    <mergeCell ref="B31:F33"/>
    <mergeCell ref="R10:T11"/>
    <mergeCell ref="R14:T15"/>
    <mergeCell ref="R18:T19"/>
    <mergeCell ref="R22:T23"/>
    <mergeCell ref="R26:T27"/>
    <mergeCell ref="F26:F27"/>
    <mergeCell ref="H22:J23"/>
    <mergeCell ref="H26:J27"/>
    <mergeCell ref="B5:F7"/>
    <mergeCell ref="P10:P11"/>
    <mergeCell ref="P14:P15"/>
    <mergeCell ref="P18:P19"/>
    <mergeCell ref="P22:P23"/>
    <mergeCell ref="P26:P27"/>
    <mergeCell ref="L5:P7"/>
    <mergeCell ref="H10:J11"/>
    <mergeCell ref="H14:J15"/>
    <mergeCell ref="H18:J19"/>
    <mergeCell ref="F10:F11"/>
    <mergeCell ref="F14:F15"/>
    <mergeCell ref="F18:F19"/>
    <mergeCell ref="F22:F23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chaos23c@naver.com</cp:lastModifiedBy>
  <dcterms:created xsi:type="dcterms:W3CDTF">2020-04-14T06:50:48Z</dcterms:created>
  <dcterms:modified xsi:type="dcterms:W3CDTF">2024-08-15T03:25:37Z</dcterms:modified>
</cp:coreProperties>
</file>