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내 드라이브\Personal\"/>
    </mc:Choice>
  </mc:AlternateContent>
  <xr:revisionPtr revIDLastSave="0" documentId="13_ncr:1_{6B8F2F2A-BD11-477E-BAE0-4145054283F4}" xr6:coauthVersionLast="47" xr6:coauthVersionMax="47" xr10:uidLastSave="{00000000-0000-0000-0000-000000000000}"/>
  <bookViews>
    <workbookView xWindow="1545" yWindow="2145" windowWidth="23685" windowHeight="17400" xr2:uid="{2CD91A4C-1B59-430A-B490-2BBD71BE82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G14" i="1"/>
  <c r="H5" i="1"/>
  <c r="G5" i="1"/>
  <c r="B6" i="1"/>
  <c r="B7" i="1" s="1"/>
  <c r="B8" i="1" s="1"/>
  <c r="B9" i="1" s="1"/>
  <c r="B10" i="1" s="1"/>
  <c r="B11" i="1" s="1"/>
  <c r="B12" i="1" s="1"/>
  <c r="B13" i="1" s="1"/>
  <c r="L8" i="1"/>
  <c r="L9" i="1"/>
  <c r="L7" i="1"/>
  <c r="L6" i="1"/>
  <c r="L5" i="1"/>
  <c r="E6" i="1"/>
  <c r="G6" i="1" s="1"/>
  <c r="E7" i="1"/>
  <c r="E8" i="1"/>
  <c r="E9" i="1"/>
  <c r="E10" i="1"/>
  <c r="E11" i="1"/>
  <c r="E12" i="1"/>
  <c r="E13" i="1"/>
  <c r="E5" i="1"/>
  <c r="H6" i="1" l="1"/>
  <c r="H7" i="1" s="1"/>
  <c r="H8" i="1" s="1"/>
  <c r="E30" i="1"/>
  <c r="D19" i="1"/>
  <c r="L10" i="1"/>
  <c r="G8" i="1" l="1"/>
  <c r="G9" i="1"/>
  <c r="H9" i="1"/>
  <c r="H10" i="1" s="1"/>
  <c r="G7" i="1"/>
  <c r="F24" i="1"/>
  <c r="G10" i="1" l="1"/>
  <c r="G11" i="1"/>
  <c r="H11" i="1"/>
  <c r="G24" i="1"/>
  <c r="F30" i="1"/>
  <c r="G12" i="1" l="1"/>
  <c r="H12" i="1"/>
  <c r="H24" i="1"/>
  <c r="G30" i="1"/>
  <c r="H13" i="1" l="1"/>
  <c r="G13" i="1"/>
  <c r="I24" i="1"/>
  <c r="H30" i="1"/>
  <c r="D18" i="1" l="1"/>
  <c r="D20" i="1" s="1"/>
  <c r="I30" i="1"/>
  <c r="J24" i="1"/>
  <c r="K24" i="1" l="1"/>
  <c r="J30" i="1"/>
  <c r="L24" i="1" l="1"/>
  <c r="K30" i="1"/>
  <c r="M24" i="1" l="1"/>
  <c r="M30" i="1" s="1"/>
  <c r="L30" i="1"/>
</calcChain>
</file>

<file path=xl/sharedStrings.xml><?xml version="1.0" encoding="utf-8"?>
<sst xmlns="http://schemas.openxmlformats.org/spreadsheetml/2006/main" count="57" uniqueCount="31">
  <si>
    <t>일일 출첵</t>
    <phoneticPr fontId="2" type="noConversion"/>
  </si>
  <si>
    <t>펀치킹</t>
    <phoneticPr fontId="2" type="noConversion"/>
  </si>
  <si>
    <t>메포 구매</t>
    <phoneticPr fontId="2" type="noConversion"/>
  </si>
  <si>
    <t>총량</t>
    <phoneticPr fontId="2" type="noConversion"/>
  </si>
  <si>
    <t>1주차</t>
    <phoneticPr fontId="2" type="noConversion"/>
  </si>
  <si>
    <t>2주차</t>
  </si>
  <si>
    <t>3주차</t>
  </si>
  <si>
    <t>4주차</t>
  </si>
  <si>
    <t>5주차</t>
  </si>
  <si>
    <t>6주차</t>
  </si>
  <si>
    <t>7주차</t>
  </si>
  <si>
    <t>8주차</t>
  </si>
  <si>
    <t>9주차</t>
  </si>
  <si>
    <t>VIP 버프</t>
    <phoneticPr fontId="2" type="noConversion"/>
  </si>
  <si>
    <t>3배 쿠폰</t>
    <phoneticPr fontId="2" type="noConversion"/>
  </si>
  <si>
    <t>사우나</t>
    <phoneticPr fontId="2" type="noConversion"/>
  </si>
  <si>
    <t>사용량</t>
    <phoneticPr fontId="2" type="noConversion"/>
  </si>
  <si>
    <t>토큰 사용</t>
    <phoneticPr fontId="2" type="noConversion"/>
  </si>
  <si>
    <t>합계</t>
    <phoneticPr fontId="2" type="noConversion"/>
  </si>
  <si>
    <t>잔여량</t>
    <phoneticPr fontId="2" type="noConversion"/>
  </si>
  <si>
    <t>블큐</t>
    <phoneticPr fontId="2" type="noConversion"/>
  </si>
  <si>
    <t>화에큐</t>
    <phoneticPr fontId="2" type="noConversion"/>
  </si>
  <si>
    <t>총 잔여량</t>
    <phoneticPr fontId="2" type="noConversion"/>
  </si>
  <si>
    <t>펀치킹 점수</t>
    <phoneticPr fontId="2" type="noConversion"/>
  </si>
  <si>
    <t>← 입력하는 값</t>
    <phoneticPr fontId="2" type="noConversion"/>
  </si>
  <si>
    <t>← 총 획득 코인</t>
    <phoneticPr fontId="2" type="noConversion"/>
  </si>
  <si>
    <t>← 각 주에 몇 개의 코인을 사용할 수 있는가?</t>
    <phoneticPr fontId="2" type="noConversion"/>
  </si>
  <si>
    <t>디멘션 토큰</t>
    <phoneticPr fontId="2" type="noConversion"/>
  </si>
  <si>
    <t>← 코인이 몇 개 남았을까?</t>
    <phoneticPr fontId="2" type="noConversion"/>
  </si>
  <si>
    <t>Made by. 쭈니군 (@스카니아)</t>
    <phoneticPr fontId="2" type="noConversion"/>
  </si>
  <si>
    <t>(경험치)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</si>
</sst>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C000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09F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3" borderId="15" xfId="0" applyFill="1" applyBorder="1">
      <alignment vertical="center"/>
    </xf>
    <xf numFmtId="0" fontId="0" fillId="2" borderId="16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2" borderId="27" xfId="0" applyFill="1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0" fillId="2" borderId="29" xfId="0" applyFill="1" applyBorder="1" applyProtection="1">
      <alignment vertical="center"/>
      <protection locked="0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2" borderId="32" xfId="0" applyFill="1" applyBorder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5" xfId="0" applyFill="1" applyBorder="1">
      <alignment vertical="center"/>
    </xf>
    <xf numFmtId="0" fontId="0" fillId="0" borderId="0" xfId="0" applyAlignment="1" applyProtection="1">
      <alignment horizontal="distributed"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9" borderId="2" xfId="0" applyNumberFormat="1" applyFill="1" applyBorder="1" applyAlignment="1">
      <alignment horizontal="right" vertical="center"/>
    </xf>
    <xf numFmtId="176" fontId="0" fillId="9" borderId="5" xfId="0" applyNumberFormat="1" applyFill="1" applyBorder="1" applyAlignment="1">
      <alignment horizontal="right" vertical="center"/>
    </xf>
    <xf numFmtId="176" fontId="0" fillId="9" borderId="7" xfId="0" applyNumberForma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9" borderId="30" xfId="0" applyFill="1" applyBorder="1" applyAlignment="1">
      <alignment horizontal="distributed" vertical="center"/>
    </xf>
    <xf numFmtId="0" fontId="0" fillId="9" borderId="31" xfId="0" applyFill="1" applyBorder="1" applyAlignment="1">
      <alignment horizontal="distributed" vertical="center"/>
    </xf>
    <xf numFmtId="0" fontId="0" fillId="9" borderId="4" xfId="0" applyFill="1" applyBorder="1" applyAlignment="1">
      <alignment horizontal="distributed" vertical="center"/>
    </xf>
    <xf numFmtId="0" fontId="0" fillId="9" borderId="4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4" borderId="3" xfId="0" applyFont="1" applyFill="1" applyBorder="1" applyAlignment="1">
      <alignment horizontal="distributed" vertical="center" shrinkToFit="1"/>
    </xf>
    <xf numFmtId="0" fontId="1" fillId="5" borderId="0" xfId="0" applyFont="1" applyFill="1" applyAlignment="1">
      <alignment horizontal="distributed" vertical="center" shrinkToFit="1"/>
    </xf>
    <xf numFmtId="0" fontId="1" fillId="6" borderId="8" xfId="0" applyFont="1" applyFill="1" applyBorder="1" applyAlignment="1">
      <alignment horizontal="distributed" vertical="center" shrinkToFit="1"/>
    </xf>
    <xf numFmtId="0" fontId="3" fillId="7" borderId="6" xfId="0" applyFont="1" applyFill="1" applyBorder="1" applyAlignment="1">
      <alignment horizontal="distributed" vertical="center" shrinkToFit="1"/>
    </xf>
    <xf numFmtId="0" fontId="1" fillId="8" borderId="6" xfId="0" applyFont="1" applyFill="1" applyBorder="1" applyAlignment="1">
      <alignment horizontal="distributed" vertical="center" shrinkToFit="1"/>
    </xf>
    <xf numFmtId="0" fontId="0" fillId="9" borderId="17" xfId="0" applyFill="1" applyBorder="1" applyAlignment="1">
      <alignment horizontal="distributed" vertical="center"/>
    </xf>
    <xf numFmtId="0" fontId="0" fillId="9" borderId="20" xfId="0" applyFill="1" applyBorder="1" applyAlignment="1">
      <alignment horizontal="distributed" vertical="center"/>
    </xf>
    <xf numFmtId="0" fontId="0" fillId="9" borderId="22" xfId="0" applyFill="1" applyBorder="1" applyAlignment="1">
      <alignment horizontal="distributed" vertical="center"/>
    </xf>
    <xf numFmtId="0" fontId="1" fillId="4" borderId="13" xfId="0" applyFont="1" applyFill="1" applyBorder="1" applyAlignment="1">
      <alignment horizontal="distributed" vertical="center" shrinkToFit="1"/>
    </xf>
    <xf numFmtId="0" fontId="1" fillId="5" borderId="14" xfId="0" applyFont="1" applyFill="1" applyBorder="1" applyAlignment="1">
      <alignment horizontal="distributed" vertical="center" shrinkToFit="1"/>
    </xf>
    <xf numFmtId="0" fontId="1" fillId="6" borderId="14" xfId="0" applyFont="1" applyFill="1" applyBorder="1" applyAlignment="1">
      <alignment horizontal="distributed" vertical="center" shrinkToFit="1"/>
    </xf>
    <xf numFmtId="0" fontId="3" fillId="7" borderId="14" xfId="0" applyFont="1" applyFill="1" applyBorder="1" applyAlignment="1">
      <alignment horizontal="distributed" vertical="center" shrinkToFit="1"/>
    </xf>
    <xf numFmtId="0" fontId="1" fillId="8" borderId="14" xfId="0" applyFont="1" applyFill="1" applyBorder="1" applyAlignment="1">
      <alignment horizontal="distributed" vertical="center" shrinkToFit="1"/>
    </xf>
    <xf numFmtId="0" fontId="0" fillId="2" borderId="1" xfId="0" applyFill="1" applyBorder="1" applyAlignment="1">
      <alignment horizontal="distributed" vertical="center" shrinkToFit="1"/>
    </xf>
    <xf numFmtId="0" fontId="0" fillId="9" borderId="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09F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8BA1-C86D-4077-B7E4-7C54C7DB4D9B}">
  <dimension ref="B3:R33"/>
  <sheetViews>
    <sheetView tabSelected="1" workbookViewId="0"/>
  </sheetViews>
  <sheetFormatPr defaultRowHeight="16.5" x14ac:dyDescent="0.3"/>
  <cols>
    <col min="1" max="1" width="9" style="1"/>
    <col min="2" max="2" width="10.125" style="1" customWidth="1"/>
    <col min="3" max="16384" width="9" style="1"/>
  </cols>
  <sheetData>
    <row r="3" spans="2:18" ht="17.25" thickBot="1" x14ac:dyDescent="0.35"/>
    <row r="4" spans="2:18" ht="17.25" thickBot="1" x14ac:dyDescent="0.35">
      <c r="D4" s="41" t="s">
        <v>0</v>
      </c>
      <c r="E4" s="42" t="s">
        <v>1</v>
      </c>
      <c r="F4" s="42" t="s">
        <v>2</v>
      </c>
      <c r="G4" s="43" t="s">
        <v>3</v>
      </c>
      <c r="H4" s="34" t="s">
        <v>30</v>
      </c>
      <c r="L4" s="67" t="s">
        <v>17</v>
      </c>
      <c r="N4" s="68" t="s">
        <v>23</v>
      </c>
      <c r="O4" s="69"/>
      <c r="Q4" s="2"/>
      <c r="R4" t="s">
        <v>24</v>
      </c>
    </row>
    <row r="5" spans="2:18" x14ac:dyDescent="0.3">
      <c r="B5" s="35">
        <v>45582</v>
      </c>
      <c r="C5" s="44" t="s">
        <v>4</v>
      </c>
      <c r="D5" s="28">
        <v>7</v>
      </c>
      <c r="E5" s="10">
        <f t="shared" ref="E5:E13" si="0">O5/1000</f>
        <v>3.4209999999999998</v>
      </c>
      <c r="F5" s="31">
        <v>5</v>
      </c>
      <c r="G5" s="13">
        <f>ROUNDDOWN(SUM(D5:F5),0)</f>
        <v>15</v>
      </c>
      <c r="H5" s="34">
        <f>MOD(E5,1)</f>
        <v>0.42099999999999982</v>
      </c>
      <c r="K5" s="61" t="s">
        <v>13</v>
      </c>
      <c r="L5" s="13">
        <f>SUM(E25:M25)</f>
        <v>1</v>
      </c>
      <c r="N5" s="58" t="s">
        <v>4</v>
      </c>
      <c r="O5" s="5">
        <v>3421</v>
      </c>
    </row>
    <row r="6" spans="2:18" x14ac:dyDescent="0.3">
      <c r="B6" s="36">
        <f>B5+7</f>
        <v>45589</v>
      </c>
      <c r="C6" s="45" t="s">
        <v>5</v>
      </c>
      <c r="D6" s="29">
        <v>1</v>
      </c>
      <c r="E6" s="9">
        <f t="shared" si="0"/>
        <v>0</v>
      </c>
      <c r="F6" s="32"/>
      <c r="G6" s="14">
        <f>ROUNDDOWN(SUM(D6:F6),0)+INT(H5+MOD(E6,1))</f>
        <v>1</v>
      </c>
      <c r="H6" s="34">
        <f>MOD(H5 + MOD(E6,1), 1)</f>
        <v>0.42099999999999982</v>
      </c>
      <c r="K6" s="62" t="s">
        <v>14</v>
      </c>
      <c r="L6" s="14">
        <f>SUM(E26:M26)</f>
        <v>1</v>
      </c>
      <c r="N6" s="59" t="s">
        <v>5</v>
      </c>
      <c r="O6" s="7"/>
    </row>
    <row r="7" spans="2:18" x14ac:dyDescent="0.3">
      <c r="B7" s="36">
        <f t="shared" ref="B7:B13" si="1">B6+7</f>
        <v>45596</v>
      </c>
      <c r="C7" s="45" t="s">
        <v>6</v>
      </c>
      <c r="D7" s="29"/>
      <c r="E7" s="9">
        <f t="shared" si="0"/>
        <v>0</v>
      </c>
      <c r="F7" s="32"/>
      <c r="G7" s="14">
        <f t="shared" ref="G7:G13" si="2">ROUNDDOWN(SUM(D7:F7),0)+INT(H6+MOD(E7,1))</f>
        <v>0</v>
      </c>
      <c r="H7" s="34">
        <f t="shared" ref="H7:H13" si="3">MOD(H6 + MOD(E7,1), 1)</f>
        <v>0.42099999999999982</v>
      </c>
      <c r="K7" s="63" t="s">
        <v>15</v>
      </c>
      <c r="L7" s="14">
        <f>SUM(E27:M27)</f>
        <v>0</v>
      </c>
      <c r="N7" s="59" t="s">
        <v>6</v>
      </c>
      <c r="O7" s="7"/>
    </row>
    <row r="8" spans="2:18" x14ac:dyDescent="0.3">
      <c r="B8" s="36">
        <f t="shared" si="1"/>
        <v>45603</v>
      </c>
      <c r="C8" s="45" t="s">
        <v>7</v>
      </c>
      <c r="D8" s="29"/>
      <c r="E8" s="9">
        <f t="shared" si="0"/>
        <v>0</v>
      </c>
      <c r="F8" s="32"/>
      <c r="G8" s="14">
        <f t="shared" si="2"/>
        <v>0</v>
      </c>
      <c r="H8" s="34">
        <f t="shared" si="3"/>
        <v>0.42099999999999982</v>
      </c>
      <c r="K8" s="64" t="s">
        <v>20</v>
      </c>
      <c r="L8" s="14">
        <f>SUM(E28:M28)</f>
        <v>0</v>
      </c>
      <c r="N8" s="59" t="s">
        <v>7</v>
      </c>
      <c r="O8" s="7"/>
    </row>
    <row r="9" spans="2:18" ht="17.25" thickBot="1" x14ac:dyDescent="0.35">
      <c r="B9" s="36">
        <f t="shared" si="1"/>
        <v>45610</v>
      </c>
      <c r="C9" s="45" t="s">
        <v>8</v>
      </c>
      <c r="D9" s="29"/>
      <c r="E9" s="9">
        <f t="shared" si="0"/>
        <v>0</v>
      </c>
      <c r="F9" s="32"/>
      <c r="G9" s="14">
        <f t="shared" si="2"/>
        <v>0</v>
      </c>
      <c r="H9" s="34">
        <f t="shared" si="3"/>
        <v>0.42099999999999982</v>
      </c>
      <c r="K9" s="65" t="s">
        <v>21</v>
      </c>
      <c r="L9" s="14">
        <f>SUM(E29:M29)</f>
        <v>0</v>
      </c>
      <c r="N9" s="59" t="s">
        <v>8</v>
      </c>
      <c r="O9" s="7"/>
    </row>
    <row r="10" spans="2:18" ht="17.25" thickBot="1" x14ac:dyDescent="0.35">
      <c r="B10" s="36">
        <f t="shared" si="1"/>
        <v>45617</v>
      </c>
      <c r="C10" s="45" t="s">
        <v>9</v>
      </c>
      <c r="D10" s="29"/>
      <c r="E10" s="9">
        <f t="shared" si="0"/>
        <v>0</v>
      </c>
      <c r="F10" s="32"/>
      <c r="G10" s="14">
        <f t="shared" si="2"/>
        <v>0</v>
      </c>
      <c r="H10" s="34">
        <f t="shared" si="3"/>
        <v>0.42099999999999982</v>
      </c>
      <c r="K10" s="66" t="s">
        <v>18</v>
      </c>
      <c r="L10" s="12">
        <f>SUM(L5:L9)</f>
        <v>2</v>
      </c>
      <c r="N10" s="59" t="s">
        <v>9</v>
      </c>
      <c r="O10" s="7"/>
    </row>
    <row r="11" spans="2:18" x14ac:dyDescent="0.3">
      <c r="B11" s="36">
        <f t="shared" si="1"/>
        <v>45624</v>
      </c>
      <c r="C11" s="45" t="s">
        <v>10</v>
      </c>
      <c r="D11" s="29"/>
      <c r="E11" s="9">
        <f t="shared" si="0"/>
        <v>0</v>
      </c>
      <c r="F11" s="32"/>
      <c r="G11" s="14">
        <f t="shared" si="2"/>
        <v>0</v>
      </c>
      <c r="H11" s="34">
        <f t="shared" si="3"/>
        <v>0.42099999999999982</v>
      </c>
      <c r="N11" s="59" t="s">
        <v>10</v>
      </c>
      <c r="O11" s="7"/>
    </row>
    <row r="12" spans="2:18" x14ac:dyDescent="0.3">
      <c r="B12" s="36">
        <f t="shared" si="1"/>
        <v>45631</v>
      </c>
      <c r="C12" s="45" t="s">
        <v>11</v>
      </c>
      <c r="D12" s="29"/>
      <c r="E12" s="9">
        <f t="shared" si="0"/>
        <v>0</v>
      </c>
      <c r="F12" s="32"/>
      <c r="G12" s="14">
        <f t="shared" si="2"/>
        <v>0</v>
      </c>
      <c r="H12" s="34">
        <f t="shared" si="3"/>
        <v>0.42099999999999982</v>
      </c>
      <c r="N12" s="59" t="s">
        <v>11</v>
      </c>
      <c r="O12" s="7"/>
    </row>
    <row r="13" spans="2:18" ht="17.25" thickBot="1" x14ac:dyDescent="0.35">
      <c r="B13" s="37">
        <f t="shared" si="1"/>
        <v>45638</v>
      </c>
      <c r="C13" s="46" t="s">
        <v>12</v>
      </c>
      <c r="D13" s="30"/>
      <c r="E13" s="11">
        <f t="shared" si="0"/>
        <v>0</v>
      </c>
      <c r="F13" s="33"/>
      <c r="G13" s="14">
        <f t="shared" si="2"/>
        <v>0</v>
      </c>
      <c r="H13" s="34">
        <f t="shared" si="3"/>
        <v>0.42099999999999982</v>
      </c>
      <c r="N13" s="60" t="s">
        <v>12</v>
      </c>
      <c r="O13" s="8"/>
    </row>
    <row r="14" spans="2:18" ht="17.25" thickBot="1" x14ac:dyDescent="0.35">
      <c r="G14" s="3">
        <f>ROUND(SUM(G5:G13), 0) + 1</f>
        <v>17</v>
      </c>
      <c r="H14" t="s">
        <v>25</v>
      </c>
    </row>
    <row r="16" spans="2:18" ht="17.25" thickBot="1" x14ac:dyDescent="0.35"/>
    <row r="17" spans="3:14" ht="17.25" thickBot="1" x14ac:dyDescent="0.35">
      <c r="C17" s="68" t="s">
        <v>27</v>
      </c>
      <c r="D17" s="69"/>
    </row>
    <row r="18" spans="3:14" x14ac:dyDescent="0.3">
      <c r="C18" s="47" t="s">
        <v>3</v>
      </c>
      <c r="D18" s="38">
        <f>G14</f>
        <v>17</v>
      </c>
    </row>
    <row r="19" spans="3:14" x14ac:dyDescent="0.3">
      <c r="C19" s="48" t="s">
        <v>16</v>
      </c>
      <c r="D19" s="39">
        <f>SUM(L5:L9)</f>
        <v>2</v>
      </c>
    </row>
    <row r="20" spans="3:14" ht="17.25" thickBot="1" x14ac:dyDescent="0.35">
      <c r="C20" s="49" t="s">
        <v>19</v>
      </c>
      <c r="D20" s="40">
        <f>D18-D19</f>
        <v>15</v>
      </c>
    </row>
    <row r="21" spans="3:14" x14ac:dyDescent="0.3">
      <c r="C21" s="27"/>
      <c r="D21"/>
    </row>
    <row r="22" spans="3:14" ht="17.25" thickBot="1" x14ac:dyDescent="0.35"/>
    <row r="23" spans="3:14" x14ac:dyDescent="0.3">
      <c r="C23" s="75" t="s">
        <v>3</v>
      </c>
      <c r="D23" s="76"/>
      <c r="E23" s="50" t="s">
        <v>4</v>
      </c>
      <c r="F23" s="51" t="s">
        <v>5</v>
      </c>
      <c r="G23" s="51" t="s">
        <v>6</v>
      </c>
      <c r="H23" s="51" t="s">
        <v>7</v>
      </c>
      <c r="I23" s="51" t="s">
        <v>8</v>
      </c>
      <c r="J23" s="51" t="s">
        <v>9</v>
      </c>
      <c r="K23" s="51" t="s">
        <v>10</v>
      </c>
      <c r="L23" s="51" t="s">
        <v>11</v>
      </c>
      <c r="M23" s="52" t="s">
        <v>12</v>
      </c>
    </row>
    <row r="24" spans="3:14" ht="17.25" thickBot="1" x14ac:dyDescent="0.35">
      <c r="C24" s="77"/>
      <c r="D24" s="78"/>
      <c r="E24" s="18">
        <f>G5 + 1</f>
        <v>16</v>
      </c>
      <c r="F24" s="19">
        <f>G6+(E24-SUM(E25:E29))</f>
        <v>15</v>
      </c>
      <c r="G24" s="19">
        <f>G7+(F24-SUM(F25:F29))</f>
        <v>15</v>
      </c>
      <c r="H24" s="19">
        <f>G8+(G24-SUM(G25:G29))</f>
        <v>15</v>
      </c>
      <c r="I24" s="19">
        <f>G9+(H24-SUM(H25:H29))</f>
        <v>15</v>
      </c>
      <c r="J24" s="19">
        <f>G10+(I24-SUM(I25:I29))</f>
        <v>15</v>
      </c>
      <c r="K24" s="19">
        <f>G11+(J24-SUM(J25:J29))</f>
        <v>15</v>
      </c>
      <c r="L24" s="19">
        <f>G12+(K24-SUM(K25:K29))</f>
        <v>15</v>
      </c>
      <c r="M24" s="20">
        <f>G13+(L24-SUM(L25:L29))</f>
        <v>15</v>
      </c>
      <c r="N24" t="s">
        <v>26</v>
      </c>
    </row>
    <row r="25" spans="3:14" x14ac:dyDescent="0.3">
      <c r="C25" s="79" t="s">
        <v>16</v>
      </c>
      <c r="D25" s="53" t="s">
        <v>13</v>
      </c>
      <c r="E25" s="15">
        <v>1</v>
      </c>
      <c r="F25" s="16"/>
      <c r="G25" s="16"/>
      <c r="H25" s="16"/>
      <c r="I25" s="16"/>
      <c r="J25" s="16"/>
      <c r="K25" s="16"/>
      <c r="L25" s="16"/>
      <c r="M25" s="17"/>
    </row>
    <row r="26" spans="3:14" x14ac:dyDescent="0.3">
      <c r="C26" s="80"/>
      <c r="D26" s="54" t="s">
        <v>14</v>
      </c>
      <c r="E26" s="15">
        <v>1</v>
      </c>
      <c r="F26" s="16"/>
      <c r="G26" s="16"/>
      <c r="H26" s="16"/>
      <c r="I26" s="16"/>
      <c r="J26" s="16"/>
      <c r="K26" s="16"/>
      <c r="L26" s="16"/>
      <c r="M26" s="17"/>
    </row>
    <row r="27" spans="3:14" ht="17.25" thickBot="1" x14ac:dyDescent="0.35">
      <c r="C27" s="80"/>
      <c r="D27" s="55" t="s">
        <v>15</v>
      </c>
      <c r="E27" s="15"/>
      <c r="F27" s="16"/>
      <c r="G27" s="16"/>
      <c r="H27" s="16"/>
      <c r="I27" s="16"/>
      <c r="J27" s="16"/>
      <c r="K27" s="16"/>
      <c r="L27" s="16"/>
      <c r="M27" s="17"/>
    </row>
    <row r="28" spans="3:14" x14ac:dyDescent="0.3">
      <c r="C28" s="80"/>
      <c r="D28" s="56" t="s">
        <v>20</v>
      </c>
      <c r="E28" s="6"/>
      <c r="F28" s="4"/>
      <c r="G28" s="4"/>
      <c r="H28" s="4"/>
      <c r="I28" s="4"/>
      <c r="J28" s="4"/>
      <c r="K28" s="4"/>
      <c r="L28" s="4"/>
      <c r="M28" s="7"/>
    </row>
    <row r="29" spans="3:14" ht="17.25" thickBot="1" x14ac:dyDescent="0.35">
      <c r="C29" s="81"/>
      <c r="D29" s="57" t="s">
        <v>21</v>
      </c>
      <c r="E29" s="21"/>
      <c r="F29" s="22"/>
      <c r="G29" s="22"/>
      <c r="H29" s="22"/>
      <c r="I29" s="22"/>
      <c r="J29" s="22"/>
      <c r="K29" s="22"/>
      <c r="L29" s="22"/>
      <c r="M29" s="23"/>
    </row>
    <row r="30" spans="3:14" ht="17.25" thickBot="1" x14ac:dyDescent="0.35">
      <c r="C30" s="73" t="s">
        <v>22</v>
      </c>
      <c r="D30" s="74"/>
      <c r="E30" s="24">
        <f>E24-SUM(E25:E29)</f>
        <v>14</v>
      </c>
      <c r="F30" s="25">
        <f t="shared" ref="F30:M30" si="4">F24-SUM(F25:F29)</f>
        <v>15</v>
      </c>
      <c r="G30" s="25">
        <f t="shared" si="4"/>
        <v>15</v>
      </c>
      <c r="H30" s="25">
        <f t="shared" si="4"/>
        <v>15</v>
      </c>
      <c r="I30" s="25">
        <f t="shared" si="4"/>
        <v>15</v>
      </c>
      <c r="J30" s="25">
        <f t="shared" si="4"/>
        <v>15</v>
      </c>
      <c r="K30" s="25">
        <f t="shared" si="4"/>
        <v>15</v>
      </c>
      <c r="L30" s="25">
        <f t="shared" si="4"/>
        <v>15</v>
      </c>
      <c r="M30" s="26">
        <f t="shared" si="4"/>
        <v>15</v>
      </c>
      <c r="N30" t="s">
        <v>28</v>
      </c>
    </row>
    <row r="32" spans="3:14" ht="17.25" thickBot="1" x14ac:dyDescent="0.35"/>
    <row r="33" spans="15:17" ht="17.25" thickBot="1" x14ac:dyDescent="0.35">
      <c r="O33" s="70" t="s">
        <v>29</v>
      </c>
      <c r="P33" s="71"/>
      <c r="Q33" s="72"/>
    </row>
  </sheetData>
  <sheetProtection algorithmName="SHA-512" hashValue="JQeYdppsnB8Yol2u/uSNB4S4LrqXgo1ojE6c/49UX5POnQxslcpFWBjbgtBSy61mShViYHt9L+Vx6RhvbXhDBg==" saltValue="Z+HCZ4uPb5jyRliz/Xfq6Q==" spinCount="100000" sheet="1" objects="1" scenarios="1"/>
  <mergeCells count="6">
    <mergeCell ref="N4:O4"/>
    <mergeCell ref="O33:Q33"/>
    <mergeCell ref="C30:D30"/>
    <mergeCell ref="C23:D24"/>
    <mergeCell ref="C17:D17"/>
    <mergeCell ref="C25:C2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 Jun Son</dc:creator>
  <cp:lastModifiedBy>Ye Jun Son</cp:lastModifiedBy>
  <dcterms:created xsi:type="dcterms:W3CDTF">2024-10-23T14:56:29Z</dcterms:created>
  <dcterms:modified xsi:type="dcterms:W3CDTF">2024-10-23T17:29:46Z</dcterms:modified>
</cp:coreProperties>
</file>