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N231115\Desktop\"/>
    </mc:Choice>
  </mc:AlternateContent>
  <xr:revisionPtr revIDLastSave="0" documentId="13_ncr:1_{699DF229-369E-4C90-BE2E-CDA809323BD2}" xr6:coauthVersionLast="47" xr6:coauthVersionMax="47" xr10:uidLastSave="{00000000-0000-0000-0000-000000000000}"/>
  <bookViews>
    <workbookView xWindow="-120" yWindow="-120" windowWidth="29040" windowHeight="15720" xr2:uid="{9B972AD7-D153-429D-84CE-232AA295140F}"/>
  </bookViews>
  <sheets>
    <sheet name="강화확률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I26" i="2" s="1"/>
  <c r="I25" i="2"/>
  <c r="H25" i="2"/>
  <c r="H24" i="2"/>
  <c r="I24" i="2" s="1"/>
  <c r="I23" i="2"/>
  <c r="H23" i="2"/>
  <c r="H22" i="2"/>
  <c r="I22" i="2" s="1"/>
  <c r="I21" i="2"/>
  <c r="H21" i="2"/>
  <c r="H20" i="2"/>
  <c r="I20" i="2" s="1"/>
  <c r="I19" i="2"/>
  <c r="H19" i="2"/>
  <c r="H18" i="2"/>
  <c r="I18" i="2" s="1"/>
  <c r="I17" i="2"/>
  <c r="H17" i="2"/>
  <c r="H13" i="2"/>
  <c r="I13" i="2" s="1"/>
  <c r="I12" i="2"/>
  <c r="H12" i="2"/>
  <c r="H11" i="2"/>
  <c r="I11" i="2" s="1"/>
  <c r="I10" i="2"/>
  <c r="H10" i="2"/>
  <c r="H9" i="2"/>
  <c r="I9" i="2" s="1"/>
  <c r="I8" i="2"/>
  <c r="H8" i="2"/>
  <c r="H7" i="2"/>
  <c r="I7" i="2" s="1"/>
  <c r="I6" i="2"/>
  <c r="H6" i="2"/>
  <c r="H5" i="2"/>
  <c r="I5" i="2" s="1"/>
  <c r="I4" i="2"/>
  <c r="H4" i="2"/>
</calcChain>
</file>

<file path=xl/sharedStrings.xml><?xml version="1.0" encoding="utf-8"?>
<sst xmlns="http://schemas.openxmlformats.org/spreadsheetml/2006/main" count="61" uniqueCount="24">
  <si>
    <t>군왕 무기</t>
    <phoneticPr fontId="3" type="noConversion"/>
  </si>
  <si>
    <t>추가공</t>
    <phoneticPr fontId="3" type="noConversion"/>
  </si>
  <si>
    <t>단계</t>
    <phoneticPr fontId="3" type="noConversion"/>
  </si>
  <si>
    <t>기본</t>
  </si>
  <si>
    <t>스택당 확률</t>
  </si>
  <si>
    <t>스택</t>
  </si>
  <si>
    <t>크론석</t>
    <phoneticPr fontId="3" type="noConversion"/>
  </si>
  <si>
    <t>추가확률</t>
  </si>
  <si>
    <t>최종 확률</t>
    <phoneticPr fontId="3" type="noConversion"/>
  </si>
  <si>
    <t>정수</t>
    <phoneticPr fontId="3" type="noConversion"/>
  </si>
  <si>
    <t>장</t>
  </si>
  <si>
    <t>%</t>
    <phoneticPr fontId="3" type="noConversion"/>
  </si>
  <si>
    <t>광</t>
  </si>
  <si>
    <t>고</t>
  </si>
  <si>
    <t>유</t>
  </si>
  <si>
    <t>동</t>
  </si>
  <si>
    <t>운</t>
  </si>
  <si>
    <t>우</t>
  </si>
  <si>
    <t>풍</t>
  </si>
  <si>
    <t>단</t>
  </si>
  <si>
    <t>환</t>
  </si>
  <si>
    <t>카라자드 액세서리</t>
    <phoneticPr fontId="3" type="noConversion"/>
  </si>
  <si>
    <t>재료수</t>
    <phoneticPr fontId="3" type="noConversion"/>
  </si>
  <si>
    <t>새벽1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</si>
</sst>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.000_-;\-* #,##0.000_-;_-* &quot;-&quot;_-;_-@_-"/>
    <numFmt numFmtId="177" formatCode="_-* #,##0.00_-;\-* #,##0.00_-;_-* &quot;-&quot;_-;_-@_-"/>
    <numFmt numFmtId="178" formatCode="_-* #,##0.0000_-;\-* #,##0.0000_-;_-* &quot;-&quot;_-;_-@_-"/>
  </numFmts>
  <fonts count="6" x14ac:knownFonts="1">
    <font>
      <sz val="11"/>
      <color theme="1"/>
      <name val="Arial"/>
      <family val="2"/>
      <charset val="129"/>
    </font>
    <font>
      <sz val="11"/>
      <color theme="1"/>
      <name val="Arial"/>
      <family val="2"/>
      <charset val="129"/>
    </font>
    <font>
      <sz val="11"/>
      <color rgb="FF000000"/>
      <name val="맑은 고딕"/>
      <family val="3"/>
      <charset val="129"/>
    </font>
    <font>
      <sz val="8"/>
      <name val="Arial"/>
      <family val="2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4BAE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7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1" fontId="2" fillId="0" borderId="0" xfId="1" applyFont="1">
      <alignment vertical="center"/>
    </xf>
    <xf numFmtId="176" fontId="2" fillId="0" borderId="0" xfId="1" applyNumberFormat="1" applyFont="1">
      <alignment vertical="center"/>
    </xf>
    <xf numFmtId="41" fontId="4" fillId="0" borderId="0" xfId="1" applyFont="1">
      <alignment vertical="center"/>
    </xf>
    <xf numFmtId="177" fontId="2" fillId="0" borderId="0" xfId="1" applyNumberFormat="1" applyFont="1">
      <alignment vertical="center"/>
    </xf>
    <xf numFmtId="177" fontId="4" fillId="0" borderId="0" xfId="1" applyNumberFormat="1" applyFont="1">
      <alignment vertical="center"/>
    </xf>
    <xf numFmtId="177" fontId="4" fillId="0" borderId="0" xfId="1" applyNumberFormat="1" applyFont="1" applyAlignment="1">
      <alignment horizontal="left" vertical="center"/>
    </xf>
    <xf numFmtId="41" fontId="4" fillId="2" borderId="1" xfId="1" applyFont="1" applyFill="1" applyBorder="1" applyAlignment="1">
      <alignment horizontal="center" vertical="center"/>
    </xf>
    <xf numFmtId="41" fontId="4" fillId="2" borderId="2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3" borderId="4" xfId="1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horizontal="center" vertical="center"/>
    </xf>
    <xf numFmtId="176" fontId="4" fillId="3" borderId="6" xfId="1" applyNumberFormat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 vertical="center"/>
    </xf>
    <xf numFmtId="177" fontId="4" fillId="3" borderId="6" xfId="1" applyNumberFormat="1" applyFont="1" applyFill="1" applyBorder="1" applyAlignment="1">
      <alignment horizontal="center" vertical="center"/>
    </xf>
    <xf numFmtId="178" fontId="4" fillId="3" borderId="7" xfId="1" applyNumberFormat="1" applyFont="1" applyFill="1" applyBorder="1" applyAlignment="1">
      <alignment horizontal="center" vertical="center"/>
    </xf>
    <xf numFmtId="178" fontId="4" fillId="3" borderId="5" xfId="1" applyNumberFormat="1" applyFont="1" applyFill="1" applyBorder="1" applyAlignment="1">
      <alignment horizontal="center" vertical="center"/>
    </xf>
    <xf numFmtId="41" fontId="4" fillId="3" borderId="8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 vertical="center"/>
    </xf>
    <xf numFmtId="41" fontId="2" fillId="0" borderId="10" xfId="1" applyFont="1" applyFill="1" applyBorder="1" applyAlignment="1">
      <alignment horizontal="center" vertical="center"/>
    </xf>
    <xf numFmtId="176" fontId="2" fillId="4" borderId="11" xfId="1" applyNumberFormat="1" applyFont="1" applyFill="1" applyBorder="1" applyAlignment="1">
      <alignment horizontal="center" vertical="center"/>
    </xf>
    <xf numFmtId="176" fontId="2" fillId="5" borderId="11" xfId="1" applyNumberFormat="1" applyFont="1" applyFill="1" applyBorder="1" applyAlignment="1">
      <alignment horizontal="center" vertical="center"/>
    </xf>
    <xf numFmtId="41" fontId="4" fillId="6" borderId="11" xfId="1" applyFont="1" applyFill="1" applyBorder="1" applyAlignment="1">
      <alignment horizontal="center" vertical="center"/>
    </xf>
    <xf numFmtId="41" fontId="2" fillId="0" borderId="11" xfId="1" applyFont="1" applyFill="1" applyBorder="1">
      <alignment vertical="center"/>
    </xf>
    <xf numFmtId="177" fontId="2" fillId="0" borderId="11" xfId="1" applyNumberFormat="1" applyFont="1" applyFill="1" applyBorder="1" applyAlignment="1">
      <alignment horizontal="center" vertical="center"/>
    </xf>
    <xf numFmtId="177" fontId="4" fillId="7" borderId="12" xfId="1" applyNumberFormat="1" applyFont="1" applyFill="1" applyBorder="1" applyAlignment="1">
      <alignment horizontal="center" vertical="center"/>
    </xf>
    <xf numFmtId="177" fontId="4" fillId="7" borderId="13" xfId="1" applyNumberFormat="1" applyFont="1" applyFill="1" applyBorder="1" applyAlignment="1">
      <alignment horizontal="left" vertical="center"/>
    </xf>
    <xf numFmtId="41" fontId="2" fillId="0" borderId="14" xfId="1" applyFont="1" applyBorder="1" applyAlignment="1">
      <alignment horizontal="center" vertical="center"/>
    </xf>
    <xf numFmtId="41" fontId="5" fillId="0" borderId="15" xfId="1" applyFont="1" applyFill="1" applyBorder="1" applyAlignment="1">
      <alignment horizontal="center" vertical="center"/>
    </xf>
    <xf numFmtId="41" fontId="2" fillId="0" borderId="16" xfId="1" applyFont="1" applyFill="1" applyBorder="1" applyAlignment="1">
      <alignment horizontal="center" vertical="center"/>
    </xf>
    <xf numFmtId="176" fontId="2" fillId="4" borderId="17" xfId="1" applyNumberFormat="1" applyFont="1" applyFill="1" applyBorder="1" applyAlignment="1">
      <alignment horizontal="center" vertical="center"/>
    </xf>
    <xf numFmtId="176" fontId="2" fillId="5" borderId="17" xfId="1" applyNumberFormat="1" applyFont="1" applyFill="1" applyBorder="1" applyAlignment="1">
      <alignment horizontal="center" vertical="center"/>
    </xf>
    <xf numFmtId="41" fontId="4" fillId="6" borderId="17" xfId="1" applyFont="1" applyFill="1" applyBorder="1" applyAlignment="1">
      <alignment horizontal="center" vertical="center"/>
    </xf>
    <xf numFmtId="41" fontId="2" fillId="0" borderId="17" xfId="1" applyFont="1" applyFill="1" applyBorder="1" applyAlignment="1">
      <alignment horizontal="center" vertical="center"/>
    </xf>
    <xf numFmtId="177" fontId="2" fillId="0" borderId="17" xfId="1" applyNumberFormat="1" applyFont="1" applyFill="1" applyBorder="1" applyAlignment="1">
      <alignment horizontal="center" vertical="center"/>
    </xf>
    <xf numFmtId="177" fontId="4" fillId="7" borderId="18" xfId="1" applyNumberFormat="1" applyFont="1" applyFill="1" applyBorder="1" applyAlignment="1">
      <alignment horizontal="center" vertical="center"/>
    </xf>
    <xf numFmtId="177" fontId="4" fillId="7" borderId="16" xfId="1" applyNumberFormat="1" applyFont="1" applyFill="1" applyBorder="1" applyAlignment="1">
      <alignment horizontal="left" vertical="center"/>
    </xf>
    <xf numFmtId="41" fontId="2" fillId="0" borderId="19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20" xfId="1" applyFont="1" applyBorder="1" applyAlignment="1">
      <alignment horizontal="center" vertical="center"/>
    </xf>
    <xf numFmtId="41" fontId="2" fillId="0" borderId="21" xfId="1" applyFont="1" applyFill="1" applyBorder="1" applyAlignment="1">
      <alignment horizontal="center" vertical="center"/>
    </xf>
    <xf numFmtId="176" fontId="2" fillId="4" borderId="22" xfId="1" applyNumberFormat="1" applyFont="1" applyFill="1" applyBorder="1" applyAlignment="1">
      <alignment horizontal="center" vertical="center"/>
    </xf>
    <xf numFmtId="176" fontId="2" fillId="5" borderId="22" xfId="1" applyNumberFormat="1" applyFont="1" applyFill="1" applyBorder="1" applyAlignment="1">
      <alignment horizontal="center" vertical="center"/>
    </xf>
    <xf numFmtId="41" fontId="4" fillId="6" borderId="22" xfId="1" applyFont="1" applyFill="1" applyBorder="1" applyAlignment="1">
      <alignment horizontal="center" vertical="center"/>
    </xf>
    <xf numFmtId="41" fontId="2" fillId="0" borderId="22" xfId="1" applyFont="1" applyFill="1" applyBorder="1" applyAlignment="1">
      <alignment horizontal="center" vertical="center"/>
    </xf>
    <xf numFmtId="177" fontId="2" fillId="0" borderId="22" xfId="1" applyNumberFormat="1" applyFont="1" applyFill="1" applyBorder="1" applyAlignment="1">
      <alignment horizontal="center" vertical="center"/>
    </xf>
    <xf numFmtId="177" fontId="4" fillId="7" borderId="23" xfId="1" applyNumberFormat="1" applyFont="1" applyFill="1" applyBorder="1" applyAlignment="1">
      <alignment horizontal="center" vertical="center"/>
    </xf>
    <xf numFmtId="177" fontId="4" fillId="7" borderId="21" xfId="1" applyNumberFormat="1" applyFont="1" applyFill="1" applyBorder="1" applyAlignment="1">
      <alignment horizontal="left" vertical="center"/>
    </xf>
    <xf numFmtId="41" fontId="2" fillId="0" borderId="2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2" fillId="0" borderId="11" xfId="1" applyFont="1" applyFill="1" applyBorder="1" applyAlignment="1">
      <alignment horizontal="center" vertical="center"/>
    </xf>
    <xf numFmtId="177" fontId="4" fillId="7" borderId="10" xfId="1" applyNumberFormat="1" applyFont="1" applyFill="1" applyBorder="1" applyAlignment="1">
      <alignment horizontal="left" vertical="center"/>
    </xf>
    <xf numFmtId="41" fontId="5" fillId="0" borderId="25" xfId="1" applyFont="1" applyBorder="1" applyAlignment="1">
      <alignment horizontal="center" vertical="center"/>
    </xf>
    <xf numFmtId="41" fontId="2" fillId="0" borderId="26" xfId="1" applyFont="1" applyFill="1" applyBorder="1" applyAlignment="1">
      <alignment horizontal="center" vertical="center"/>
    </xf>
    <xf numFmtId="176" fontId="2" fillId="4" borderId="27" xfId="1" applyNumberFormat="1" applyFont="1" applyFill="1" applyBorder="1" applyAlignment="1">
      <alignment horizontal="center" vertical="center"/>
    </xf>
    <xf numFmtId="176" fontId="2" fillId="5" borderId="27" xfId="1" applyNumberFormat="1" applyFont="1" applyFill="1" applyBorder="1" applyAlignment="1">
      <alignment horizontal="center" vertical="center"/>
    </xf>
    <xf numFmtId="41" fontId="4" fillId="6" borderId="27" xfId="1" applyFont="1" applyFill="1" applyBorder="1" applyAlignment="1">
      <alignment horizontal="center" vertical="center"/>
    </xf>
    <xf numFmtId="41" fontId="2" fillId="0" borderId="27" xfId="1" applyFont="1" applyFill="1" applyBorder="1" applyAlignment="1">
      <alignment horizontal="center" vertical="center"/>
    </xf>
    <xf numFmtId="177" fontId="2" fillId="0" borderId="27" xfId="1" applyNumberFormat="1" applyFont="1" applyFill="1" applyBorder="1" applyAlignment="1">
      <alignment horizontal="center" vertical="center"/>
    </xf>
    <xf numFmtId="177" fontId="4" fillId="7" borderId="28" xfId="1" applyNumberFormat="1" applyFont="1" applyFill="1" applyBorder="1" applyAlignment="1">
      <alignment horizontal="center" vertical="center"/>
    </xf>
    <xf numFmtId="177" fontId="4" fillId="7" borderId="26" xfId="1" applyNumberFormat="1" applyFont="1" applyFill="1" applyBorder="1" applyAlignment="1">
      <alignment horizontal="left" vertical="center"/>
    </xf>
    <xf numFmtId="41" fontId="2" fillId="0" borderId="29" xfId="1" applyFont="1" applyBorder="1" applyAlignment="1">
      <alignment horizontal="center" vertical="center"/>
    </xf>
    <xf numFmtId="177" fontId="4" fillId="3" borderId="7" xfId="1" applyNumberFormat="1" applyFont="1" applyFill="1" applyBorder="1" applyAlignment="1">
      <alignment horizontal="center" vertical="center"/>
    </xf>
    <xf numFmtId="177" fontId="4" fillId="3" borderId="5" xfId="1" applyNumberFormat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176" fontId="2" fillId="0" borderId="11" xfId="1" applyNumberFormat="1" applyFont="1" applyBorder="1">
      <alignment vertical="center"/>
    </xf>
    <xf numFmtId="41" fontId="4" fillId="6" borderId="11" xfId="1" applyFont="1" applyFill="1" applyBorder="1">
      <alignment vertical="center"/>
    </xf>
    <xf numFmtId="177" fontId="2" fillId="0" borderId="11" xfId="1" applyNumberFormat="1" applyFont="1" applyBorder="1">
      <alignment vertical="center"/>
    </xf>
    <xf numFmtId="177" fontId="4" fillId="7" borderId="12" xfId="1" applyNumberFormat="1" applyFont="1" applyFill="1" applyBorder="1">
      <alignment vertical="center"/>
    </xf>
    <xf numFmtId="41" fontId="2" fillId="0" borderId="14" xfId="1" applyFont="1" applyBorder="1">
      <alignment vertical="center"/>
    </xf>
    <xf numFmtId="41" fontId="4" fillId="0" borderId="15" xfId="1" applyFont="1" applyBorder="1" applyAlignment="1">
      <alignment horizontal="center" vertical="center"/>
    </xf>
    <xf numFmtId="176" fontId="2" fillId="0" borderId="17" xfId="1" applyNumberFormat="1" applyFont="1" applyBorder="1">
      <alignment vertical="center"/>
    </xf>
    <xf numFmtId="41" fontId="4" fillId="6" borderId="17" xfId="1" applyFont="1" applyFill="1" applyBorder="1">
      <alignment vertical="center"/>
    </xf>
    <xf numFmtId="41" fontId="2" fillId="0" borderId="17" xfId="1" applyFont="1" applyFill="1" applyBorder="1">
      <alignment vertical="center"/>
    </xf>
    <xf numFmtId="177" fontId="2" fillId="0" borderId="17" xfId="1" applyNumberFormat="1" applyFont="1" applyBorder="1">
      <alignment vertical="center"/>
    </xf>
    <xf numFmtId="177" fontId="4" fillId="7" borderId="18" xfId="1" applyNumberFormat="1" applyFont="1" applyFill="1" applyBorder="1">
      <alignment vertical="center"/>
    </xf>
    <xf numFmtId="41" fontId="2" fillId="0" borderId="19" xfId="1" applyFont="1" applyBorder="1">
      <alignment vertical="center"/>
    </xf>
    <xf numFmtId="41" fontId="4" fillId="0" borderId="20" xfId="1" applyFont="1" applyBorder="1" applyAlignment="1">
      <alignment horizontal="center" vertical="center"/>
    </xf>
    <xf numFmtId="176" fontId="2" fillId="0" borderId="22" xfId="1" applyNumberFormat="1" applyFont="1" applyBorder="1">
      <alignment vertical="center"/>
    </xf>
    <xf numFmtId="41" fontId="4" fillId="6" borderId="22" xfId="1" applyFont="1" applyFill="1" applyBorder="1">
      <alignment vertical="center"/>
    </xf>
    <xf numFmtId="41" fontId="2" fillId="0" borderId="22" xfId="1" applyFont="1" applyFill="1" applyBorder="1">
      <alignment vertical="center"/>
    </xf>
    <xf numFmtId="177" fontId="2" fillId="0" borderId="22" xfId="1" applyNumberFormat="1" applyFont="1" applyBorder="1">
      <alignment vertical="center"/>
    </xf>
    <xf numFmtId="177" fontId="4" fillId="7" borderId="23" xfId="1" applyNumberFormat="1" applyFont="1" applyFill="1" applyBorder="1">
      <alignment vertical="center"/>
    </xf>
    <xf numFmtId="41" fontId="2" fillId="0" borderId="24" xfId="1" applyFont="1" applyBorder="1">
      <alignment vertical="center"/>
    </xf>
    <xf numFmtId="41" fontId="4" fillId="0" borderId="25" xfId="1" applyFont="1" applyBorder="1" applyAlignment="1">
      <alignment horizontal="right" vertical="center"/>
    </xf>
    <xf numFmtId="176" fontId="2" fillId="0" borderId="27" xfId="1" applyNumberFormat="1" applyFont="1" applyBorder="1">
      <alignment vertical="center"/>
    </xf>
    <xf numFmtId="41" fontId="4" fillId="6" borderId="27" xfId="1" applyFont="1" applyFill="1" applyBorder="1">
      <alignment vertical="center"/>
    </xf>
    <xf numFmtId="41" fontId="2" fillId="0" borderId="27" xfId="1" applyFont="1" applyFill="1" applyBorder="1">
      <alignment vertical="center"/>
    </xf>
    <xf numFmtId="177" fontId="2" fillId="0" borderId="27" xfId="1" applyNumberFormat="1" applyFont="1" applyBorder="1">
      <alignment vertical="center"/>
    </xf>
    <xf numFmtId="177" fontId="4" fillId="7" borderId="28" xfId="1" applyNumberFormat="1" applyFont="1" applyFill="1" applyBorder="1">
      <alignment vertical="center"/>
    </xf>
    <xf numFmtId="41" fontId="2" fillId="0" borderId="29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3A1E-99D2-4435-BFE2-1552BF9763D1}">
  <dimension ref="B1:K26"/>
  <sheetViews>
    <sheetView showGridLines="0" tabSelected="1" zoomScaleNormal="100" zoomScaleSheetLayoutView="75" workbookViewId="0">
      <selection activeCell="N8" sqref="N8"/>
    </sheetView>
  </sheetViews>
  <sheetFormatPr defaultColWidth="9" defaultRowHeight="16.5" x14ac:dyDescent="0.2"/>
  <cols>
    <col min="1" max="1" width="2.125" style="1" customWidth="1"/>
    <col min="2" max="2" width="8.875" style="1" bestFit="1" customWidth="1"/>
    <col min="3" max="3" width="9" style="1" bestFit="1" customWidth="1"/>
    <col min="4" max="5" width="12.75" style="2" hidden="1" customWidth="1"/>
    <col min="6" max="6" width="11.25" style="3" customWidth="1"/>
    <col min="7" max="7" width="10.125" style="1" customWidth="1"/>
    <col min="8" max="8" width="12.75" style="4" hidden="1" customWidth="1"/>
    <col min="9" max="9" width="11" style="5" customWidth="1"/>
    <col min="10" max="10" width="4.875" style="6" bestFit="1" customWidth="1"/>
    <col min="11" max="11" width="8.75" style="1" customWidth="1"/>
    <col min="12" max="16384" width="9" style="1"/>
  </cols>
  <sheetData>
    <row r="1" spans="2:11" ht="11.25" customHeight="1" thickBot="1" x14ac:dyDescent="0.25"/>
    <row r="2" spans="2:11" ht="17.25" thickBot="1" x14ac:dyDescent="0.25">
      <c r="B2" s="7" t="s">
        <v>0</v>
      </c>
      <c r="C2" s="8"/>
      <c r="D2" s="8"/>
      <c r="E2" s="8"/>
      <c r="F2" s="8"/>
      <c r="G2" s="8"/>
      <c r="H2" s="8"/>
      <c r="I2" s="8"/>
      <c r="J2" s="8"/>
      <c r="K2" s="9"/>
    </row>
    <row r="3" spans="2:11" ht="17.25" thickBot="1" x14ac:dyDescent="0.25">
      <c r="B3" s="10" t="s">
        <v>1</v>
      </c>
      <c r="C3" s="11" t="s">
        <v>2</v>
      </c>
      <c r="D3" s="12" t="s">
        <v>3</v>
      </c>
      <c r="E3" s="12" t="s">
        <v>4</v>
      </c>
      <c r="F3" s="13" t="s">
        <v>5</v>
      </c>
      <c r="G3" s="13" t="s">
        <v>6</v>
      </c>
      <c r="H3" s="14" t="s">
        <v>7</v>
      </c>
      <c r="I3" s="15" t="s">
        <v>8</v>
      </c>
      <c r="J3" s="16"/>
      <c r="K3" s="17" t="s">
        <v>9</v>
      </c>
    </row>
    <row r="4" spans="2:11" x14ac:dyDescent="0.2">
      <c r="B4" s="18">
        <v>1</v>
      </c>
      <c r="C4" s="19" t="s">
        <v>10</v>
      </c>
      <c r="D4" s="20">
        <v>8.5500000000000007</v>
      </c>
      <c r="E4" s="21">
        <v>0.85499999999999998</v>
      </c>
      <c r="F4" s="22">
        <v>63</v>
      </c>
      <c r="G4" s="23">
        <v>0</v>
      </c>
      <c r="H4" s="24">
        <f t="shared" ref="H4:H13" si="0">E4*F4</f>
        <v>53.865000000000002</v>
      </c>
      <c r="I4" s="25">
        <f t="shared" ref="I4:I13" si="1">D4+H4</f>
        <v>62.415000000000006</v>
      </c>
      <c r="J4" s="26" t="s">
        <v>11</v>
      </c>
      <c r="K4" s="27">
        <v>3</v>
      </c>
    </row>
    <row r="5" spans="2:11" x14ac:dyDescent="0.2">
      <c r="B5" s="28">
        <v>1</v>
      </c>
      <c r="C5" s="29" t="s">
        <v>12</v>
      </c>
      <c r="D5" s="30">
        <v>4.12</v>
      </c>
      <c r="E5" s="31">
        <v>0.41199999999999998</v>
      </c>
      <c r="F5" s="32">
        <v>88</v>
      </c>
      <c r="G5" s="33">
        <v>320</v>
      </c>
      <c r="H5" s="34">
        <f t="shared" si="0"/>
        <v>36.256</v>
      </c>
      <c r="I5" s="35">
        <f t="shared" si="1"/>
        <v>40.375999999999998</v>
      </c>
      <c r="J5" s="36" t="s">
        <v>11</v>
      </c>
      <c r="K5" s="37">
        <v>5</v>
      </c>
    </row>
    <row r="6" spans="2:11" x14ac:dyDescent="0.2">
      <c r="B6" s="28">
        <v>1</v>
      </c>
      <c r="C6" s="29" t="s">
        <v>13</v>
      </c>
      <c r="D6" s="30">
        <v>2</v>
      </c>
      <c r="E6" s="31">
        <v>0.2</v>
      </c>
      <c r="F6" s="32">
        <v>90</v>
      </c>
      <c r="G6" s="33">
        <v>560</v>
      </c>
      <c r="H6" s="34">
        <f t="shared" si="0"/>
        <v>18</v>
      </c>
      <c r="I6" s="35">
        <f t="shared" si="1"/>
        <v>20</v>
      </c>
      <c r="J6" s="36" t="s">
        <v>11</v>
      </c>
      <c r="K6" s="37">
        <v>10</v>
      </c>
    </row>
    <row r="7" spans="2:11" x14ac:dyDescent="0.2">
      <c r="B7" s="28">
        <v>2</v>
      </c>
      <c r="C7" s="29" t="s">
        <v>14</v>
      </c>
      <c r="D7" s="30">
        <v>0.91990000000000005</v>
      </c>
      <c r="E7" s="31">
        <v>9.0999999999999998E-2</v>
      </c>
      <c r="F7" s="32">
        <v>155</v>
      </c>
      <c r="G7" s="33">
        <v>780</v>
      </c>
      <c r="H7" s="34">
        <f t="shared" si="0"/>
        <v>14.105</v>
      </c>
      <c r="I7" s="35">
        <f t="shared" si="1"/>
        <v>15.024900000000001</v>
      </c>
      <c r="J7" s="36" t="s">
        <v>11</v>
      </c>
      <c r="K7" s="37">
        <v>20</v>
      </c>
    </row>
    <row r="8" spans="2:11" x14ac:dyDescent="0.2">
      <c r="B8" s="28">
        <v>1</v>
      </c>
      <c r="C8" s="29" t="s">
        <v>15</v>
      </c>
      <c r="D8" s="30">
        <v>0.46899999999999997</v>
      </c>
      <c r="E8" s="31">
        <v>4.6899999999999997E-2</v>
      </c>
      <c r="F8" s="32">
        <v>204</v>
      </c>
      <c r="G8" s="33">
        <v>970</v>
      </c>
      <c r="H8" s="34">
        <f t="shared" si="0"/>
        <v>9.5675999999999988</v>
      </c>
      <c r="I8" s="35">
        <f t="shared" si="1"/>
        <v>10.036599999999998</v>
      </c>
      <c r="J8" s="36" t="s">
        <v>11</v>
      </c>
      <c r="K8" s="37">
        <v>30</v>
      </c>
    </row>
    <row r="9" spans="2:11" x14ac:dyDescent="0.2">
      <c r="B9" s="38">
        <v>1</v>
      </c>
      <c r="C9" s="29" t="s">
        <v>16</v>
      </c>
      <c r="D9" s="30">
        <v>0.27300000000000002</v>
      </c>
      <c r="E9" s="31">
        <v>2.7300000000000001E-2</v>
      </c>
      <c r="F9" s="32">
        <v>250</v>
      </c>
      <c r="G9" s="33">
        <v>1350</v>
      </c>
      <c r="H9" s="34">
        <f t="shared" si="0"/>
        <v>6.8250000000000002</v>
      </c>
      <c r="I9" s="35">
        <f t="shared" si="1"/>
        <v>7.0979999999999999</v>
      </c>
      <c r="J9" s="36" t="s">
        <v>11</v>
      </c>
      <c r="K9" s="37">
        <v>35</v>
      </c>
    </row>
    <row r="10" spans="2:11" ht="17.25" thickBot="1" x14ac:dyDescent="0.25">
      <c r="B10" s="39">
        <v>1</v>
      </c>
      <c r="C10" s="40" t="s">
        <v>17</v>
      </c>
      <c r="D10" s="41">
        <v>0.16</v>
      </c>
      <c r="E10" s="42">
        <v>1.6E-2</v>
      </c>
      <c r="F10" s="43">
        <v>250</v>
      </c>
      <c r="G10" s="44">
        <v>1550</v>
      </c>
      <c r="H10" s="45">
        <f t="shared" si="0"/>
        <v>4</v>
      </c>
      <c r="I10" s="46">
        <f t="shared" si="1"/>
        <v>4.16</v>
      </c>
      <c r="J10" s="47" t="s">
        <v>11</v>
      </c>
      <c r="K10" s="48">
        <v>50</v>
      </c>
    </row>
    <row r="11" spans="2:11" ht="17.25" thickTop="1" x14ac:dyDescent="0.2">
      <c r="B11" s="49">
        <v>2</v>
      </c>
      <c r="C11" s="19" t="s">
        <v>18</v>
      </c>
      <c r="D11" s="20">
        <v>0.1075</v>
      </c>
      <c r="E11" s="21">
        <v>1.0749999999999997E-2</v>
      </c>
      <c r="F11" s="22">
        <v>300</v>
      </c>
      <c r="G11" s="50">
        <v>2250</v>
      </c>
      <c r="H11" s="24">
        <f t="shared" si="0"/>
        <v>3.2249999999999992</v>
      </c>
      <c r="I11" s="25">
        <f t="shared" si="1"/>
        <v>3.3324999999999991</v>
      </c>
      <c r="J11" s="51" t="s">
        <v>11</v>
      </c>
      <c r="K11" s="27">
        <v>75</v>
      </c>
    </row>
    <row r="12" spans="2:11" x14ac:dyDescent="0.2">
      <c r="B12" s="38">
        <v>2</v>
      </c>
      <c r="C12" s="29" t="s">
        <v>19</v>
      </c>
      <c r="D12" s="30">
        <v>4.8500000000000001E-2</v>
      </c>
      <c r="E12" s="31">
        <v>4.8500000000000001E-3</v>
      </c>
      <c r="F12" s="32">
        <v>300</v>
      </c>
      <c r="G12" s="33">
        <v>2760</v>
      </c>
      <c r="H12" s="34">
        <f t="shared" si="0"/>
        <v>1.4550000000000001</v>
      </c>
      <c r="I12" s="35">
        <f>D12+H12</f>
        <v>1.5035000000000001</v>
      </c>
      <c r="J12" s="36" t="s">
        <v>11</v>
      </c>
      <c r="K12" s="37">
        <v>165</v>
      </c>
    </row>
    <row r="13" spans="2:11" ht="17.25" thickBot="1" x14ac:dyDescent="0.25">
      <c r="B13" s="52">
        <v>2</v>
      </c>
      <c r="C13" s="53" t="s">
        <v>20</v>
      </c>
      <c r="D13" s="54">
        <v>2.4199999999999999E-2</v>
      </c>
      <c r="E13" s="55">
        <v>2.4199999999999998E-3</v>
      </c>
      <c r="F13" s="56">
        <v>300</v>
      </c>
      <c r="G13" s="57">
        <v>3920</v>
      </c>
      <c r="H13" s="58">
        <f t="shared" si="0"/>
        <v>0.72599999999999998</v>
      </c>
      <c r="I13" s="59">
        <f t="shared" si="1"/>
        <v>0.75019999999999998</v>
      </c>
      <c r="J13" s="60" t="s">
        <v>11</v>
      </c>
      <c r="K13" s="61">
        <v>330</v>
      </c>
    </row>
    <row r="14" spans="2:11" ht="17.25" thickBot="1" x14ac:dyDescent="0.25"/>
    <row r="15" spans="2:11" ht="17.25" thickBot="1" x14ac:dyDescent="0.25">
      <c r="B15" s="7" t="s">
        <v>21</v>
      </c>
      <c r="C15" s="8"/>
      <c r="D15" s="8"/>
      <c r="E15" s="8"/>
      <c r="F15" s="8"/>
      <c r="G15" s="8"/>
      <c r="H15" s="8"/>
      <c r="I15" s="8"/>
      <c r="J15" s="8"/>
      <c r="K15" s="9"/>
    </row>
    <row r="16" spans="2:11" ht="17.25" thickBot="1" x14ac:dyDescent="0.25">
      <c r="B16" s="10" t="s">
        <v>22</v>
      </c>
      <c r="C16" s="11" t="s">
        <v>2</v>
      </c>
      <c r="D16" s="12" t="s">
        <v>3</v>
      </c>
      <c r="E16" s="12" t="s">
        <v>4</v>
      </c>
      <c r="F16" s="13" t="s">
        <v>5</v>
      </c>
      <c r="G16" s="13" t="s">
        <v>6</v>
      </c>
      <c r="H16" s="14" t="s">
        <v>7</v>
      </c>
      <c r="I16" s="62" t="s">
        <v>8</v>
      </c>
      <c r="J16" s="63"/>
      <c r="K16" s="17" t="s">
        <v>9</v>
      </c>
    </row>
    <row r="17" spans="2:11" x14ac:dyDescent="0.2">
      <c r="B17" s="64">
        <v>1</v>
      </c>
      <c r="C17" s="19" t="s">
        <v>10</v>
      </c>
      <c r="D17" s="65">
        <v>16.3</v>
      </c>
      <c r="E17" s="65">
        <v>1.63</v>
      </c>
      <c r="F17" s="66">
        <v>40</v>
      </c>
      <c r="G17" s="23">
        <v>0</v>
      </c>
      <c r="H17" s="67">
        <f>E17*F17</f>
        <v>65.199999999999989</v>
      </c>
      <c r="I17" s="68">
        <f>D17+H17</f>
        <v>81.499999999999986</v>
      </c>
      <c r="J17" s="26" t="s">
        <v>11</v>
      </c>
      <c r="K17" s="69">
        <v>3</v>
      </c>
    </row>
    <row r="18" spans="2:11" x14ac:dyDescent="0.2">
      <c r="B18" s="70">
        <v>2</v>
      </c>
      <c r="C18" s="29" t="s">
        <v>12</v>
      </c>
      <c r="D18" s="71">
        <v>7.3</v>
      </c>
      <c r="E18" s="71">
        <v>0.73</v>
      </c>
      <c r="F18" s="72">
        <v>60</v>
      </c>
      <c r="G18" s="73">
        <v>120</v>
      </c>
      <c r="H18" s="74">
        <f t="shared" ref="H18:H26" si="2">E18*F18</f>
        <v>43.8</v>
      </c>
      <c r="I18" s="75">
        <f t="shared" ref="I18:I26" si="3">D18+H18</f>
        <v>51.099999999999994</v>
      </c>
      <c r="J18" s="36" t="s">
        <v>11</v>
      </c>
      <c r="K18" s="76">
        <v>5</v>
      </c>
    </row>
    <row r="19" spans="2:11" x14ac:dyDescent="0.2">
      <c r="B19" s="70">
        <v>3</v>
      </c>
      <c r="C19" s="29" t="s">
        <v>13</v>
      </c>
      <c r="D19" s="71">
        <v>4.57</v>
      </c>
      <c r="E19" s="71">
        <v>0.45700000000000002</v>
      </c>
      <c r="F19" s="72">
        <v>90</v>
      </c>
      <c r="G19" s="73">
        <v>280</v>
      </c>
      <c r="H19" s="74">
        <f t="shared" si="2"/>
        <v>41.13</v>
      </c>
      <c r="I19" s="75">
        <f t="shared" si="3"/>
        <v>45.7</v>
      </c>
      <c r="J19" s="36" t="s">
        <v>11</v>
      </c>
      <c r="K19" s="76">
        <v>7</v>
      </c>
    </row>
    <row r="20" spans="2:11" x14ac:dyDescent="0.2">
      <c r="B20" s="70">
        <v>4</v>
      </c>
      <c r="C20" s="29" t="s">
        <v>14</v>
      </c>
      <c r="D20" s="71">
        <v>2.89</v>
      </c>
      <c r="E20" s="71">
        <v>0.28899999999999998</v>
      </c>
      <c r="F20" s="72">
        <v>140</v>
      </c>
      <c r="G20" s="73">
        <v>540</v>
      </c>
      <c r="H20" s="74">
        <f t="shared" si="2"/>
        <v>40.459999999999994</v>
      </c>
      <c r="I20" s="75">
        <f t="shared" si="3"/>
        <v>43.349999999999994</v>
      </c>
      <c r="J20" s="36" t="s">
        <v>11</v>
      </c>
      <c r="K20" s="76">
        <v>8</v>
      </c>
    </row>
    <row r="21" spans="2:11" ht="17.25" thickBot="1" x14ac:dyDescent="0.25">
      <c r="B21" s="77">
        <v>6</v>
      </c>
      <c r="C21" s="40" t="s">
        <v>15</v>
      </c>
      <c r="D21" s="78">
        <v>1.91</v>
      </c>
      <c r="E21" s="78">
        <v>0.191</v>
      </c>
      <c r="F21" s="79">
        <v>170</v>
      </c>
      <c r="G21" s="80">
        <v>840</v>
      </c>
      <c r="H21" s="81">
        <f t="shared" si="2"/>
        <v>32.47</v>
      </c>
      <c r="I21" s="82">
        <f t="shared" si="3"/>
        <v>34.379999999999995</v>
      </c>
      <c r="J21" s="47" t="s">
        <v>11</v>
      </c>
      <c r="K21" s="83">
        <v>10</v>
      </c>
    </row>
    <row r="22" spans="2:11" ht="17.25" thickTop="1" x14ac:dyDescent="0.2">
      <c r="B22" s="64">
        <v>8</v>
      </c>
      <c r="C22" s="19" t="s">
        <v>16</v>
      </c>
      <c r="D22" s="65">
        <v>1.29</v>
      </c>
      <c r="E22" s="65">
        <v>0.129</v>
      </c>
      <c r="F22" s="66">
        <v>150</v>
      </c>
      <c r="G22" s="23">
        <v>1090</v>
      </c>
      <c r="H22" s="67">
        <f t="shared" si="2"/>
        <v>19.350000000000001</v>
      </c>
      <c r="I22" s="68">
        <f t="shared" si="3"/>
        <v>20.64</v>
      </c>
      <c r="J22" s="51" t="s">
        <v>11</v>
      </c>
      <c r="K22" s="69">
        <v>12</v>
      </c>
    </row>
    <row r="23" spans="2:11" x14ac:dyDescent="0.2">
      <c r="B23" s="70">
        <v>10</v>
      </c>
      <c r="C23" s="29" t="s">
        <v>17</v>
      </c>
      <c r="D23" s="71">
        <v>0.88</v>
      </c>
      <c r="E23" s="71">
        <v>8.7999999999999995E-2</v>
      </c>
      <c r="F23" s="72">
        <v>163</v>
      </c>
      <c r="G23" s="73">
        <v>1480</v>
      </c>
      <c r="H23" s="74">
        <f t="shared" si="2"/>
        <v>14.343999999999999</v>
      </c>
      <c r="I23" s="75">
        <f t="shared" si="3"/>
        <v>15.224</v>
      </c>
      <c r="J23" s="36" t="s">
        <v>11</v>
      </c>
      <c r="K23" s="76">
        <v>15</v>
      </c>
    </row>
    <row r="24" spans="2:11" ht="17.25" thickBot="1" x14ac:dyDescent="0.25">
      <c r="B24" s="77">
        <v>12</v>
      </c>
      <c r="C24" s="40" t="s">
        <v>18</v>
      </c>
      <c r="D24" s="78">
        <v>0.56999999999999995</v>
      </c>
      <c r="E24" s="78">
        <v>5.7000000000000002E-2</v>
      </c>
      <c r="F24" s="79">
        <v>190</v>
      </c>
      <c r="G24" s="80">
        <v>1880</v>
      </c>
      <c r="H24" s="81">
        <f t="shared" si="2"/>
        <v>10.83</v>
      </c>
      <c r="I24" s="82">
        <f t="shared" si="3"/>
        <v>11.4</v>
      </c>
      <c r="J24" s="47" t="s">
        <v>11</v>
      </c>
      <c r="K24" s="83">
        <v>20</v>
      </c>
    </row>
    <row r="25" spans="2:11" ht="17.25" thickTop="1" x14ac:dyDescent="0.2">
      <c r="B25" s="64">
        <v>15</v>
      </c>
      <c r="C25" s="19" t="s">
        <v>19</v>
      </c>
      <c r="D25" s="65">
        <v>0.32</v>
      </c>
      <c r="E25" s="65">
        <v>3.2000000000000001E-2</v>
      </c>
      <c r="F25" s="66">
        <v>280</v>
      </c>
      <c r="G25" s="23">
        <v>2850</v>
      </c>
      <c r="H25" s="67">
        <f t="shared" si="2"/>
        <v>8.9600000000000009</v>
      </c>
      <c r="I25" s="68">
        <f t="shared" si="3"/>
        <v>9.2800000000000011</v>
      </c>
      <c r="J25" s="51" t="s">
        <v>11</v>
      </c>
      <c r="K25" s="69">
        <v>25</v>
      </c>
    </row>
    <row r="26" spans="2:11" ht="17.25" thickBot="1" x14ac:dyDescent="0.25">
      <c r="B26" s="84" t="s">
        <v>23</v>
      </c>
      <c r="C26" s="53" t="s">
        <v>20</v>
      </c>
      <c r="D26" s="85">
        <v>0.17199999999999999</v>
      </c>
      <c r="E26" s="85">
        <v>1.72E-2</v>
      </c>
      <c r="F26" s="86">
        <v>300</v>
      </c>
      <c r="G26" s="87">
        <v>3650</v>
      </c>
      <c r="H26" s="88">
        <f t="shared" si="2"/>
        <v>5.16</v>
      </c>
      <c r="I26" s="89">
        <f t="shared" si="3"/>
        <v>5.3319999999999999</v>
      </c>
      <c r="J26" s="60" t="s">
        <v>11</v>
      </c>
      <c r="K26" s="90">
        <v>30</v>
      </c>
    </row>
  </sheetData>
  <mergeCells count="4">
    <mergeCell ref="B2:K2"/>
    <mergeCell ref="I3:J3"/>
    <mergeCell ref="B15:K15"/>
    <mergeCell ref="I16:J16"/>
  </mergeCells>
  <phoneticPr fontId="3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강화확률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PION231115</dc:creator>
  <cp:lastModifiedBy>PION231115</cp:lastModifiedBy>
  <dcterms:created xsi:type="dcterms:W3CDTF">2024-10-29T04:38:17Z</dcterms:created>
  <dcterms:modified xsi:type="dcterms:W3CDTF">2024-10-29T04:39:29Z</dcterms:modified>
</cp:coreProperties>
</file>