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410" windowHeight="66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H11" i="1" l="1"/>
  <c r="K4" i="1" s="1"/>
</calcChain>
</file>

<file path=xl/sharedStrings.xml><?xml version="1.0" encoding="utf-8"?>
<sst xmlns="http://schemas.openxmlformats.org/spreadsheetml/2006/main" count="79" uniqueCount="50">
  <si>
    <t>출석</t>
    <phoneticPr fontId="1" type="noConversion"/>
  </si>
  <si>
    <t>E.시그너스</t>
    <phoneticPr fontId="1" type="noConversion"/>
  </si>
  <si>
    <t>N.시그너스</t>
    <phoneticPr fontId="1" type="noConversion"/>
  </si>
  <si>
    <t>C.자쿰</t>
    <phoneticPr fontId="1" type="noConversion"/>
  </si>
  <si>
    <t>H.힐라</t>
    <phoneticPr fontId="1" type="noConversion"/>
  </si>
  <si>
    <t>C.핑크빈</t>
    <phoneticPr fontId="1" type="noConversion"/>
  </si>
  <si>
    <t>C.피에르</t>
    <phoneticPr fontId="1" type="noConversion"/>
  </si>
  <si>
    <t>C.반반</t>
    <phoneticPr fontId="1" type="noConversion"/>
  </si>
  <si>
    <t>보스</t>
    <phoneticPr fontId="1" type="noConversion"/>
  </si>
  <si>
    <t>점수</t>
    <phoneticPr fontId="1" type="noConversion"/>
  </si>
  <si>
    <t>클리어</t>
    <phoneticPr fontId="1" type="noConversion"/>
  </si>
  <si>
    <t>C.블러디퀸</t>
    <phoneticPr fontId="1" type="noConversion"/>
  </si>
  <si>
    <t>H.매그너스</t>
    <phoneticPr fontId="1" type="noConversion"/>
  </si>
  <si>
    <t>C.벨룸</t>
    <phoneticPr fontId="1" type="noConversion"/>
  </si>
  <si>
    <t>C.파풀라투스</t>
    <phoneticPr fontId="1" type="noConversion"/>
  </si>
  <si>
    <t>N.스우</t>
    <phoneticPr fontId="1" type="noConversion"/>
  </si>
  <si>
    <t>N.가엔슬</t>
    <phoneticPr fontId="1" type="noConversion"/>
  </si>
  <si>
    <t>N.데미안</t>
    <phoneticPr fontId="1" type="noConversion"/>
  </si>
  <si>
    <t>H.스우</t>
    <phoneticPr fontId="1" type="noConversion"/>
  </si>
  <si>
    <t>H.데미안</t>
    <phoneticPr fontId="1" type="noConversion"/>
  </si>
  <si>
    <t>C.가엔슬</t>
    <phoneticPr fontId="1" type="noConversion"/>
  </si>
  <si>
    <t>E.루시드</t>
    <phoneticPr fontId="1" type="noConversion"/>
  </si>
  <si>
    <t>H.루시드</t>
    <phoneticPr fontId="1" type="noConversion"/>
  </si>
  <si>
    <t>N.루시드</t>
    <phoneticPr fontId="1" type="noConversion"/>
  </si>
  <si>
    <t>E.윌</t>
    <phoneticPr fontId="1" type="noConversion"/>
  </si>
  <si>
    <t>N.윌</t>
    <phoneticPr fontId="1" type="noConversion"/>
  </si>
  <si>
    <t>H.윌</t>
    <phoneticPr fontId="1" type="noConversion"/>
  </si>
  <si>
    <t>N.더스크</t>
    <phoneticPr fontId="1" type="noConversion"/>
  </si>
  <si>
    <t>C.더스크</t>
    <phoneticPr fontId="1" type="noConversion"/>
  </si>
  <si>
    <t>N.진힐라</t>
    <phoneticPr fontId="1" type="noConversion"/>
  </si>
  <si>
    <t>H.진힐라</t>
    <phoneticPr fontId="1" type="noConversion"/>
  </si>
  <si>
    <t>N.듄켈</t>
    <phoneticPr fontId="1" type="noConversion"/>
  </si>
  <si>
    <t>H.듄켈</t>
    <phoneticPr fontId="1" type="noConversion"/>
  </si>
  <si>
    <t>O</t>
    <phoneticPr fontId="1" type="noConversion"/>
  </si>
  <si>
    <t>현황</t>
    <phoneticPr fontId="1" type="noConversion"/>
  </si>
  <si>
    <t>O</t>
    <phoneticPr fontId="1" type="noConversion"/>
  </si>
  <si>
    <t>총 점수</t>
    <phoneticPr fontId="1" type="noConversion"/>
  </si>
  <si>
    <t>기타</t>
    <phoneticPr fontId="1" type="noConversion"/>
  </si>
  <si>
    <t>달성</t>
    <phoneticPr fontId="1" type="noConversion"/>
  </si>
  <si>
    <t>현황</t>
    <phoneticPr fontId="1" type="noConversion"/>
  </si>
  <si>
    <t>Lv260</t>
    <phoneticPr fontId="1" type="noConversion"/>
  </si>
  <si>
    <t>Lv265</t>
    <phoneticPr fontId="1" type="noConversion"/>
  </si>
  <si>
    <t>Lv270</t>
    <phoneticPr fontId="1" type="noConversion"/>
  </si>
  <si>
    <t>Lv275</t>
    <phoneticPr fontId="1" type="noConversion"/>
  </si>
  <si>
    <t>Lv280</t>
    <phoneticPr fontId="1" type="noConversion"/>
  </si>
  <si>
    <t>X</t>
    <phoneticPr fontId="1" type="noConversion"/>
  </si>
  <si>
    <t>챌린저스 월드</t>
    <phoneticPr fontId="1" type="noConversion"/>
  </si>
  <si>
    <t>TIER</t>
    <phoneticPr fontId="1" type="noConversion"/>
  </si>
  <si>
    <t>O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</si>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</sst>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1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BA9E5"/>
        </patternFill>
      </fill>
    </dxf>
    <dxf>
      <fill>
        <patternFill>
          <bgColor theme="0" tint="-0.14996795556505021"/>
        </patternFill>
      </fill>
    </dxf>
    <dxf>
      <fill>
        <patternFill>
          <bgColor rgb="FFCBA9E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22412</xdr:colOff>
      <xdr:row>7</xdr:row>
      <xdr:rowOff>11205</xdr:rowOff>
    </xdr:from>
    <xdr:to>
      <xdr:col>14</xdr:col>
      <xdr:colOff>3181</xdr:colOff>
      <xdr:row>15</xdr:row>
      <xdr:rowOff>76449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1353" y="1546411"/>
          <a:ext cx="2715004" cy="1790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11206</xdr:colOff>
      <xdr:row>7</xdr:row>
      <xdr:rowOff>0</xdr:rowOff>
    </xdr:from>
    <xdr:to>
      <xdr:col>18</xdr:col>
      <xdr:colOff>1500</xdr:colOff>
      <xdr:row>15</xdr:row>
      <xdr:rowOff>84297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4382" y="1535206"/>
          <a:ext cx="2724530" cy="1810003"/>
        </a:xfrm>
        <a:prstGeom prst="rect">
          <a:avLst/>
        </a:prstGeom>
      </xdr:spPr>
    </xdr:pic>
    <xdr:clientData/>
  </xdr:twoCellAnchor>
  <xdr:twoCellAnchor editAs="oneCell">
    <xdr:from>
      <xdr:col>10</xdr:col>
      <xdr:colOff>11205</xdr:colOff>
      <xdr:row>15</xdr:row>
      <xdr:rowOff>134470</xdr:rowOff>
    </xdr:from>
    <xdr:to>
      <xdr:col>14</xdr:col>
      <xdr:colOff>1500</xdr:colOff>
      <xdr:row>23</xdr:row>
      <xdr:rowOff>88757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0146" y="3395382"/>
          <a:ext cx="2724530" cy="1657581"/>
        </a:xfrm>
        <a:prstGeom prst="rect">
          <a:avLst/>
        </a:prstGeom>
      </xdr:spPr>
    </xdr:pic>
    <xdr:clientData/>
  </xdr:twoCellAnchor>
  <xdr:twoCellAnchor editAs="oneCell">
    <xdr:from>
      <xdr:col>14</xdr:col>
      <xdr:colOff>33618</xdr:colOff>
      <xdr:row>15</xdr:row>
      <xdr:rowOff>145677</xdr:rowOff>
    </xdr:from>
    <xdr:to>
      <xdr:col>18</xdr:col>
      <xdr:colOff>14386</xdr:colOff>
      <xdr:row>25</xdr:row>
      <xdr:rowOff>198089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56794" y="3406589"/>
          <a:ext cx="2715004" cy="2181529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22412</xdr:colOff>
      <xdr:row>23</xdr:row>
      <xdr:rowOff>89647</xdr:rowOff>
    </xdr:from>
    <xdr:to>
      <xdr:col>14</xdr:col>
      <xdr:colOff>3181</xdr:colOff>
      <xdr:row>34</xdr:row>
      <xdr:rowOff>117994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11353" y="5053853"/>
          <a:ext cx="2715004" cy="2381582"/>
        </a:xfrm>
        <a:prstGeom prst="rect">
          <a:avLst/>
        </a:prstGeom>
      </xdr:spPr>
    </xdr:pic>
    <xdr:clientData/>
  </xdr:twoCellAnchor>
  <xdr:twoCellAnchor editAs="oneCell">
    <xdr:from>
      <xdr:col>14</xdr:col>
      <xdr:colOff>112060</xdr:colOff>
      <xdr:row>26</xdr:row>
      <xdr:rowOff>44824</xdr:rowOff>
    </xdr:from>
    <xdr:to>
      <xdr:col>17</xdr:col>
      <xdr:colOff>604913</xdr:colOff>
      <xdr:row>39</xdr:row>
      <xdr:rowOff>18874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35236" y="5647765"/>
          <a:ext cx="2543530" cy="2753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3"/>
  <sheetViews>
    <sheetView tabSelected="1" zoomScale="70" zoomScaleNormal="70" workbookViewId="0">
      <selection activeCell="W11" sqref="W11"/>
    </sheetView>
  </sheetViews>
  <sheetFormatPr defaultRowHeight="16.5" x14ac:dyDescent="0.3"/>
  <cols>
    <col min="1" max="2" width="9" style="1"/>
    <col min="3" max="3" width="16.75" style="1" customWidth="1"/>
    <col min="4" max="4" width="15" style="1" customWidth="1"/>
    <col min="5" max="16384" width="9" style="1"/>
  </cols>
  <sheetData>
    <row r="2" spans="3:18" ht="17.25" thickBot="1" x14ac:dyDescent="0.35">
      <c r="C2" s="10"/>
      <c r="D2" s="10"/>
      <c r="E2" s="10"/>
      <c r="F2" s="10"/>
      <c r="G2" s="10"/>
      <c r="H2" s="10"/>
      <c r="I2" s="10"/>
      <c r="J2" s="10"/>
    </row>
    <row r="3" spans="3:18" ht="17.25" thickBot="1" x14ac:dyDescent="0.35">
      <c r="C3" s="16" t="s">
        <v>46</v>
      </c>
      <c r="D3" s="17"/>
      <c r="E3" s="17"/>
      <c r="F3" s="17"/>
      <c r="G3" s="17"/>
      <c r="H3" s="17"/>
      <c r="I3" s="18"/>
      <c r="J3" s="13"/>
      <c r="K3" s="16" t="s">
        <v>47</v>
      </c>
      <c r="L3" s="17"/>
      <c r="M3" s="17"/>
      <c r="N3" s="17"/>
      <c r="O3" s="17"/>
      <c r="P3" s="17"/>
      <c r="Q3" s="17"/>
      <c r="R3" s="18"/>
    </row>
    <row r="4" spans="3:18" ht="17.25" thickBot="1" x14ac:dyDescent="0.35">
      <c r="C4" s="27" t="s">
        <v>8</v>
      </c>
      <c r="D4" s="27" t="s">
        <v>9</v>
      </c>
      <c r="E4" s="27" t="s">
        <v>10</v>
      </c>
      <c r="F4" s="27" t="s">
        <v>34</v>
      </c>
      <c r="G4" s="27" t="s">
        <v>37</v>
      </c>
      <c r="H4" s="27" t="s">
        <v>38</v>
      </c>
      <c r="I4" s="27" t="s">
        <v>39</v>
      </c>
      <c r="J4" s="10"/>
      <c r="K4" s="21" t="str">
        <f>IF(H11&gt;40000, "CHALLENGER", IF(H11&gt;30000, "DIAMOND", IF(H11&gt;20000, "EMERALD", IF(H11&gt;15000, "GOLD", IF(H11&gt;10000, "SILVER", IF(H11&gt;5000, "BRONZE", "UNRANKED"))))))</f>
        <v>SILVER</v>
      </c>
      <c r="L4" s="22"/>
      <c r="M4" s="22"/>
      <c r="N4" s="22"/>
      <c r="O4" s="22"/>
      <c r="P4" s="22"/>
      <c r="Q4" s="22"/>
      <c r="R4" s="23"/>
    </row>
    <row r="5" spans="3:18" ht="17.25" thickBot="1" x14ac:dyDescent="0.35">
      <c r="C5" s="12" t="s">
        <v>1</v>
      </c>
      <c r="D5" s="7">
        <v>50</v>
      </c>
      <c r="E5" s="7" t="s">
        <v>33</v>
      </c>
      <c r="F5" s="8">
        <f>IF(E5="O",D5,0)</f>
        <v>50</v>
      </c>
      <c r="G5" s="6" t="s">
        <v>0</v>
      </c>
      <c r="H5" s="7">
        <v>6</v>
      </c>
      <c r="I5" s="8">
        <f>H5*100</f>
        <v>600</v>
      </c>
      <c r="J5" s="10"/>
      <c r="K5" s="24"/>
      <c r="L5" s="26"/>
      <c r="M5" s="26"/>
      <c r="N5" s="26"/>
      <c r="O5" s="26"/>
      <c r="P5" s="26"/>
      <c r="Q5" s="26"/>
      <c r="R5" s="25"/>
    </row>
    <row r="6" spans="3:18" x14ac:dyDescent="0.3">
      <c r="C6" s="14" t="s">
        <v>2</v>
      </c>
      <c r="D6" s="10">
        <v>100</v>
      </c>
      <c r="E6" s="10" t="s">
        <v>35</v>
      </c>
      <c r="F6" s="11">
        <f t="shared" ref="F6:F33" si="0">IF(E6="O",D6,0)</f>
        <v>100</v>
      </c>
      <c r="G6" s="9" t="s">
        <v>40</v>
      </c>
      <c r="H6" s="10" t="s">
        <v>48</v>
      </c>
      <c r="I6" s="11">
        <f>IF(H6="O",1000,0)</f>
        <v>1000</v>
      </c>
      <c r="J6" s="10"/>
      <c r="M6" s="2"/>
      <c r="N6" s="2"/>
      <c r="O6" s="2"/>
    </row>
    <row r="7" spans="3:18" x14ac:dyDescent="0.3">
      <c r="C7" s="14" t="s">
        <v>3</v>
      </c>
      <c r="D7" s="10">
        <v>100</v>
      </c>
      <c r="E7" s="10" t="s">
        <v>35</v>
      </c>
      <c r="F7" s="11">
        <f t="shared" si="0"/>
        <v>100</v>
      </c>
      <c r="G7" s="9" t="s">
        <v>41</v>
      </c>
      <c r="H7" s="10" t="s">
        <v>49</v>
      </c>
      <c r="I7" s="11">
        <f>IF(H7="O",2000,0)</f>
        <v>0</v>
      </c>
      <c r="J7" s="10"/>
    </row>
    <row r="8" spans="3:18" x14ac:dyDescent="0.3">
      <c r="C8" s="14" t="s">
        <v>4</v>
      </c>
      <c r="D8" s="10">
        <v>50</v>
      </c>
      <c r="E8" s="10" t="s">
        <v>35</v>
      </c>
      <c r="F8" s="11">
        <f t="shared" si="0"/>
        <v>50</v>
      </c>
      <c r="G8" s="9" t="s">
        <v>42</v>
      </c>
      <c r="H8" s="10" t="s">
        <v>49</v>
      </c>
      <c r="I8" s="11">
        <f>IF(H8="O",3000,0)</f>
        <v>0</v>
      </c>
      <c r="J8" s="10"/>
    </row>
    <row r="9" spans="3:18" x14ac:dyDescent="0.3">
      <c r="C9" s="14" t="s">
        <v>5</v>
      </c>
      <c r="D9" s="10">
        <v>100</v>
      </c>
      <c r="E9" s="10" t="s">
        <v>35</v>
      </c>
      <c r="F9" s="11">
        <f t="shared" si="0"/>
        <v>100</v>
      </c>
      <c r="G9" s="9" t="s">
        <v>43</v>
      </c>
      <c r="H9" s="10" t="s">
        <v>49</v>
      </c>
      <c r="I9" s="11">
        <f>IF(H9="O",5000,0)</f>
        <v>0</v>
      </c>
      <c r="J9" s="10"/>
    </row>
    <row r="10" spans="3:18" ht="17.25" thickBot="1" x14ac:dyDescent="0.35">
      <c r="C10" s="14" t="s">
        <v>6</v>
      </c>
      <c r="D10" s="10">
        <v>100</v>
      </c>
      <c r="E10" s="10" t="s">
        <v>35</v>
      </c>
      <c r="F10" s="11">
        <f t="shared" si="0"/>
        <v>100</v>
      </c>
      <c r="G10" s="3" t="s">
        <v>44</v>
      </c>
      <c r="H10" s="4" t="s">
        <v>49</v>
      </c>
      <c r="I10" s="5">
        <f>IF(H10="O",7000,0)</f>
        <v>0</v>
      </c>
      <c r="J10" s="10"/>
    </row>
    <row r="11" spans="3:18" x14ac:dyDescent="0.3">
      <c r="C11" s="14" t="s">
        <v>7</v>
      </c>
      <c r="D11" s="10">
        <v>100</v>
      </c>
      <c r="E11" s="10" t="s">
        <v>35</v>
      </c>
      <c r="F11" s="11">
        <f t="shared" si="0"/>
        <v>100</v>
      </c>
      <c r="G11" s="19" t="s">
        <v>36</v>
      </c>
      <c r="H11" s="21">
        <f>SUM(F5:F33)+SUM(I5:I10)</f>
        <v>10650</v>
      </c>
      <c r="I11" s="23"/>
      <c r="J11" s="10"/>
    </row>
    <row r="12" spans="3:18" ht="17.25" thickBot="1" x14ac:dyDescent="0.35">
      <c r="C12" s="14" t="s">
        <v>11</v>
      </c>
      <c r="D12" s="10">
        <v>100</v>
      </c>
      <c r="E12" s="10" t="s">
        <v>35</v>
      </c>
      <c r="F12" s="11">
        <f t="shared" si="0"/>
        <v>100</v>
      </c>
      <c r="G12" s="20"/>
      <c r="H12" s="24"/>
      <c r="I12" s="25"/>
    </row>
    <row r="13" spans="3:18" x14ac:dyDescent="0.3">
      <c r="C13" s="14" t="s">
        <v>12</v>
      </c>
      <c r="D13" s="10">
        <v>200</v>
      </c>
      <c r="E13" s="10" t="s">
        <v>35</v>
      </c>
      <c r="F13" s="11">
        <f t="shared" si="0"/>
        <v>200</v>
      </c>
      <c r="G13" s="10"/>
    </row>
    <row r="14" spans="3:18" x14ac:dyDescent="0.3">
      <c r="C14" s="14" t="s">
        <v>13</v>
      </c>
      <c r="D14" s="10">
        <v>200</v>
      </c>
      <c r="E14" s="10" t="s">
        <v>35</v>
      </c>
      <c r="F14" s="11">
        <f t="shared" si="0"/>
        <v>200</v>
      </c>
      <c r="G14" s="10"/>
      <c r="H14" s="10"/>
      <c r="I14" s="10"/>
      <c r="J14" s="10"/>
    </row>
    <row r="15" spans="3:18" x14ac:dyDescent="0.3">
      <c r="C15" s="14" t="s">
        <v>14</v>
      </c>
      <c r="D15" s="10">
        <v>250</v>
      </c>
      <c r="E15" s="10" t="s">
        <v>35</v>
      </c>
      <c r="F15" s="11">
        <f t="shared" si="0"/>
        <v>250</v>
      </c>
      <c r="G15" s="10"/>
      <c r="H15" s="10"/>
      <c r="I15" s="10"/>
      <c r="J15" s="10"/>
    </row>
    <row r="16" spans="3:18" x14ac:dyDescent="0.3">
      <c r="C16" s="14" t="s">
        <v>15</v>
      </c>
      <c r="D16" s="10">
        <v>350</v>
      </c>
      <c r="E16" s="10" t="s">
        <v>35</v>
      </c>
      <c r="F16" s="11">
        <f t="shared" si="0"/>
        <v>350</v>
      </c>
      <c r="J16" s="10"/>
    </row>
    <row r="17" spans="3:10" x14ac:dyDescent="0.3">
      <c r="C17" s="14" t="s">
        <v>16</v>
      </c>
      <c r="D17" s="10">
        <v>500</v>
      </c>
      <c r="E17" s="10" t="s">
        <v>35</v>
      </c>
      <c r="F17" s="11">
        <f t="shared" si="0"/>
        <v>500</v>
      </c>
      <c r="J17" s="10"/>
    </row>
    <row r="18" spans="3:10" x14ac:dyDescent="0.3">
      <c r="C18" s="14" t="s">
        <v>17</v>
      </c>
      <c r="D18" s="10">
        <v>350</v>
      </c>
      <c r="E18" s="10" t="s">
        <v>35</v>
      </c>
      <c r="F18" s="11">
        <f t="shared" si="0"/>
        <v>350</v>
      </c>
      <c r="G18" s="10"/>
      <c r="H18" s="10"/>
      <c r="I18" s="10"/>
      <c r="J18" s="10"/>
    </row>
    <row r="19" spans="3:10" x14ac:dyDescent="0.3">
      <c r="C19" s="14" t="s">
        <v>18</v>
      </c>
      <c r="D19" s="10">
        <v>1500</v>
      </c>
      <c r="E19" s="10" t="s">
        <v>35</v>
      </c>
      <c r="F19" s="11">
        <f t="shared" si="0"/>
        <v>1500</v>
      </c>
      <c r="G19" s="10"/>
      <c r="H19" s="10"/>
      <c r="I19" s="10"/>
      <c r="J19" s="10"/>
    </row>
    <row r="20" spans="3:10" x14ac:dyDescent="0.3">
      <c r="C20" s="14" t="s">
        <v>19</v>
      </c>
      <c r="D20" s="10">
        <v>1500</v>
      </c>
      <c r="E20" s="10" t="s">
        <v>35</v>
      </c>
      <c r="F20" s="11">
        <f t="shared" si="0"/>
        <v>1500</v>
      </c>
      <c r="G20" s="10"/>
      <c r="H20" s="10"/>
      <c r="I20" s="10"/>
      <c r="J20" s="10"/>
    </row>
    <row r="21" spans="3:10" x14ac:dyDescent="0.3">
      <c r="C21" s="14" t="s">
        <v>20</v>
      </c>
      <c r="D21" s="10">
        <v>2500</v>
      </c>
      <c r="E21" s="10" t="s">
        <v>35</v>
      </c>
      <c r="F21" s="11">
        <f t="shared" si="0"/>
        <v>2500</v>
      </c>
      <c r="G21" s="10"/>
      <c r="H21" s="10"/>
      <c r="I21" s="10"/>
      <c r="J21" s="10"/>
    </row>
    <row r="22" spans="3:10" x14ac:dyDescent="0.3">
      <c r="C22" s="14" t="s">
        <v>21</v>
      </c>
      <c r="D22" s="10">
        <v>500</v>
      </c>
      <c r="E22" s="10" t="s">
        <v>35</v>
      </c>
      <c r="F22" s="11">
        <f t="shared" si="0"/>
        <v>500</v>
      </c>
      <c r="G22" s="10"/>
      <c r="H22" s="10"/>
      <c r="I22" s="10"/>
      <c r="J22" s="10"/>
    </row>
    <row r="23" spans="3:10" x14ac:dyDescent="0.3">
      <c r="C23" s="14" t="s">
        <v>23</v>
      </c>
      <c r="D23" s="10">
        <v>1000</v>
      </c>
      <c r="E23" s="10" t="s">
        <v>45</v>
      </c>
      <c r="F23" s="11">
        <f t="shared" si="0"/>
        <v>0</v>
      </c>
      <c r="G23" s="10"/>
      <c r="H23" s="10"/>
      <c r="I23" s="10"/>
      <c r="J23" s="10"/>
    </row>
    <row r="24" spans="3:10" x14ac:dyDescent="0.3">
      <c r="C24" s="14" t="s">
        <v>22</v>
      </c>
      <c r="D24" s="10">
        <v>2000</v>
      </c>
      <c r="E24" s="10" t="s">
        <v>45</v>
      </c>
      <c r="F24" s="11">
        <f t="shared" si="0"/>
        <v>0</v>
      </c>
      <c r="G24" s="10"/>
      <c r="H24" s="10"/>
      <c r="I24" s="10"/>
      <c r="J24" s="10"/>
    </row>
    <row r="25" spans="3:10" x14ac:dyDescent="0.3">
      <c r="C25" s="14" t="s">
        <v>24</v>
      </c>
      <c r="D25" s="10">
        <v>500</v>
      </c>
      <c r="E25" s="10" t="s">
        <v>35</v>
      </c>
      <c r="F25" s="11">
        <f t="shared" si="0"/>
        <v>500</v>
      </c>
      <c r="G25" s="10"/>
      <c r="H25" s="10"/>
      <c r="I25" s="10"/>
      <c r="J25" s="10"/>
    </row>
    <row r="26" spans="3:10" x14ac:dyDescent="0.3">
      <c r="C26" s="14" t="s">
        <v>25</v>
      </c>
      <c r="D26" s="10">
        <v>1000</v>
      </c>
      <c r="E26" s="10" t="s">
        <v>45</v>
      </c>
      <c r="F26" s="11">
        <f t="shared" si="0"/>
        <v>0</v>
      </c>
      <c r="G26" s="10"/>
      <c r="H26" s="10"/>
      <c r="I26" s="10"/>
      <c r="J26" s="10"/>
    </row>
    <row r="27" spans="3:10" x14ac:dyDescent="0.3">
      <c r="C27" s="14" t="s">
        <v>26</v>
      </c>
      <c r="D27" s="10">
        <v>2500</v>
      </c>
      <c r="E27" s="10" t="s">
        <v>45</v>
      </c>
      <c r="F27" s="11">
        <f t="shared" si="0"/>
        <v>0</v>
      </c>
      <c r="G27" s="10"/>
      <c r="H27" s="10"/>
      <c r="I27" s="10"/>
      <c r="J27" s="10"/>
    </row>
    <row r="28" spans="3:10" x14ac:dyDescent="0.3">
      <c r="C28" s="14" t="s">
        <v>27</v>
      </c>
      <c r="D28" s="10">
        <v>1000</v>
      </c>
      <c r="E28" s="10" t="s">
        <v>45</v>
      </c>
      <c r="F28" s="11">
        <f t="shared" si="0"/>
        <v>0</v>
      </c>
      <c r="G28" s="10"/>
      <c r="H28" s="10"/>
      <c r="I28" s="10"/>
      <c r="J28" s="10"/>
    </row>
    <row r="29" spans="3:10" x14ac:dyDescent="0.3">
      <c r="C29" s="14" t="s">
        <v>28</v>
      </c>
      <c r="D29" s="10">
        <v>2500</v>
      </c>
      <c r="E29" s="10" t="s">
        <v>45</v>
      </c>
      <c r="F29" s="11">
        <f t="shared" si="0"/>
        <v>0</v>
      </c>
      <c r="G29" s="10"/>
      <c r="H29" s="10"/>
      <c r="I29" s="10"/>
      <c r="J29" s="10"/>
    </row>
    <row r="30" spans="3:10" x14ac:dyDescent="0.3">
      <c r="C30" s="14" t="s">
        <v>29</v>
      </c>
      <c r="D30" s="10">
        <v>2000</v>
      </c>
      <c r="E30" s="10" t="s">
        <v>45</v>
      </c>
      <c r="F30" s="11">
        <f t="shared" si="0"/>
        <v>0</v>
      </c>
      <c r="G30" s="10"/>
      <c r="H30" s="10"/>
      <c r="I30" s="10"/>
      <c r="J30" s="10"/>
    </row>
    <row r="31" spans="3:10" x14ac:dyDescent="0.3">
      <c r="C31" s="14" t="s">
        <v>30</v>
      </c>
      <c r="D31" s="10">
        <v>3000</v>
      </c>
      <c r="E31" s="10" t="s">
        <v>45</v>
      </c>
      <c r="F31" s="11">
        <f t="shared" si="0"/>
        <v>0</v>
      </c>
      <c r="G31" s="10"/>
      <c r="H31" s="10"/>
      <c r="I31" s="10"/>
      <c r="J31" s="10"/>
    </row>
    <row r="32" spans="3:10" x14ac:dyDescent="0.3">
      <c r="C32" s="14" t="s">
        <v>31</v>
      </c>
      <c r="D32" s="10">
        <v>1000</v>
      </c>
      <c r="E32" s="10" t="s">
        <v>45</v>
      </c>
      <c r="F32" s="11">
        <f t="shared" si="0"/>
        <v>0</v>
      </c>
      <c r="G32" s="10"/>
      <c r="H32" s="10"/>
      <c r="I32" s="10"/>
      <c r="J32" s="10"/>
    </row>
    <row r="33" spans="3:10" ht="17.25" thickBot="1" x14ac:dyDescent="0.35">
      <c r="C33" s="15" t="s">
        <v>32</v>
      </c>
      <c r="D33" s="4">
        <v>3000</v>
      </c>
      <c r="E33" s="4" t="s">
        <v>45</v>
      </c>
      <c r="F33" s="5">
        <f t="shared" si="0"/>
        <v>0</v>
      </c>
      <c r="G33" s="10"/>
      <c r="H33" s="10"/>
      <c r="I33" s="10"/>
      <c r="J33" s="10"/>
    </row>
  </sheetData>
  <mergeCells count="5">
    <mergeCell ref="K3:R3"/>
    <mergeCell ref="K4:R5"/>
    <mergeCell ref="G11:G12"/>
    <mergeCell ref="H11:I12"/>
    <mergeCell ref="C3:I3"/>
  </mergeCells>
  <phoneticPr fontId="1" type="noConversion"/>
  <conditionalFormatting sqref="H11">
    <cfRule type="dataBar" priority="9">
      <dataBar>
        <cfvo type="num" val="0"/>
        <cfvo type="num" val="40000"/>
        <color rgb="FFFF0000"/>
      </dataBar>
      <extLst>
        <ext xmlns:x14="http://schemas.microsoft.com/office/spreadsheetml/2009/9/main" uri="{B025F937-C7B1-47D3-B67F-A62EFF666E3E}">
          <x14:id>{EEFF008F-E504-422C-A86D-B06385C193A6}</x14:id>
        </ext>
      </extLst>
    </cfRule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{5ED89C2E-15EB-434D-B1EB-60B09DA5CDA7}</x14:id>
        </ext>
      </extLst>
    </cfRule>
  </conditionalFormatting>
  <conditionalFormatting sqref="K4">
    <cfRule type="expression" dxfId="5" priority="1">
      <formula>IF($K$4="SILVER",1,0)</formula>
    </cfRule>
    <cfRule type="expression" dxfId="4" priority="2">
      <formula>IF($K$4="CHALLENGER",1,0)</formula>
    </cfRule>
    <cfRule type="expression" dxfId="3" priority="3">
      <formula>IF($K$4="DIAMOND",1,0)</formula>
    </cfRule>
    <cfRule type="expression" dxfId="2" priority="4">
      <formula>IF($K$4="EMERALD",1,0)</formula>
    </cfRule>
    <cfRule type="expression" priority="5">
      <formula>IF($K$4="UNRANKED",1,0)</formula>
    </cfRule>
    <cfRule type="expression" dxfId="1" priority="6">
      <formula>IF($K$4="GOLD",1,0)</formula>
    </cfRule>
    <cfRule type="expression" dxfId="0" priority="7">
      <formula>IF($K$4="BRONZE",1,0)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FF008F-E504-422C-A86D-B06385C193A6}">
            <x14:dataBar minLength="0" maxLength="100">
              <x14:cfvo type="num">
                <xm:f>0</xm:f>
              </x14:cfvo>
              <x14:cfvo type="num">
                <xm:f>40000</xm:f>
              </x14:cfvo>
              <x14:negativeFillColor rgb="FFFF0000"/>
              <x14:axisColor rgb="FF000000"/>
            </x14:dataBar>
          </x14:cfRule>
          <x14:cfRule type="dataBar" id="{5ED89C2E-15EB-434D-B1EB-60B09DA5CDA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2024-12-27T08:10:40Z</dcterms:created>
  <dcterms:modified xsi:type="dcterms:W3CDTF">2024-12-27T08:49:51Z</dcterms:modified>
</cp:coreProperties>
</file>