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이윤석\OneDrive\바탕 화면\대항해시대\"/>
    </mc:Choice>
  </mc:AlternateContent>
  <xr:revisionPtr revIDLastSave="0" documentId="13_ncr:1_{9DAC496C-37D5-4C56-A91E-F1A411CDCC35}" xr6:coauthVersionLast="47" xr6:coauthVersionMax="47" xr10:uidLastSave="{00000000-0000-0000-0000-000000000000}"/>
  <bookViews>
    <workbookView xWindow="7230" yWindow="1335" windowWidth="38955" windowHeight="18975" activeTab="10" xr2:uid="{88CFB4BA-7E1A-4862-9FB3-BFFC0D81FFDF}"/>
  </bookViews>
  <sheets>
    <sheet name="완료정보" sheetId="11" r:id="rId1"/>
    <sheet name="지도" sheetId="1" r:id="rId2"/>
    <sheet name="유적" sheetId="2" r:id="rId3"/>
    <sheet name="낚시" sheetId="3" r:id="rId4"/>
    <sheet name="음식" sheetId="4" r:id="rId5"/>
    <sheet name="장식물" sheetId="5" r:id="rId6"/>
    <sheet name="답례품" sheetId="7" r:id="rId7"/>
    <sheet name="교역품" sheetId="6" r:id="rId8"/>
    <sheet name="장비품" sheetId="15" r:id="rId9"/>
    <sheet name="선박품" sheetId="16" r:id="rId10"/>
    <sheet name="아이템" sheetId="17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7" l="1"/>
  <c r="H2" i="17"/>
  <c r="I2" i="17"/>
  <c r="J2" i="17"/>
  <c r="G2" i="16"/>
  <c r="H2" i="16"/>
  <c r="I2" i="16"/>
  <c r="J2" i="16"/>
  <c r="G2" i="15"/>
  <c r="H2" i="15"/>
  <c r="I2" i="15"/>
  <c r="J2" i="15"/>
  <c r="F2" i="15"/>
  <c r="G2" i="6"/>
  <c r="H2" i="6"/>
  <c r="I2" i="6"/>
  <c r="J2" i="6"/>
  <c r="F2" i="6"/>
  <c r="G2" i="7"/>
  <c r="H2" i="7"/>
  <c r="I2" i="7"/>
  <c r="J2" i="7"/>
  <c r="F2" i="7"/>
  <c r="G2" i="4"/>
  <c r="H2" i="4"/>
  <c r="I2" i="4"/>
  <c r="J2" i="4"/>
  <c r="F2" i="4"/>
  <c r="G2" i="3"/>
  <c r="H2" i="3"/>
  <c r="I2" i="3"/>
  <c r="J2" i="3"/>
  <c r="F2" i="3"/>
  <c r="G2" i="2"/>
  <c r="H2" i="2"/>
  <c r="I2" i="2"/>
  <c r="J2" i="2"/>
  <c r="F2" i="2"/>
  <c r="F1" i="17"/>
  <c r="F1" i="16"/>
  <c r="F1" i="15"/>
  <c r="H10" i="11" s="1"/>
  <c r="F1" i="6"/>
  <c r="F1" i="7"/>
  <c r="F1" i="5"/>
  <c r="F1" i="4"/>
  <c r="F1" i="3"/>
  <c r="F1" i="2"/>
  <c r="F1" i="1"/>
  <c r="J279" i="17"/>
  <c r="I279" i="17"/>
  <c r="H279" i="17"/>
  <c r="G279" i="17"/>
  <c r="F279" i="17"/>
  <c r="J278" i="17"/>
  <c r="I278" i="17"/>
  <c r="H278" i="17"/>
  <c r="G278" i="17"/>
  <c r="F278" i="17"/>
  <c r="J271" i="17"/>
  <c r="I271" i="17"/>
  <c r="H271" i="17"/>
  <c r="G271" i="17"/>
  <c r="F271" i="17"/>
  <c r="J270" i="17"/>
  <c r="I270" i="17"/>
  <c r="H270" i="17"/>
  <c r="G270" i="17"/>
  <c r="F270" i="17"/>
  <c r="J259" i="17"/>
  <c r="I259" i="17"/>
  <c r="H259" i="17"/>
  <c r="G259" i="17"/>
  <c r="F259" i="17"/>
  <c r="J258" i="17"/>
  <c r="I258" i="17"/>
  <c r="H258" i="17"/>
  <c r="G258" i="17"/>
  <c r="F258" i="17"/>
  <c r="J249" i="17"/>
  <c r="I249" i="17"/>
  <c r="H249" i="17"/>
  <c r="G249" i="17"/>
  <c r="F249" i="17"/>
  <c r="J248" i="17"/>
  <c r="I248" i="17"/>
  <c r="H248" i="17"/>
  <c r="G248" i="17"/>
  <c r="F248" i="17"/>
  <c r="J240" i="17"/>
  <c r="I240" i="17"/>
  <c r="H240" i="17"/>
  <c r="G240" i="17"/>
  <c r="F240" i="17"/>
  <c r="J239" i="17"/>
  <c r="I239" i="17"/>
  <c r="H239" i="17"/>
  <c r="G239" i="17"/>
  <c r="F239" i="17"/>
  <c r="J233" i="17"/>
  <c r="I233" i="17"/>
  <c r="H233" i="17"/>
  <c r="G233" i="17"/>
  <c r="F233" i="17"/>
  <c r="J232" i="17"/>
  <c r="I232" i="17"/>
  <c r="H232" i="17"/>
  <c r="G232" i="17"/>
  <c r="F232" i="17"/>
  <c r="J223" i="17"/>
  <c r="I223" i="17"/>
  <c r="H223" i="17"/>
  <c r="G223" i="17"/>
  <c r="F223" i="17"/>
  <c r="J222" i="17"/>
  <c r="I222" i="17"/>
  <c r="H222" i="17"/>
  <c r="G222" i="17"/>
  <c r="F222" i="17"/>
  <c r="J211" i="17"/>
  <c r="I211" i="17"/>
  <c r="H211" i="17"/>
  <c r="G211" i="17"/>
  <c r="F211" i="17"/>
  <c r="J210" i="17"/>
  <c r="I210" i="17"/>
  <c r="H210" i="17"/>
  <c r="G210" i="17"/>
  <c r="F210" i="17"/>
  <c r="J203" i="17"/>
  <c r="I203" i="17"/>
  <c r="H203" i="17"/>
  <c r="G203" i="17"/>
  <c r="F203" i="17"/>
  <c r="J202" i="17"/>
  <c r="I202" i="17"/>
  <c r="H202" i="17"/>
  <c r="G202" i="17"/>
  <c r="F202" i="17"/>
  <c r="J196" i="17"/>
  <c r="I196" i="17"/>
  <c r="H196" i="17"/>
  <c r="G196" i="17"/>
  <c r="F196" i="17"/>
  <c r="J195" i="17"/>
  <c r="I195" i="17"/>
  <c r="H195" i="17"/>
  <c r="G195" i="17"/>
  <c r="F195" i="17"/>
  <c r="J189" i="17"/>
  <c r="I189" i="17"/>
  <c r="H189" i="17"/>
  <c r="G189" i="17"/>
  <c r="F189" i="17"/>
  <c r="J188" i="17"/>
  <c r="I188" i="17"/>
  <c r="H188" i="17"/>
  <c r="G188" i="17"/>
  <c r="F188" i="17"/>
  <c r="J182" i="17"/>
  <c r="I182" i="17"/>
  <c r="H182" i="17"/>
  <c r="G182" i="17"/>
  <c r="F182" i="17"/>
  <c r="J181" i="17"/>
  <c r="I181" i="17"/>
  <c r="H181" i="17"/>
  <c r="G181" i="17"/>
  <c r="F181" i="17"/>
  <c r="J170" i="17"/>
  <c r="I170" i="17"/>
  <c r="H170" i="17"/>
  <c r="G170" i="17"/>
  <c r="F170" i="17"/>
  <c r="J169" i="17"/>
  <c r="I169" i="17"/>
  <c r="H169" i="17"/>
  <c r="G169" i="17"/>
  <c r="F169" i="17"/>
  <c r="J161" i="17"/>
  <c r="I161" i="17"/>
  <c r="H161" i="17"/>
  <c r="G161" i="17"/>
  <c r="F161" i="17"/>
  <c r="J160" i="17"/>
  <c r="I160" i="17"/>
  <c r="H160" i="17"/>
  <c r="G160" i="17"/>
  <c r="F160" i="17"/>
  <c r="J151" i="17"/>
  <c r="I151" i="17"/>
  <c r="H151" i="17"/>
  <c r="G151" i="17"/>
  <c r="F151" i="17"/>
  <c r="J150" i="17"/>
  <c r="I150" i="17"/>
  <c r="H150" i="17"/>
  <c r="G150" i="17"/>
  <c r="F150" i="17"/>
  <c r="J142" i="17"/>
  <c r="I142" i="17"/>
  <c r="H142" i="17"/>
  <c r="G142" i="17"/>
  <c r="F142" i="17"/>
  <c r="J141" i="17"/>
  <c r="I141" i="17"/>
  <c r="H141" i="17"/>
  <c r="G141" i="17"/>
  <c r="F141" i="17"/>
  <c r="J133" i="17"/>
  <c r="I133" i="17"/>
  <c r="H133" i="17"/>
  <c r="G133" i="17"/>
  <c r="F133" i="17"/>
  <c r="J132" i="17"/>
  <c r="I132" i="17"/>
  <c r="H132" i="17"/>
  <c r="G132" i="17"/>
  <c r="F132" i="17"/>
  <c r="J124" i="17"/>
  <c r="I124" i="17"/>
  <c r="H124" i="17"/>
  <c r="G124" i="17"/>
  <c r="F124" i="17"/>
  <c r="J123" i="17"/>
  <c r="I123" i="17"/>
  <c r="H123" i="17"/>
  <c r="G123" i="17"/>
  <c r="F123" i="17"/>
  <c r="J115" i="17"/>
  <c r="I115" i="17"/>
  <c r="H115" i="17"/>
  <c r="G115" i="17"/>
  <c r="F115" i="17"/>
  <c r="J114" i="17"/>
  <c r="I114" i="17"/>
  <c r="H114" i="17"/>
  <c r="G114" i="17"/>
  <c r="F114" i="17"/>
  <c r="J106" i="17"/>
  <c r="I106" i="17"/>
  <c r="H106" i="17"/>
  <c r="G106" i="17"/>
  <c r="F106" i="17"/>
  <c r="J105" i="17"/>
  <c r="I105" i="17"/>
  <c r="H105" i="17"/>
  <c r="G105" i="17"/>
  <c r="F105" i="17"/>
  <c r="J96" i="17"/>
  <c r="I96" i="17"/>
  <c r="H96" i="17"/>
  <c r="G96" i="17"/>
  <c r="F96" i="17"/>
  <c r="J95" i="17"/>
  <c r="I95" i="17"/>
  <c r="H95" i="17"/>
  <c r="G95" i="17"/>
  <c r="F95" i="17"/>
  <c r="J86" i="17"/>
  <c r="I86" i="17"/>
  <c r="H86" i="17"/>
  <c r="G86" i="17"/>
  <c r="F86" i="17"/>
  <c r="J85" i="17"/>
  <c r="I85" i="17"/>
  <c r="H85" i="17"/>
  <c r="G85" i="17"/>
  <c r="F85" i="17"/>
  <c r="J77" i="17"/>
  <c r="I77" i="17"/>
  <c r="H77" i="17"/>
  <c r="G77" i="17"/>
  <c r="F77" i="17"/>
  <c r="J76" i="17"/>
  <c r="I76" i="17"/>
  <c r="H76" i="17"/>
  <c r="G76" i="17"/>
  <c r="F76" i="17"/>
  <c r="J68" i="17"/>
  <c r="I68" i="17"/>
  <c r="H68" i="17"/>
  <c r="G68" i="17"/>
  <c r="F68" i="17"/>
  <c r="J67" i="17"/>
  <c r="I67" i="17"/>
  <c r="H67" i="17"/>
  <c r="G67" i="17"/>
  <c r="F67" i="17"/>
  <c r="J59" i="17"/>
  <c r="I59" i="17"/>
  <c r="H59" i="17"/>
  <c r="G59" i="17"/>
  <c r="F59" i="17"/>
  <c r="J58" i="17"/>
  <c r="I58" i="17"/>
  <c r="H58" i="17"/>
  <c r="G58" i="17"/>
  <c r="F58" i="17"/>
  <c r="J50" i="17"/>
  <c r="I50" i="17"/>
  <c r="H50" i="17"/>
  <c r="G50" i="17"/>
  <c r="F50" i="17"/>
  <c r="J49" i="17"/>
  <c r="I49" i="17"/>
  <c r="H49" i="17"/>
  <c r="G49" i="17"/>
  <c r="F49" i="17"/>
  <c r="J41" i="17"/>
  <c r="I41" i="17"/>
  <c r="H41" i="17"/>
  <c r="G41" i="17"/>
  <c r="F41" i="17"/>
  <c r="J40" i="17"/>
  <c r="I40" i="17"/>
  <c r="H40" i="17"/>
  <c r="G40" i="17"/>
  <c r="F40" i="17"/>
  <c r="J32" i="17"/>
  <c r="I32" i="17"/>
  <c r="H32" i="17"/>
  <c r="G32" i="17"/>
  <c r="F32" i="17"/>
  <c r="J31" i="17"/>
  <c r="I31" i="17"/>
  <c r="H31" i="17"/>
  <c r="G31" i="17"/>
  <c r="F31" i="17"/>
  <c r="J23" i="17"/>
  <c r="I23" i="17"/>
  <c r="H23" i="17"/>
  <c r="G23" i="17"/>
  <c r="F23" i="17"/>
  <c r="J22" i="17"/>
  <c r="I22" i="17"/>
  <c r="H22" i="17"/>
  <c r="G22" i="17"/>
  <c r="F22" i="17"/>
  <c r="H12" i="11"/>
  <c r="H11" i="11"/>
  <c r="J131" i="16"/>
  <c r="I131" i="16"/>
  <c r="H131" i="16"/>
  <c r="G131" i="16"/>
  <c r="F131" i="16"/>
  <c r="J130" i="16"/>
  <c r="I130" i="16"/>
  <c r="H130" i="16"/>
  <c r="G130" i="16"/>
  <c r="F130" i="16"/>
  <c r="J122" i="16"/>
  <c r="I122" i="16"/>
  <c r="H122" i="16"/>
  <c r="G122" i="16"/>
  <c r="F122" i="16"/>
  <c r="J121" i="16"/>
  <c r="I121" i="16"/>
  <c r="H121" i="16"/>
  <c r="G121" i="16"/>
  <c r="F121" i="16"/>
  <c r="J113" i="16"/>
  <c r="I113" i="16"/>
  <c r="H113" i="16"/>
  <c r="G113" i="16"/>
  <c r="F113" i="16"/>
  <c r="J112" i="16"/>
  <c r="I112" i="16"/>
  <c r="H112" i="16"/>
  <c r="G112" i="16"/>
  <c r="F112" i="16"/>
  <c r="J102" i="16"/>
  <c r="I102" i="16"/>
  <c r="H102" i="16"/>
  <c r="G102" i="16"/>
  <c r="F102" i="16"/>
  <c r="J101" i="16"/>
  <c r="I101" i="16"/>
  <c r="H101" i="16"/>
  <c r="G101" i="16"/>
  <c r="F101" i="16"/>
  <c r="J91" i="16"/>
  <c r="I91" i="16"/>
  <c r="H91" i="16"/>
  <c r="G91" i="16"/>
  <c r="F91" i="16"/>
  <c r="J90" i="16"/>
  <c r="I90" i="16"/>
  <c r="H90" i="16"/>
  <c r="G90" i="16"/>
  <c r="F90" i="16"/>
  <c r="J82" i="16"/>
  <c r="I82" i="16"/>
  <c r="H82" i="16"/>
  <c r="G82" i="16"/>
  <c r="F82" i="16"/>
  <c r="J81" i="16"/>
  <c r="I81" i="16"/>
  <c r="H81" i="16"/>
  <c r="G81" i="16"/>
  <c r="F81" i="16"/>
  <c r="J71" i="16"/>
  <c r="I71" i="16"/>
  <c r="H71" i="16"/>
  <c r="G71" i="16"/>
  <c r="F71" i="16"/>
  <c r="J70" i="16"/>
  <c r="I70" i="16"/>
  <c r="H70" i="16"/>
  <c r="G70" i="16"/>
  <c r="F70" i="16"/>
  <c r="J60" i="16"/>
  <c r="I60" i="16"/>
  <c r="H60" i="16"/>
  <c r="G60" i="16"/>
  <c r="F60" i="16"/>
  <c r="J59" i="16"/>
  <c r="I59" i="16"/>
  <c r="H59" i="16"/>
  <c r="G59" i="16"/>
  <c r="F59" i="16"/>
  <c r="J54" i="16"/>
  <c r="I54" i="16"/>
  <c r="H54" i="16"/>
  <c r="G54" i="16"/>
  <c r="F54" i="16"/>
  <c r="J53" i="16"/>
  <c r="I53" i="16"/>
  <c r="H53" i="16"/>
  <c r="G53" i="16"/>
  <c r="F53" i="16"/>
  <c r="J42" i="16"/>
  <c r="I42" i="16"/>
  <c r="H42" i="16"/>
  <c r="G42" i="16"/>
  <c r="F42" i="16"/>
  <c r="J41" i="16"/>
  <c r="I41" i="16"/>
  <c r="H41" i="16"/>
  <c r="G41" i="16"/>
  <c r="F41" i="16"/>
  <c r="J31" i="16"/>
  <c r="I31" i="16"/>
  <c r="H31" i="16"/>
  <c r="G31" i="16"/>
  <c r="F31" i="16"/>
  <c r="J30" i="16"/>
  <c r="I30" i="16"/>
  <c r="H30" i="16"/>
  <c r="G30" i="16"/>
  <c r="F30" i="16"/>
  <c r="J25" i="16"/>
  <c r="I25" i="16"/>
  <c r="H25" i="16"/>
  <c r="G25" i="16"/>
  <c r="F25" i="16"/>
  <c r="J24" i="16"/>
  <c r="I24" i="16"/>
  <c r="H24" i="16"/>
  <c r="G24" i="16"/>
  <c r="F24" i="16"/>
  <c r="G420" i="15"/>
  <c r="H420" i="15"/>
  <c r="I420" i="15"/>
  <c r="J420" i="15"/>
  <c r="F420" i="15"/>
  <c r="G186" i="15"/>
  <c r="H186" i="15"/>
  <c r="I186" i="15"/>
  <c r="J186" i="15"/>
  <c r="F186" i="15"/>
  <c r="G164" i="15"/>
  <c r="H164" i="15"/>
  <c r="I164" i="15"/>
  <c r="J164" i="15"/>
  <c r="F164" i="15"/>
  <c r="J433" i="15"/>
  <c r="I433" i="15"/>
  <c r="H433" i="15"/>
  <c r="G433" i="15"/>
  <c r="F433" i="15"/>
  <c r="J432" i="15"/>
  <c r="I432" i="15"/>
  <c r="H432" i="15"/>
  <c r="G432" i="15"/>
  <c r="F432" i="15"/>
  <c r="J421" i="15"/>
  <c r="I421" i="15"/>
  <c r="H421" i="15"/>
  <c r="G421" i="15"/>
  <c r="F421" i="15"/>
  <c r="J411" i="15"/>
  <c r="I411" i="15"/>
  <c r="H411" i="15"/>
  <c r="G411" i="15"/>
  <c r="F411" i="15"/>
  <c r="J410" i="15"/>
  <c r="I410" i="15"/>
  <c r="H410" i="15"/>
  <c r="G410" i="15"/>
  <c r="F410" i="15"/>
  <c r="J406" i="15"/>
  <c r="I406" i="15"/>
  <c r="H406" i="15"/>
  <c r="G406" i="15"/>
  <c r="F406" i="15"/>
  <c r="J405" i="15"/>
  <c r="I405" i="15"/>
  <c r="H405" i="15"/>
  <c r="G405" i="15"/>
  <c r="F405" i="15"/>
  <c r="J401" i="15"/>
  <c r="I401" i="15"/>
  <c r="H401" i="15"/>
  <c r="G401" i="15"/>
  <c r="F401" i="15"/>
  <c r="J400" i="15"/>
  <c r="I400" i="15"/>
  <c r="H400" i="15"/>
  <c r="G400" i="15"/>
  <c r="F400" i="15"/>
  <c r="J390" i="15"/>
  <c r="I390" i="15"/>
  <c r="H390" i="15"/>
  <c r="G390" i="15"/>
  <c r="F390" i="15"/>
  <c r="J389" i="15"/>
  <c r="I389" i="15"/>
  <c r="H389" i="15"/>
  <c r="G389" i="15"/>
  <c r="F389" i="15"/>
  <c r="J379" i="15"/>
  <c r="I379" i="15"/>
  <c r="H379" i="15"/>
  <c r="G379" i="15"/>
  <c r="F379" i="15"/>
  <c r="J378" i="15"/>
  <c r="I378" i="15"/>
  <c r="H378" i="15"/>
  <c r="G378" i="15"/>
  <c r="F378" i="15"/>
  <c r="J372" i="15"/>
  <c r="I372" i="15"/>
  <c r="H372" i="15"/>
  <c r="G372" i="15"/>
  <c r="F372" i="15"/>
  <c r="J371" i="15"/>
  <c r="I371" i="15"/>
  <c r="H371" i="15"/>
  <c r="G371" i="15"/>
  <c r="F371" i="15"/>
  <c r="J364" i="15"/>
  <c r="I364" i="15"/>
  <c r="H364" i="15"/>
  <c r="G364" i="15"/>
  <c r="F364" i="15"/>
  <c r="J363" i="15"/>
  <c r="I363" i="15"/>
  <c r="H363" i="15"/>
  <c r="G363" i="15"/>
  <c r="F363" i="15"/>
  <c r="J355" i="15"/>
  <c r="I355" i="15"/>
  <c r="H355" i="15"/>
  <c r="G355" i="15"/>
  <c r="F355" i="15"/>
  <c r="J354" i="15"/>
  <c r="I354" i="15"/>
  <c r="H354" i="15"/>
  <c r="G354" i="15"/>
  <c r="F354" i="15"/>
  <c r="J349" i="15"/>
  <c r="I349" i="15"/>
  <c r="H349" i="15"/>
  <c r="G349" i="15"/>
  <c r="F349" i="15"/>
  <c r="J348" i="15"/>
  <c r="I348" i="15"/>
  <c r="H348" i="15"/>
  <c r="G348" i="15"/>
  <c r="F348" i="15"/>
  <c r="J343" i="15"/>
  <c r="I343" i="15"/>
  <c r="H343" i="15"/>
  <c r="G343" i="15"/>
  <c r="F343" i="15"/>
  <c r="J342" i="15"/>
  <c r="I342" i="15"/>
  <c r="H342" i="15"/>
  <c r="G342" i="15"/>
  <c r="F342" i="15"/>
  <c r="J336" i="15"/>
  <c r="I336" i="15"/>
  <c r="H336" i="15"/>
  <c r="G336" i="15"/>
  <c r="F336" i="15"/>
  <c r="J335" i="15"/>
  <c r="I335" i="15"/>
  <c r="H335" i="15"/>
  <c r="G335" i="15"/>
  <c r="F335" i="15"/>
  <c r="J328" i="15"/>
  <c r="I328" i="15"/>
  <c r="H328" i="15"/>
  <c r="G328" i="15"/>
  <c r="F328" i="15"/>
  <c r="J327" i="15"/>
  <c r="I327" i="15"/>
  <c r="H327" i="15"/>
  <c r="G327" i="15"/>
  <c r="F327" i="15"/>
  <c r="J320" i="15"/>
  <c r="I320" i="15"/>
  <c r="H320" i="15"/>
  <c r="G320" i="15"/>
  <c r="F320" i="15"/>
  <c r="J319" i="15"/>
  <c r="I319" i="15"/>
  <c r="H319" i="15"/>
  <c r="G319" i="15"/>
  <c r="F319" i="15"/>
  <c r="J309" i="15"/>
  <c r="I309" i="15"/>
  <c r="H309" i="15"/>
  <c r="G309" i="15"/>
  <c r="F309" i="15"/>
  <c r="J308" i="15"/>
  <c r="I308" i="15"/>
  <c r="H308" i="15"/>
  <c r="G308" i="15"/>
  <c r="F308" i="15"/>
  <c r="J304" i="15"/>
  <c r="I304" i="15"/>
  <c r="H304" i="15"/>
  <c r="G304" i="15"/>
  <c r="F304" i="15"/>
  <c r="J303" i="15"/>
  <c r="I303" i="15"/>
  <c r="H303" i="15"/>
  <c r="G303" i="15"/>
  <c r="F303" i="15"/>
  <c r="J295" i="15"/>
  <c r="I295" i="15"/>
  <c r="H295" i="15"/>
  <c r="G295" i="15"/>
  <c r="F295" i="15"/>
  <c r="J294" i="15"/>
  <c r="I294" i="15"/>
  <c r="H294" i="15"/>
  <c r="G294" i="15"/>
  <c r="F294" i="15"/>
  <c r="J286" i="15"/>
  <c r="I286" i="15"/>
  <c r="H286" i="15"/>
  <c r="G286" i="15"/>
  <c r="F286" i="15"/>
  <c r="J285" i="15"/>
  <c r="I285" i="15"/>
  <c r="H285" i="15"/>
  <c r="G285" i="15"/>
  <c r="F285" i="15"/>
  <c r="J277" i="15"/>
  <c r="I277" i="15"/>
  <c r="H277" i="15"/>
  <c r="G277" i="15"/>
  <c r="F277" i="15"/>
  <c r="J276" i="15"/>
  <c r="I276" i="15"/>
  <c r="H276" i="15"/>
  <c r="G276" i="15"/>
  <c r="F276" i="15"/>
  <c r="J267" i="15"/>
  <c r="I267" i="15"/>
  <c r="H267" i="15"/>
  <c r="G267" i="15"/>
  <c r="F267" i="15"/>
  <c r="J266" i="15"/>
  <c r="I266" i="15"/>
  <c r="H266" i="15"/>
  <c r="G266" i="15"/>
  <c r="F266" i="15"/>
  <c r="J262" i="15"/>
  <c r="I262" i="15"/>
  <c r="H262" i="15"/>
  <c r="G262" i="15"/>
  <c r="F262" i="15"/>
  <c r="J261" i="15"/>
  <c r="I261" i="15"/>
  <c r="H261" i="15"/>
  <c r="G261" i="15"/>
  <c r="F261" i="15"/>
  <c r="J256" i="15"/>
  <c r="I256" i="15"/>
  <c r="H256" i="15"/>
  <c r="G256" i="15"/>
  <c r="F256" i="15"/>
  <c r="J255" i="15"/>
  <c r="I255" i="15"/>
  <c r="H255" i="15"/>
  <c r="G255" i="15"/>
  <c r="F255" i="15"/>
  <c r="J245" i="15"/>
  <c r="I245" i="15"/>
  <c r="H245" i="15"/>
  <c r="G245" i="15"/>
  <c r="F245" i="15"/>
  <c r="J244" i="15"/>
  <c r="I244" i="15"/>
  <c r="H244" i="15"/>
  <c r="G244" i="15"/>
  <c r="F244" i="15"/>
  <c r="J238" i="15"/>
  <c r="I238" i="15"/>
  <c r="H238" i="15"/>
  <c r="G238" i="15"/>
  <c r="F238" i="15"/>
  <c r="J237" i="15"/>
  <c r="I237" i="15"/>
  <c r="H237" i="15"/>
  <c r="G237" i="15"/>
  <c r="F237" i="15"/>
  <c r="J228" i="15"/>
  <c r="I228" i="15"/>
  <c r="H228" i="15"/>
  <c r="G228" i="15"/>
  <c r="F228" i="15"/>
  <c r="J227" i="15"/>
  <c r="I227" i="15"/>
  <c r="H227" i="15"/>
  <c r="G227" i="15"/>
  <c r="F227" i="15"/>
  <c r="J219" i="15"/>
  <c r="I219" i="15"/>
  <c r="H219" i="15"/>
  <c r="G219" i="15"/>
  <c r="F219" i="15"/>
  <c r="J218" i="15"/>
  <c r="I218" i="15"/>
  <c r="H218" i="15"/>
  <c r="G218" i="15"/>
  <c r="F218" i="15"/>
  <c r="J208" i="15"/>
  <c r="I208" i="15"/>
  <c r="H208" i="15"/>
  <c r="G208" i="15"/>
  <c r="F208" i="15"/>
  <c r="J207" i="15"/>
  <c r="I207" i="15"/>
  <c r="H207" i="15"/>
  <c r="G207" i="15"/>
  <c r="F207" i="15"/>
  <c r="J199" i="15"/>
  <c r="I199" i="15"/>
  <c r="H199" i="15"/>
  <c r="G199" i="15"/>
  <c r="F199" i="15"/>
  <c r="J198" i="15"/>
  <c r="I198" i="15"/>
  <c r="H198" i="15"/>
  <c r="G198" i="15"/>
  <c r="F198" i="15"/>
  <c r="J187" i="15"/>
  <c r="I187" i="15"/>
  <c r="H187" i="15"/>
  <c r="G187" i="15"/>
  <c r="F187" i="15"/>
  <c r="J177" i="15"/>
  <c r="I177" i="15"/>
  <c r="H177" i="15"/>
  <c r="G177" i="15"/>
  <c r="F177" i="15"/>
  <c r="J176" i="15"/>
  <c r="I176" i="15"/>
  <c r="H176" i="15"/>
  <c r="G176" i="15"/>
  <c r="F176" i="15"/>
  <c r="J165" i="15"/>
  <c r="I165" i="15"/>
  <c r="H165" i="15"/>
  <c r="G165" i="15"/>
  <c r="F165" i="15"/>
  <c r="J154" i="15"/>
  <c r="I154" i="15"/>
  <c r="H154" i="15"/>
  <c r="G154" i="15"/>
  <c r="F154" i="15"/>
  <c r="J153" i="15"/>
  <c r="I153" i="15"/>
  <c r="H153" i="15"/>
  <c r="G153" i="15"/>
  <c r="F153" i="15"/>
  <c r="J146" i="15"/>
  <c r="I146" i="15"/>
  <c r="H146" i="15"/>
  <c r="G146" i="15"/>
  <c r="F146" i="15"/>
  <c r="J145" i="15"/>
  <c r="I145" i="15"/>
  <c r="H145" i="15"/>
  <c r="G145" i="15"/>
  <c r="F145" i="15"/>
  <c r="J136" i="15"/>
  <c r="I136" i="15"/>
  <c r="H136" i="15"/>
  <c r="G136" i="15"/>
  <c r="F136" i="15"/>
  <c r="J135" i="15"/>
  <c r="I135" i="15"/>
  <c r="H135" i="15"/>
  <c r="G135" i="15"/>
  <c r="F135" i="15"/>
  <c r="J129" i="15"/>
  <c r="I129" i="15"/>
  <c r="H129" i="15"/>
  <c r="G129" i="15"/>
  <c r="F129" i="15"/>
  <c r="J128" i="15"/>
  <c r="I128" i="15"/>
  <c r="H128" i="15"/>
  <c r="G128" i="15"/>
  <c r="F128" i="15"/>
  <c r="J123" i="15"/>
  <c r="I123" i="15"/>
  <c r="H123" i="15"/>
  <c r="G123" i="15"/>
  <c r="F123" i="15"/>
  <c r="J122" i="15"/>
  <c r="I122" i="15"/>
  <c r="H122" i="15"/>
  <c r="G122" i="15"/>
  <c r="F122" i="15"/>
  <c r="J114" i="15"/>
  <c r="I114" i="15"/>
  <c r="H114" i="15"/>
  <c r="G114" i="15"/>
  <c r="F114" i="15"/>
  <c r="J113" i="15"/>
  <c r="I113" i="15"/>
  <c r="H113" i="15"/>
  <c r="G113" i="15"/>
  <c r="F113" i="15"/>
  <c r="J104" i="15"/>
  <c r="I104" i="15"/>
  <c r="H104" i="15"/>
  <c r="G104" i="15"/>
  <c r="F104" i="15"/>
  <c r="J103" i="15"/>
  <c r="I103" i="15"/>
  <c r="H103" i="15"/>
  <c r="G103" i="15"/>
  <c r="F103" i="15"/>
  <c r="J93" i="15"/>
  <c r="I93" i="15"/>
  <c r="H93" i="15"/>
  <c r="G93" i="15"/>
  <c r="F93" i="15"/>
  <c r="J92" i="15"/>
  <c r="I92" i="15"/>
  <c r="H92" i="15"/>
  <c r="G92" i="15"/>
  <c r="F92" i="15"/>
  <c r="J82" i="15"/>
  <c r="I82" i="15"/>
  <c r="H82" i="15"/>
  <c r="G82" i="15"/>
  <c r="F82" i="15"/>
  <c r="J81" i="15"/>
  <c r="I81" i="15"/>
  <c r="H81" i="15"/>
  <c r="G81" i="15"/>
  <c r="F81" i="15"/>
  <c r="J74" i="15"/>
  <c r="I74" i="15"/>
  <c r="H74" i="15"/>
  <c r="G74" i="15"/>
  <c r="F74" i="15"/>
  <c r="J73" i="15"/>
  <c r="I73" i="15"/>
  <c r="H73" i="15"/>
  <c r="G73" i="15"/>
  <c r="F73" i="15"/>
  <c r="J66" i="15"/>
  <c r="I66" i="15"/>
  <c r="H66" i="15"/>
  <c r="G66" i="15"/>
  <c r="F66" i="15"/>
  <c r="J65" i="15"/>
  <c r="I65" i="15"/>
  <c r="H65" i="15"/>
  <c r="G65" i="15"/>
  <c r="F65" i="15"/>
  <c r="J58" i="15"/>
  <c r="I58" i="15"/>
  <c r="H58" i="15"/>
  <c r="G58" i="15"/>
  <c r="F58" i="15"/>
  <c r="J57" i="15"/>
  <c r="I57" i="15"/>
  <c r="H57" i="15"/>
  <c r="G57" i="15"/>
  <c r="F57" i="15"/>
  <c r="J50" i="15"/>
  <c r="I50" i="15"/>
  <c r="H50" i="15"/>
  <c r="G50" i="15"/>
  <c r="F50" i="15"/>
  <c r="J49" i="15"/>
  <c r="I49" i="15"/>
  <c r="H49" i="15"/>
  <c r="G49" i="15"/>
  <c r="F49" i="15"/>
  <c r="J39" i="15"/>
  <c r="I39" i="15"/>
  <c r="H39" i="15"/>
  <c r="G39" i="15"/>
  <c r="F39" i="15"/>
  <c r="J38" i="15"/>
  <c r="I38" i="15"/>
  <c r="H38" i="15"/>
  <c r="G38" i="15"/>
  <c r="F38" i="15"/>
  <c r="J27" i="15"/>
  <c r="I27" i="15"/>
  <c r="H27" i="15"/>
  <c r="G27" i="15"/>
  <c r="F27" i="15"/>
  <c r="J26" i="15"/>
  <c r="I26" i="15"/>
  <c r="H26" i="15"/>
  <c r="G26" i="15"/>
  <c r="F26" i="15"/>
  <c r="H9" i="11"/>
  <c r="J13" i="17"/>
  <c r="I13" i="17"/>
  <c r="H13" i="17"/>
  <c r="G13" i="17"/>
  <c r="F13" i="17"/>
  <c r="J4" i="17"/>
  <c r="I4" i="17"/>
  <c r="H4" i="17"/>
  <c r="G4" i="17"/>
  <c r="F4" i="17"/>
  <c r="F2" i="17" s="1"/>
  <c r="J15" i="16"/>
  <c r="I15" i="16"/>
  <c r="H15" i="16"/>
  <c r="G15" i="16"/>
  <c r="F15" i="16"/>
  <c r="J4" i="16"/>
  <c r="I4" i="16"/>
  <c r="H4" i="16"/>
  <c r="G4" i="16"/>
  <c r="F4" i="16"/>
  <c r="F2" i="16" s="1"/>
  <c r="J14" i="15"/>
  <c r="I14" i="15"/>
  <c r="H14" i="15"/>
  <c r="G14" i="15"/>
  <c r="F14" i="15"/>
  <c r="J4" i="15"/>
  <c r="I4" i="15"/>
  <c r="H4" i="15"/>
  <c r="G4" i="15"/>
  <c r="F4" i="15"/>
  <c r="J217" i="6"/>
  <c r="I217" i="6"/>
  <c r="H217" i="6"/>
  <c r="G217" i="6"/>
  <c r="F217" i="6"/>
  <c r="J209" i="6"/>
  <c r="I209" i="6"/>
  <c r="H209" i="6"/>
  <c r="G209" i="6"/>
  <c r="F209" i="6"/>
  <c r="J198" i="6"/>
  <c r="I198" i="6"/>
  <c r="H198" i="6"/>
  <c r="G198" i="6"/>
  <c r="F198" i="6"/>
  <c r="J186" i="6"/>
  <c r="I186" i="6"/>
  <c r="H186" i="6"/>
  <c r="G186" i="6"/>
  <c r="F186" i="6"/>
  <c r="J176" i="6"/>
  <c r="I176" i="6"/>
  <c r="H176" i="6"/>
  <c r="G176" i="6"/>
  <c r="F176" i="6"/>
  <c r="J167" i="6"/>
  <c r="I167" i="6"/>
  <c r="H167" i="6"/>
  <c r="G167" i="6"/>
  <c r="F167" i="6"/>
  <c r="J157" i="6"/>
  <c r="I157" i="6"/>
  <c r="H157" i="6"/>
  <c r="G157" i="6"/>
  <c r="F157" i="6"/>
  <c r="J148" i="6"/>
  <c r="I148" i="6"/>
  <c r="H148" i="6"/>
  <c r="G148" i="6"/>
  <c r="F148" i="6"/>
  <c r="J140" i="6"/>
  <c r="I140" i="6"/>
  <c r="H140" i="6"/>
  <c r="G140" i="6"/>
  <c r="F140" i="6"/>
  <c r="J131" i="6"/>
  <c r="I131" i="6"/>
  <c r="H131" i="6"/>
  <c r="G131" i="6"/>
  <c r="F131" i="6"/>
  <c r="J120" i="6"/>
  <c r="I120" i="6"/>
  <c r="H120" i="6"/>
  <c r="G120" i="6"/>
  <c r="F120" i="6"/>
  <c r="J111" i="6"/>
  <c r="I111" i="6"/>
  <c r="H111" i="6"/>
  <c r="G111" i="6"/>
  <c r="F111" i="6"/>
  <c r="J99" i="6"/>
  <c r="I99" i="6"/>
  <c r="H99" i="6"/>
  <c r="G99" i="6"/>
  <c r="F99" i="6"/>
  <c r="J88" i="6"/>
  <c r="I88" i="6"/>
  <c r="H88" i="6"/>
  <c r="G88" i="6"/>
  <c r="F88" i="6"/>
  <c r="J76" i="6"/>
  <c r="I76" i="6"/>
  <c r="H76" i="6"/>
  <c r="G76" i="6"/>
  <c r="F76" i="6"/>
  <c r="J64" i="6"/>
  <c r="I64" i="6"/>
  <c r="H64" i="6"/>
  <c r="G64" i="6"/>
  <c r="F64" i="6"/>
  <c r="J52" i="6"/>
  <c r="I52" i="6"/>
  <c r="H52" i="6"/>
  <c r="G52" i="6"/>
  <c r="F52" i="6"/>
  <c r="J40" i="6"/>
  <c r="I40" i="6"/>
  <c r="H40" i="6"/>
  <c r="G40" i="6"/>
  <c r="F40" i="6"/>
  <c r="J28" i="6"/>
  <c r="I28" i="6"/>
  <c r="H28" i="6"/>
  <c r="G28" i="6"/>
  <c r="F28" i="6"/>
  <c r="G16" i="6"/>
  <c r="H16" i="6"/>
  <c r="I16" i="6"/>
  <c r="J16" i="6"/>
  <c r="F16" i="6"/>
  <c r="G4" i="6"/>
  <c r="H4" i="6"/>
  <c r="I4" i="6"/>
  <c r="J4" i="6"/>
  <c r="F4" i="6"/>
  <c r="J218" i="6"/>
  <c r="I218" i="6"/>
  <c r="H218" i="6"/>
  <c r="G218" i="6"/>
  <c r="F218" i="6"/>
  <c r="J210" i="6"/>
  <c r="I210" i="6"/>
  <c r="H210" i="6"/>
  <c r="G210" i="6"/>
  <c r="F210" i="6"/>
  <c r="J199" i="6"/>
  <c r="I199" i="6"/>
  <c r="H199" i="6"/>
  <c r="G199" i="6"/>
  <c r="F199" i="6"/>
  <c r="J187" i="6"/>
  <c r="I187" i="6"/>
  <c r="H187" i="6"/>
  <c r="G187" i="6"/>
  <c r="F187" i="6"/>
  <c r="J177" i="6"/>
  <c r="I177" i="6"/>
  <c r="H177" i="6"/>
  <c r="G177" i="6"/>
  <c r="F177" i="6"/>
  <c r="J168" i="6"/>
  <c r="I168" i="6"/>
  <c r="H168" i="6"/>
  <c r="G168" i="6"/>
  <c r="F168" i="6"/>
  <c r="J158" i="6"/>
  <c r="I158" i="6"/>
  <c r="H158" i="6"/>
  <c r="G158" i="6"/>
  <c r="F158" i="6"/>
  <c r="J149" i="6"/>
  <c r="I149" i="6"/>
  <c r="H149" i="6"/>
  <c r="G149" i="6"/>
  <c r="F149" i="6"/>
  <c r="J141" i="6"/>
  <c r="I141" i="6"/>
  <c r="H141" i="6"/>
  <c r="G141" i="6"/>
  <c r="F141" i="6"/>
  <c r="J132" i="6"/>
  <c r="I132" i="6"/>
  <c r="H132" i="6"/>
  <c r="G132" i="6"/>
  <c r="F132" i="6"/>
  <c r="J121" i="6"/>
  <c r="I121" i="6"/>
  <c r="H121" i="6"/>
  <c r="G121" i="6"/>
  <c r="F121" i="6"/>
  <c r="J112" i="6"/>
  <c r="I112" i="6"/>
  <c r="H112" i="6"/>
  <c r="G112" i="6"/>
  <c r="F112" i="6"/>
  <c r="J100" i="6"/>
  <c r="I100" i="6"/>
  <c r="H100" i="6"/>
  <c r="G100" i="6"/>
  <c r="F100" i="6"/>
  <c r="J89" i="6"/>
  <c r="I89" i="6"/>
  <c r="H89" i="6"/>
  <c r="G89" i="6"/>
  <c r="F89" i="6"/>
  <c r="J77" i="6"/>
  <c r="I77" i="6"/>
  <c r="H77" i="6"/>
  <c r="G77" i="6"/>
  <c r="F77" i="6"/>
  <c r="J65" i="6"/>
  <c r="I65" i="6"/>
  <c r="H65" i="6"/>
  <c r="G65" i="6"/>
  <c r="F65" i="6"/>
  <c r="J53" i="6"/>
  <c r="I53" i="6"/>
  <c r="H53" i="6"/>
  <c r="G53" i="6"/>
  <c r="F53" i="6"/>
  <c r="J41" i="6"/>
  <c r="I41" i="6"/>
  <c r="H41" i="6"/>
  <c r="G41" i="6"/>
  <c r="F41" i="6"/>
  <c r="J29" i="6"/>
  <c r="I29" i="6"/>
  <c r="H29" i="6"/>
  <c r="G29" i="6"/>
  <c r="F29" i="6"/>
  <c r="J14" i="17"/>
  <c r="I14" i="17"/>
  <c r="H14" i="17"/>
  <c r="G14" i="17"/>
  <c r="F14" i="17"/>
  <c r="J5" i="17"/>
  <c r="I5" i="17"/>
  <c r="H5" i="17"/>
  <c r="G5" i="17"/>
  <c r="F5" i="17"/>
  <c r="J16" i="16"/>
  <c r="I16" i="16"/>
  <c r="H16" i="16"/>
  <c r="G16" i="16"/>
  <c r="F16" i="16"/>
  <c r="J5" i="16"/>
  <c r="I5" i="16"/>
  <c r="H5" i="16"/>
  <c r="G5" i="16"/>
  <c r="F5" i="16"/>
  <c r="J15" i="15"/>
  <c r="I15" i="15"/>
  <c r="H15" i="15"/>
  <c r="G15" i="15"/>
  <c r="F15" i="15"/>
  <c r="J5" i="15"/>
  <c r="I5" i="15"/>
  <c r="H5" i="15"/>
  <c r="G5" i="15"/>
  <c r="F5" i="15"/>
  <c r="G58" i="7"/>
  <c r="H58" i="7"/>
  <c r="I58" i="7"/>
  <c r="J58" i="7"/>
  <c r="F58" i="7"/>
  <c r="J46" i="7"/>
  <c r="I46" i="7"/>
  <c r="H46" i="7"/>
  <c r="G46" i="7"/>
  <c r="F46" i="7"/>
  <c r="J34" i="7"/>
  <c r="I34" i="7"/>
  <c r="H34" i="7"/>
  <c r="G34" i="7"/>
  <c r="F34" i="7"/>
  <c r="J22" i="7"/>
  <c r="I22" i="7"/>
  <c r="H22" i="7"/>
  <c r="G22" i="7"/>
  <c r="F22" i="7"/>
  <c r="G10" i="7"/>
  <c r="H10" i="7"/>
  <c r="I10" i="7"/>
  <c r="J10" i="7"/>
  <c r="F10" i="7"/>
  <c r="G4" i="7"/>
  <c r="H4" i="7"/>
  <c r="I4" i="7"/>
  <c r="J4" i="7"/>
  <c r="F4" i="7"/>
  <c r="G11" i="5"/>
  <c r="H11" i="5"/>
  <c r="I11" i="5"/>
  <c r="J11" i="5"/>
  <c r="F11" i="5"/>
  <c r="G4" i="5"/>
  <c r="H4" i="5"/>
  <c r="I4" i="5"/>
  <c r="J4" i="5"/>
  <c r="F4" i="5"/>
  <c r="G15" i="4"/>
  <c r="H15" i="4"/>
  <c r="I15" i="4"/>
  <c r="J15" i="4"/>
  <c r="F15" i="4"/>
  <c r="G25" i="4"/>
  <c r="H25" i="4"/>
  <c r="I25" i="4"/>
  <c r="J25" i="4"/>
  <c r="F25" i="4"/>
  <c r="G33" i="4"/>
  <c r="H33" i="4"/>
  <c r="I33" i="4"/>
  <c r="J33" i="4"/>
  <c r="F33" i="4"/>
  <c r="G45" i="4"/>
  <c r="H45" i="4"/>
  <c r="I45" i="4"/>
  <c r="J45" i="4"/>
  <c r="F45" i="4"/>
  <c r="G54" i="4"/>
  <c r="H54" i="4"/>
  <c r="I54" i="4"/>
  <c r="J54" i="4"/>
  <c r="F54" i="4"/>
  <c r="G66" i="4"/>
  <c r="H66" i="4"/>
  <c r="I66" i="4"/>
  <c r="J66" i="4"/>
  <c r="F66" i="4"/>
  <c r="G73" i="4"/>
  <c r="H73" i="4"/>
  <c r="I73" i="4"/>
  <c r="J73" i="4"/>
  <c r="F73" i="4"/>
  <c r="G85" i="4"/>
  <c r="H85" i="4"/>
  <c r="I85" i="4"/>
  <c r="J85" i="4"/>
  <c r="F85" i="4"/>
  <c r="G92" i="4"/>
  <c r="H92" i="4"/>
  <c r="I92" i="4"/>
  <c r="J92" i="4"/>
  <c r="F92" i="4"/>
  <c r="G99" i="4"/>
  <c r="H99" i="4"/>
  <c r="I99" i="4"/>
  <c r="J99" i="4"/>
  <c r="F99" i="4"/>
  <c r="G4" i="4"/>
  <c r="H4" i="4"/>
  <c r="I4" i="4"/>
  <c r="J4" i="4"/>
  <c r="F4" i="4"/>
  <c r="H8" i="11"/>
  <c r="G81" i="3"/>
  <c r="H81" i="3"/>
  <c r="I81" i="3"/>
  <c r="J81" i="3"/>
  <c r="F81" i="3"/>
  <c r="G74" i="3"/>
  <c r="H74" i="3"/>
  <c r="I74" i="3"/>
  <c r="J74" i="3"/>
  <c r="F74" i="3"/>
  <c r="G66" i="3"/>
  <c r="H66" i="3"/>
  <c r="I66" i="3"/>
  <c r="J66" i="3"/>
  <c r="F66" i="3"/>
  <c r="G49" i="3"/>
  <c r="H49" i="3"/>
  <c r="I49" i="3"/>
  <c r="J49" i="3"/>
  <c r="F49" i="3"/>
  <c r="J57" i="3"/>
  <c r="I57" i="3"/>
  <c r="H57" i="3"/>
  <c r="G57" i="3"/>
  <c r="F57" i="3"/>
  <c r="G40" i="3"/>
  <c r="H40" i="3"/>
  <c r="I40" i="3"/>
  <c r="J40" i="3"/>
  <c r="F40" i="3"/>
  <c r="J28" i="3"/>
  <c r="I28" i="3"/>
  <c r="H28" i="3"/>
  <c r="G28" i="3"/>
  <c r="F28" i="3"/>
  <c r="J16" i="3"/>
  <c r="I16" i="3"/>
  <c r="H16" i="3"/>
  <c r="G16" i="3"/>
  <c r="F16" i="3"/>
  <c r="G4" i="3"/>
  <c r="H4" i="3"/>
  <c r="I4" i="3"/>
  <c r="J4" i="3"/>
  <c r="F4" i="3"/>
  <c r="G171" i="2"/>
  <c r="H171" i="2"/>
  <c r="I171" i="2"/>
  <c r="J171" i="2"/>
  <c r="F171" i="2"/>
  <c r="G163" i="2"/>
  <c r="H163" i="2"/>
  <c r="I163" i="2"/>
  <c r="J163" i="2"/>
  <c r="F163" i="2"/>
  <c r="J156" i="2"/>
  <c r="I156" i="2"/>
  <c r="H156" i="2"/>
  <c r="G156" i="2"/>
  <c r="F156" i="2"/>
  <c r="G145" i="2"/>
  <c r="H145" i="2"/>
  <c r="I145" i="2"/>
  <c r="J145" i="2"/>
  <c r="F145" i="2"/>
  <c r="G138" i="2"/>
  <c r="H138" i="2"/>
  <c r="I138" i="2"/>
  <c r="J138" i="2"/>
  <c r="F138" i="2"/>
  <c r="G127" i="2"/>
  <c r="H127" i="2"/>
  <c r="I127" i="2"/>
  <c r="J127" i="2"/>
  <c r="F127" i="2"/>
  <c r="G121" i="2"/>
  <c r="H121" i="2"/>
  <c r="I121" i="2"/>
  <c r="J121" i="2"/>
  <c r="F121" i="2"/>
  <c r="J116" i="2"/>
  <c r="I116" i="2"/>
  <c r="H116" i="2"/>
  <c r="G116" i="2"/>
  <c r="F116" i="2"/>
  <c r="G109" i="2"/>
  <c r="H109" i="2"/>
  <c r="I109" i="2"/>
  <c r="J109" i="2"/>
  <c r="F109" i="2"/>
  <c r="G104" i="2"/>
  <c r="H104" i="2"/>
  <c r="I104" i="2"/>
  <c r="J104" i="2"/>
  <c r="F104" i="2"/>
  <c r="J92" i="2"/>
  <c r="I92" i="2"/>
  <c r="H92" i="2"/>
  <c r="G92" i="2"/>
  <c r="F92" i="2"/>
  <c r="J80" i="2"/>
  <c r="I80" i="2"/>
  <c r="H80" i="2"/>
  <c r="G80" i="2"/>
  <c r="F80" i="2"/>
  <c r="G68" i="2"/>
  <c r="H68" i="2"/>
  <c r="I68" i="2"/>
  <c r="J68" i="2"/>
  <c r="F68" i="2"/>
  <c r="G60" i="2"/>
  <c r="H60" i="2"/>
  <c r="I60" i="2"/>
  <c r="J60" i="2"/>
  <c r="F60" i="2"/>
  <c r="G53" i="2"/>
  <c r="H53" i="2"/>
  <c r="I53" i="2"/>
  <c r="J53" i="2"/>
  <c r="F53" i="2"/>
  <c r="G43" i="2"/>
  <c r="H43" i="2"/>
  <c r="I43" i="2"/>
  <c r="J43" i="2"/>
  <c r="F43" i="2"/>
  <c r="G31" i="2"/>
  <c r="H31" i="2"/>
  <c r="I31" i="2"/>
  <c r="J31" i="2"/>
  <c r="F31" i="2"/>
  <c r="G26" i="2"/>
  <c r="H26" i="2"/>
  <c r="I26" i="2"/>
  <c r="J26" i="2"/>
  <c r="F26" i="2"/>
  <c r="G14" i="2"/>
  <c r="H14" i="2"/>
  <c r="I14" i="2"/>
  <c r="J14" i="2"/>
  <c r="F14" i="2"/>
  <c r="G4" i="2"/>
  <c r="H4" i="2"/>
  <c r="I4" i="2"/>
  <c r="J4" i="2"/>
  <c r="F4" i="2"/>
  <c r="G12" i="11" l="1"/>
  <c r="E12" i="11"/>
  <c r="D12" i="11"/>
  <c r="C12" i="11"/>
  <c r="G11" i="11"/>
  <c r="G10" i="11"/>
  <c r="D10" i="11"/>
  <c r="F10" i="11"/>
  <c r="C10" i="11"/>
  <c r="F12" i="11"/>
  <c r="C11" i="11"/>
  <c r="D11" i="11"/>
  <c r="E11" i="11"/>
  <c r="F11" i="11"/>
  <c r="E10" i="11"/>
  <c r="H4" i="11"/>
  <c r="H5" i="11"/>
  <c r="H6" i="11"/>
  <c r="H7" i="11"/>
  <c r="D4" i="11"/>
  <c r="G4" i="11"/>
  <c r="J17" i="6"/>
  <c r="I17" i="6"/>
  <c r="H17" i="6"/>
  <c r="G17" i="6"/>
  <c r="F17" i="6"/>
  <c r="J5" i="6"/>
  <c r="G9" i="11" s="1"/>
  <c r="I5" i="6"/>
  <c r="F9" i="11" s="1"/>
  <c r="H5" i="6"/>
  <c r="G5" i="6"/>
  <c r="F5" i="6"/>
  <c r="J59" i="7"/>
  <c r="I59" i="7"/>
  <c r="H59" i="7"/>
  <c r="G59" i="7"/>
  <c r="F59" i="7"/>
  <c r="J47" i="7"/>
  <c r="I47" i="7"/>
  <c r="H47" i="7"/>
  <c r="G47" i="7"/>
  <c r="F47" i="7"/>
  <c r="J35" i="7"/>
  <c r="I35" i="7"/>
  <c r="H35" i="7"/>
  <c r="G35" i="7"/>
  <c r="F35" i="7"/>
  <c r="J23" i="7"/>
  <c r="I23" i="7"/>
  <c r="H23" i="7"/>
  <c r="G23" i="7"/>
  <c r="F23" i="7"/>
  <c r="J11" i="7"/>
  <c r="I11" i="7"/>
  <c r="H11" i="7"/>
  <c r="G11" i="7"/>
  <c r="F11" i="7"/>
  <c r="J5" i="7"/>
  <c r="I5" i="7"/>
  <c r="H5" i="7"/>
  <c r="G5" i="7"/>
  <c r="F5" i="7"/>
  <c r="J22" i="5"/>
  <c r="J21" i="5" s="1"/>
  <c r="I22" i="5"/>
  <c r="I21" i="5" s="1"/>
  <c r="H22" i="5"/>
  <c r="H21" i="5" s="1"/>
  <c r="G22" i="5"/>
  <c r="G21" i="5" s="1"/>
  <c r="F22" i="5"/>
  <c r="F21" i="5" s="1"/>
  <c r="J12" i="5"/>
  <c r="I12" i="5"/>
  <c r="H12" i="5"/>
  <c r="G12" i="5"/>
  <c r="F12" i="5"/>
  <c r="J5" i="5"/>
  <c r="I5" i="5"/>
  <c r="H5" i="5"/>
  <c r="G5" i="5"/>
  <c r="F5" i="5"/>
  <c r="J100" i="4"/>
  <c r="I100" i="4"/>
  <c r="H100" i="4"/>
  <c r="G100" i="4"/>
  <c r="F100" i="4"/>
  <c r="J93" i="4"/>
  <c r="I93" i="4"/>
  <c r="H93" i="4"/>
  <c r="G93" i="4"/>
  <c r="F93" i="4"/>
  <c r="J86" i="4"/>
  <c r="I86" i="4"/>
  <c r="H86" i="4"/>
  <c r="G86" i="4"/>
  <c r="F86" i="4"/>
  <c r="J74" i="4"/>
  <c r="I74" i="4"/>
  <c r="H74" i="4"/>
  <c r="G74" i="4"/>
  <c r="F74" i="4"/>
  <c r="J67" i="4"/>
  <c r="I67" i="4"/>
  <c r="H67" i="4"/>
  <c r="G67" i="4"/>
  <c r="F67" i="4"/>
  <c r="J55" i="4"/>
  <c r="I55" i="4"/>
  <c r="H55" i="4"/>
  <c r="G55" i="4"/>
  <c r="F55" i="4"/>
  <c r="J46" i="4"/>
  <c r="I46" i="4"/>
  <c r="H46" i="4"/>
  <c r="G46" i="4"/>
  <c r="F46" i="4"/>
  <c r="J34" i="4"/>
  <c r="I34" i="4"/>
  <c r="H34" i="4"/>
  <c r="G34" i="4"/>
  <c r="F34" i="4"/>
  <c r="J26" i="4"/>
  <c r="I26" i="4"/>
  <c r="H26" i="4"/>
  <c r="G26" i="4"/>
  <c r="F26" i="4"/>
  <c r="J16" i="4"/>
  <c r="I16" i="4"/>
  <c r="H16" i="4"/>
  <c r="G16" i="4"/>
  <c r="F16" i="4"/>
  <c r="J5" i="4"/>
  <c r="G6" i="11" s="1"/>
  <c r="I5" i="4"/>
  <c r="F6" i="11" s="1"/>
  <c r="H5" i="4"/>
  <c r="G5" i="4"/>
  <c r="F5" i="4"/>
  <c r="J82" i="3"/>
  <c r="I82" i="3"/>
  <c r="H82" i="3"/>
  <c r="G82" i="3"/>
  <c r="F82" i="3"/>
  <c r="J75" i="3"/>
  <c r="I75" i="3"/>
  <c r="H75" i="3"/>
  <c r="G75" i="3"/>
  <c r="F75" i="3"/>
  <c r="J67" i="3"/>
  <c r="I67" i="3"/>
  <c r="H67" i="3"/>
  <c r="G67" i="3"/>
  <c r="F67" i="3"/>
  <c r="J58" i="3"/>
  <c r="I58" i="3"/>
  <c r="H58" i="3"/>
  <c r="G58" i="3"/>
  <c r="F58" i="3"/>
  <c r="J50" i="3"/>
  <c r="I50" i="3"/>
  <c r="H50" i="3"/>
  <c r="G50" i="3"/>
  <c r="F50" i="3"/>
  <c r="J41" i="3"/>
  <c r="I41" i="3"/>
  <c r="H41" i="3"/>
  <c r="G41" i="3"/>
  <c r="F41" i="3"/>
  <c r="J29" i="3"/>
  <c r="I29" i="3"/>
  <c r="H29" i="3"/>
  <c r="G29" i="3"/>
  <c r="F29" i="3"/>
  <c r="C5" i="11" s="1"/>
  <c r="J17" i="3"/>
  <c r="I17" i="3"/>
  <c r="F5" i="11" s="1"/>
  <c r="H17" i="3"/>
  <c r="E5" i="11" s="1"/>
  <c r="G17" i="3"/>
  <c r="D5" i="11" s="1"/>
  <c r="F17" i="3"/>
  <c r="J5" i="3"/>
  <c r="I5" i="3"/>
  <c r="H5" i="3"/>
  <c r="G5" i="3"/>
  <c r="F5" i="3"/>
  <c r="J172" i="2"/>
  <c r="I172" i="2"/>
  <c r="H172" i="2"/>
  <c r="G172" i="2"/>
  <c r="F172" i="2"/>
  <c r="J164" i="2"/>
  <c r="I164" i="2"/>
  <c r="H164" i="2"/>
  <c r="G164" i="2"/>
  <c r="F164" i="2"/>
  <c r="J157" i="2"/>
  <c r="I157" i="2"/>
  <c r="H157" i="2"/>
  <c r="G157" i="2"/>
  <c r="F157" i="2"/>
  <c r="J146" i="2"/>
  <c r="I146" i="2"/>
  <c r="H146" i="2"/>
  <c r="G146" i="2"/>
  <c r="F146" i="2"/>
  <c r="J139" i="2"/>
  <c r="I139" i="2"/>
  <c r="H139" i="2"/>
  <c r="G139" i="2"/>
  <c r="F139" i="2"/>
  <c r="J128" i="2"/>
  <c r="I128" i="2"/>
  <c r="H128" i="2"/>
  <c r="G128" i="2"/>
  <c r="F128" i="2"/>
  <c r="J122" i="2"/>
  <c r="I122" i="2"/>
  <c r="H122" i="2"/>
  <c r="G122" i="2"/>
  <c r="F122" i="2"/>
  <c r="J117" i="2"/>
  <c r="I117" i="2"/>
  <c r="H117" i="2"/>
  <c r="G117" i="2"/>
  <c r="F117" i="2"/>
  <c r="J110" i="2"/>
  <c r="I110" i="2"/>
  <c r="H110" i="2"/>
  <c r="G110" i="2"/>
  <c r="F110" i="2"/>
  <c r="J105" i="2"/>
  <c r="I105" i="2"/>
  <c r="H105" i="2"/>
  <c r="G105" i="2"/>
  <c r="F105" i="2"/>
  <c r="J93" i="2"/>
  <c r="I93" i="2"/>
  <c r="H93" i="2"/>
  <c r="G93" i="2"/>
  <c r="F93" i="2"/>
  <c r="J81" i="2"/>
  <c r="I81" i="2"/>
  <c r="H81" i="2"/>
  <c r="G81" i="2"/>
  <c r="F81" i="2"/>
  <c r="J69" i="2"/>
  <c r="I69" i="2"/>
  <c r="H69" i="2"/>
  <c r="G69" i="2"/>
  <c r="F69" i="2"/>
  <c r="J61" i="2"/>
  <c r="I61" i="2"/>
  <c r="H61" i="2"/>
  <c r="G61" i="2"/>
  <c r="F61" i="2"/>
  <c r="J54" i="2"/>
  <c r="I54" i="2"/>
  <c r="H54" i="2"/>
  <c r="G54" i="2"/>
  <c r="F54" i="2"/>
  <c r="J44" i="2"/>
  <c r="I44" i="2"/>
  <c r="H44" i="2"/>
  <c r="G44" i="2"/>
  <c r="F44" i="2"/>
  <c r="J32" i="2"/>
  <c r="I32" i="2"/>
  <c r="H32" i="2"/>
  <c r="G32" i="2"/>
  <c r="F32" i="2"/>
  <c r="J27" i="2"/>
  <c r="I27" i="2"/>
  <c r="F4" i="11" s="1"/>
  <c r="H27" i="2"/>
  <c r="G27" i="2"/>
  <c r="F27" i="2"/>
  <c r="J15" i="2"/>
  <c r="I15" i="2"/>
  <c r="H15" i="2"/>
  <c r="G15" i="2"/>
  <c r="F15" i="2"/>
  <c r="J5" i="2"/>
  <c r="I5" i="2"/>
  <c r="H5" i="2"/>
  <c r="E4" i="11" s="1"/>
  <c r="G5" i="2"/>
  <c r="F5" i="2"/>
  <c r="C4" i="11" s="1"/>
  <c r="J28" i="1"/>
  <c r="I28" i="1"/>
  <c r="H28" i="1"/>
  <c r="G28" i="1"/>
  <c r="F28" i="1"/>
  <c r="J22" i="1"/>
  <c r="I22" i="1"/>
  <c r="H22" i="1"/>
  <c r="G22" i="1"/>
  <c r="F22" i="1"/>
  <c r="J14" i="1"/>
  <c r="I14" i="1"/>
  <c r="H14" i="1"/>
  <c r="G14" i="1"/>
  <c r="F14" i="1"/>
  <c r="J5" i="1"/>
  <c r="I5" i="1"/>
  <c r="H5" i="1"/>
  <c r="G5" i="1"/>
  <c r="F5" i="1"/>
  <c r="G27" i="1"/>
  <c r="H27" i="1"/>
  <c r="I27" i="1"/>
  <c r="J27" i="1"/>
  <c r="F27" i="1"/>
  <c r="G21" i="1"/>
  <c r="H21" i="1"/>
  <c r="I21" i="1"/>
  <c r="J21" i="1"/>
  <c r="F21" i="1"/>
  <c r="G13" i="1"/>
  <c r="H13" i="1"/>
  <c r="I13" i="1"/>
  <c r="J13" i="1"/>
  <c r="F13" i="1"/>
  <c r="G4" i="1"/>
  <c r="H4" i="1"/>
  <c r="I4" i="1"/>
  <c r="J4" i="1"/>
  <c r="F4" i="1"/>
  <c r="G2" i="5" l="1"/>
  <c r="D7" i="11" s="1"/>
  <c r="D6" i="11"/>
  <c r="C6" i="11"/>
  <c r="E6" i="11"/>
  <c r="G5" i="11"/>
  <c r="D9" i="11"/>
  <c r="E9" i="11"/>
  <c r="C9" i="11"/>
  <c r="F8" i="11"/>
  <c r="D8" i="11"/>
  <c r="G8" i="11"/>
  <c r="F2" i="5"/>
  <c r="C7" i="11" s="1"/>
  <c r="H2" i="5"/>
  <c r="E7" i="11" s="1"/>
  <c r="I2" i="5"/>
  <c r="F7" i="11" s="1"/>
  <c r="J2" i="5"/>
  <c r="G7" i="11" s="1"/>
  <c r="C8" i="11"/>
  <c r="E8" i="11"/>
  <c r="H3" i="11"/>
  <c r="I2" i="1"/>
  <c r="H2" i="1"/>
  <c r="F2" i="1"/>
  <c r="G2" i="1" l="1"/>
  <c r="D3" i="11" s="1"/>
  <c r="D13" i="11" s="1"/>
  <c r="J2" i="1"/>
  <c r="G3" i="11" s="1"/>
  <c r="G13" i="11" s="1"/>
  <c r="F3" i="11"/>
  <c r="F13" i="11" s="1"/>
  <c r="C3" i="11"/>
  <c r="C13" i="11" s="1"/>
  <c r="E3" i="11"/>
  <c r="E13" i="11" s="1"/>
  <c r="H13" i="11"/>
</calcChain>
</file>

<file path=xl/sharedStrings.xml><?xml version="1.0" encoding="utf-8"?>
<sst xmlns="http://schemas.openxmlformats.org/spreadsheetml/2006/main" count="9889" uniqueCount="2640">
  <si>
    <t>아이템</t>
    <phoneticPr fontId="2" type="noConversion"/>
  </si>
  <si>
    <t>초보 보물탐험(NO.1)</t>
  </si>
  <si>
    <t>보상품</t>
    <phoneticPr fontId="2" type="noConversion"/>
  </si>
  <si>
    <t>부연설명</t>
    <phoneticPr fontId="2" type="noConversion"/>
  </si>
  <si>
    <t>침몰선의 항해도</t>
  </si>
  <si>
    <t>리스본 서고의 지리학 장서 (목적지: 카나리아 앞바다)</t>
  </si>
  <si>
    <t>런던 서고의 지리학 장서 (목적지: 지브롤터 해협)</t>
  </si>
  <si>
    <t>세비야 서고의 지리학 장서 (목적지: 리스본 앞바다)</t>
  </si>
  <si>
    <t>해적문서</t>
  </si>
  <si>
    <t>이오니아 해의 아드리아 해적 (2척) 수탈 (목적지: 브리튼 섬 남부)</t>
  </si>
  <si>
    <t>북동대서양/비스케이만의 가르시아 해적 (1척) 수탈 (목적지: 카나리아 앞바다)</t>
  </si>
  <si>
    <t>브리튼 섬 남부의 노르만 해적 (기습) 수탈 (목적지: 발레아레스제도 앞바다)</t>
  </si>
  <si>
    <t>이오니아해의 시칠리아 해적 (기습) 수탈 (목적지: 브리튼 섬 북부)</t>
  </si>
  <si>
    <t>지리학입문</t>
  </si>
  <si>
    <t>초보 보물탐험(NO.2)</t>
  </si>
  <si>
    <t>역사서</t>
  </si>
  <si>
    <t>성직자의 문서</t>
  </si>
  <si>
    <t>리스본 서고의 종교학 장서 (목적지: 튀니스 모스크)</t>
  </si>
  <si>
    <t>세비야 서고의 종교학 장서 (목적지: 나폴리 교회)</t>
  </si>
  <si>
    <t>탐험가의 문서</t>
  </si>
  <si>
    <t>비스케이만의 노르만 해적 (1척) 수탈 (목적지: 남 지중해 아프리카 북쪽 해안)</t>
  </si>
  <si>
    <t>런던 서고의 고고학 장서 (목적지: 비스케이만 남쪽 해안)</t>
  </si>
  <si>
    <t>리스본 서고의 고고학 장서 (목적지: 나폴리 근교)</t>
  </si>
  <si>
    <t>아드리아 해의 우스코크 해적 (기습) 수탈 (목적지: 아테네 서쪽)</t>
  </si>
  <si>
    <t>탐험가의 문서(수탈)</t>
  </si>
  <si>
    <t>초보 보물탐험(NO.3)</t>
  </si>
  <si>
    <t>동물 서식지도</t>
  </si>
  <si>
    <t>세비야 서고의 생물학 장서 (목적지: 아테네 서쪽)</t>
  </si>
  <si>
    <t>식물 서식지도</t>
  </si>
  <si>
    <t>마르세이유 서고의 생물학 장서 (목적지: 나폴리 근교)</t>
  </si>
  <si>
    <t>런던 서고의 생물학 장서 (목적지: 살로니카 남서쪽)</t>
  </si>
  <si>
    <t>이오니아 해의 이오니아 해적 수탈 (목적지: 제노바 북서쪽)</t>
  </si>
  <si>
    <t>초보 보물탐험(NO.4)</t>
  </si>
  <si>
    <t>동식물도감</t>
  </si>
  <si>
    <t>그림감정술</t>
  </si>
  <si>
    <t>미술품 납품기록</t>
  </si>
  <si>
    <t>세비야 서고의 미술 장서 (목적지: 포르투 교회)</t>
  </si>
  <si>
    <t>나폴리/리스본 서고의 미술 장서 (목적지: 마르세이유 왼쪽 구석 교회)</t>
  </si>
  <si>
    <t>보물지도</t>
  </si>
  <si>
    <t>카나리아 해의 서사하라 여단 (기습) 수탈 (목적지: 오슬로 북쪽)</t>
  </si>
  <si>
    <t>리스본 서고의 보물감정 장서 (목적지: 나폴리 근교)</t>
  </si>
  <si>
    <t>이오니아 해의 리보르노 해적 수탈 (목적지: 스칸디나비아 서쪽 해안)</t>
  </si>
  <si>
    <t>런던 서고의 보물감정 장서 (목적지: 모로코 서쪽 해안)</t>
  </si>
  <si>
    <t>세비야 서고의 보물감정 장서 (목적지: 아테네 북서쪽)</t>
  </si>
  <si>
    <t>유적군에 잠든 보물</t>
  </si>
  <si>
    <t>대장궁</t>
  </si>
  <si>
    <t>고구려 궁술서</t>
  </si>
  <si>
    <t>15층 보물상자</t>
  </si>
  <si>
    <t>명심보감</t>
  </si>
  <si>
    <t>15층 클리어 보상</t>
  </si>
  <si>
    <t>백제 단검</t>
  </si>
  <si>
    <t>8층 보물상자,심계층 숨겨진 통로 보물상자3개 작은방</t>
  </si>
  <si>
    <t>백제왕의 호부</t>
  </si>
  <si>
    <t>8층 클리어 보상</t>
  </si>
  <si>
    <t>백제의 염주</t>
  </si>
  <si>
    <t>3층 클리어 보상</t>
  </si>
  <si>
    <t>옻칠한 각궁</t>
  </si>
  <si>
    <t>8층 보물상자, 상계 발견물 숨통방</t>
  </si>
  <si>
    <t>청자 꽃병</t>
  </si>
  <si>
    <t>환목궁</t>
  </si>
  <si>
    <t>3층 보물상자, 숨통작은방(보물상자4개)</t>
  </si>
  <si>
    <t>고성에 잠든 보물</t>
  </si>
  <si>
    <t>가신의 주술서</t>
  </si>
  <si>
    <t>3층 보물상자</t>
  </si>
  <si>
    <t>남만통</t>
  </si>
  <si>
    <t>사카이 화승총</t>
  </si>
  <si>
    <t>이나도메 포술서</t>
  </si>
  <si>
    <t>14층 보물상자</t>
  </si>
  <si>
    <t>일본 환도</t>
  </si>
  <si>
    <t>8층 보물상자 또는 중계상자2개 숨방</t>
  </si>
  <si>
    <t>적색 옻을 칠한 빗</t>
  </si>
  <si>
    <t>천목 밥공기</t>
  </si>
  <si>
    <t>천평의 향목</t>
  </si>
  <si>
    <t>쿠니시게</t>
  </si>
  <si>
    <t>쿠니토모의 화승총</t>
  </si>
  <si>
    <t>8층 보물상자</t>
  </si>
  <si>
    <t>보상 NPC</t>
    <phoneticPr fontId="2" type="noConversion"/>
  </si>
  <si>
    <t>갈릴레오 갈릴레이 (피사)</t>
  </si>
  <si>
    <t>다빈치 (마르세이유)</t>
  </si>
  <si>
    <t>파르네제 공작 (세비야)</t>
  </si>
  <si>
    <t>루이스 데 레옹 (바르셀로나)</t>
  </si>
  <si>
    <t>가네모토</t>
  </si>
  <si>
    <t>빛나는 지팡이</t>
  </si>
  <si>
    <t>시간의 신 카이로스의 부적</t>
  </si>
  <si>
    <t>포세이돈 신전 보스층 완료</t>
  </si>
  <si>
    <t>신이 제작한 팔찌</t>
  </si>
  <si>
    <t>휴기에이아 잔</t>
  </si>
  <si>
    <t>신화의 증명 (NO.2)</t>
  </si>
  <si>
    <t>유성룡 (한양)</t>
  </si>
  <si>
    <t>윌리엄 애덤스 (나가사키)</t>
  </si>
  <si>
    <t>엘그레코 (세비야)</t>
  </si>
  <si>
    <t>붉은 성에 잠든 보물(NO.2)</t>
  </si>
  <si>
    <t>대남어보지도</t>
  </si>
  <si>
    <t>선장</t>
  </si>
  <si>
    <t>스타 사파이어 목걸이</t>
  </si>
  <si>
    <t>정성공의 병법서</t>
  </si>
  <si>
    <t>붉은 성에 잠든 보물</t>
  </si>
  <si>
    <t>네덜란드의 돛 조종 지침서</t>
  </si>
  <si>
    <t>단수이 해상전기</t>
  </si>
  <si>
    <t>비취 장식</t>
  </si>
  <si>
    <t>에스파니아 장군의 지팡이</t>
  </si>
  <si>
    <t>왜도</t>
  </si>
  <si>
    <t>3층 보물상자, 숨통 작은방 붙은 2개 상자</t>
  </si>
  <si>
    <t>장극</t>
  </si>
  <si>
    <t>8층 보물상자, 숨통 작은방 떨어진 2개 상자</t>
  </si>
  <si>
    <t>정성공 군의 활</t>
  </si>
  <si>
    <t>정성공의 수기</t>
  </si>
  <si>
    <t>창</t>
  </si>
  <si>
    <t>지하 무덤에 잠든 보물(NO.1)</t>
  </si>
  <si>
    <t>부장품 부적</t>
  </si>
  <si>
    <t>숨겨진 방 상자, 5층 보물상자</t>
  </si>
  <si>
    <t>부장품 일기</t>
  </si>
  <si>
    <t>5층 클리어 보상</t>
  </si>
  <si>
    <t>지하 무덤의 단검</t>
  </si>
  <si>
    <t>지하 무덤의 문서</t>
  </si>
  <si>
    <t>2층 클리어 보상</t>
  </si>
  <si>
    <t>지하 무덤의 부적</t>
  </si>
  <si>
    <t>2층 보물상자</t>
  </si>
  <si>
    <t>프레스테 조안의 각갑</t>
  </si>
  <si>
    <t>하빈 (안평)</t>
  </si>
  <si>
    <t>제임스 왕자 (시라쿠사)</t>
  </si>
  <si>
    <t>홍마오청 중계층 : 7층 보물상자</t>
  </si>
  <si>
    <t>홍마오청 중계층 : 숨겨진 통로 보물상자(보물상자 2개의 작은 방)</t>
  </si>
  <si>
    <t>홍마오청 심계층 : 숨겨진 통로 보물상자(보물상자 3개의 작은 방)</t>
  </si>
  <si>
    <t>홍마오청 상계층 : 3층 완료 보상</t>
  </si>
  <si>
    <t>홍마오청 상계층 : 2층 보물상자, 숨겨진 통로 보물상자(2층타입)</t>
  </si>
  <si>
    <t>홍마오청 심계층 : 숨겨진 통로 보물상자(보물상자 3개의 퀴즈장치 방)</t>
  </si>
  <si>
    <t>홍마오청 상계층 : 숨겨진 통로 보물상자(보물상자 2개가 따로 떨어져 있는 작은 방)</t>
  </si>
  <si>
    <t>홍마오청 심계층 : 13층 보물상자</t>
  </si>
  <si>
    <t>홍마오청 심계층 : 14층 보물상자</t>
  </si>
  <si>
    <t>보요(유적 던전)♀</t>
  </si>
  <si>
    <t>신발(유적 던전)</t>
  </si>
  <si>
    <t>욕군(유적 던전)</t>
  </si>
  <si>
    <t>융복개갑(유적 던전)</t>
  </si>
  <si>
    <t>직거심의(유적 던전)♂</t>
  </si>
  <si>
    <t>착수삼유(유적 던전)♀</t>
  </si>
  <si>
    <t>통천관(유적 던전)♂</t>
  </si>
  <si>
    <t>아부심벨에 잠든 보물</t>
  </si>
  <si>
    <t>고성에 잠든 보물(NO.2)</t>
  </si>
  <si>
    <t>부처의 옆에 잠든 보물(NO.2)</t>
  </si>
  <si>
    <t>유적군에 잠든 보물(NO.2)</t>
  </si>
  <si>
    <t>미궁에 남겨진 문명</t>
  </si>
  <si>
    <t>미궁에 잠든 보물</t>
  </si>
  <si>
    <t>전설의 신전에 잠든 보물</t>
  </si>
  <si>
    <t>신화의 증명 (NO.1)</t>
  </si>
  <si>
    <t>룩소르에 잠든 보물</t>
  </si>
  <si>
    <t>고도의 육상전 지침</t>
  </si>
  <si>
    <t>부처의 옆에 잠든 보물</t>
  </si>
  <si>
    <t>지하 무덤에 잠든 보물(NO.3)</t>
  </si>
  <si>
    <t>지하 무덤에 잠든 보물(NO.2)</t>
  </si>
  <si>
    <t>피라미드에 잠든 보물</t>
  </si>
  <si>
    <t>나일강의 오브</t>
  </si>
  <si>
    <t>7층/14층 보물상자</t>
  </si>
  <si>
    <t>네프티스의 지팡이</t>
  </si>
  <si>
    <t>누비아 역사서</t>
  </si>
  <si>
    <t>쿠슈 왕국의 호부</t>
  </si>
  <si>
    <t>헬리오폴리스신화에 대한 책</t>
  </si>
  <si>
    <t>히타이트 전투의 창</t>
  </si>
  <si>
    <t>아부심벨 탐험 포상</t>
  </si>
  <si>
    <t>칸사우프 (카이로)</t>
  </si>
  <si>
    <t>극동항해기록</t>
  </si>
  <si>
    <t>남만품 목록서</t>
  </si>
  <si>
    <t>대궁</t>
  </si>
  <si>
    <t>무예가의 철모</t>
  </si>
  <si>
    <t>문장을 수놓은 일본옷(남색)</t>
  </si>
  <si>
    <t>가문 문장을 수놓은 일본 옷(유적 던전)</t>
  </si>
  <si>
    <t>아즈치 성 심계층 : 14층 보물상자</t>
  </si>
  <si>
    <t>고초리(유적 던전)</t>
  </si>
  <si>
    <t>아즈치 성 상계층 : 3층 보물상자, 숨겨진 통로 보물상자(발견물방)</t>
  </si>
  <si>
    <t>아즈치 성 심계층 : 숨겨진 통로 보물상자 (보물상자 3개의 NPC 없는 장치 방)</t>
  </si>
  <si>
    <t>아즈치 성 중계층 : 숨겨진 통로 보물상자 (보물상자 2개의 작은 방)</t>
  </si>
  <si>
    <t>아즈치 성 상계층 : 숨겨진 통로 보물상자 (보물상자 2개의 작은 방)</t>
  </si>
  <si>
    <t>아즈치 성 심계층 : 숨겨진 통로 보물상자 (보물상자 3개의 작은 방)</t>
  </si>
  <si>
    <t>소맷부리가 좁은 일본 의복(유적 던전)♂</t>
  </si>
  <si>
    <t>아즈치 성 중계층 : 7층 보물상자</t>
  </si>
  <si>
    <t>소맷부리가 좁은 일본 의복(유적 던전)♀</t>
  </si>
  <si>
    <t>일본식 관모(유적 던전)♂</t>
  </si>
  <si>
    <t>아즈치 성 심계층 : 13층 보물상자, 숨겨진 통로 보물상자 (보물상자 3개의 작은 방)</t>
  </si>
  <si>
    <t>일본식 비녀(유적 던전)♀</t>
  </si>
  <si>
    <t>아즈치 성 심계층 : 13층 보물상자</t>
  </si>
  <si>
    <t>유럽 실록서</t>
  </si>
  <si>
    <t>두발 창</t>
  </si>
  <si>
    <t>삼십육계 병법서</t>
  </si>
  <si>
    <t>인도자의 법의</t>
  </si>
  <si>
    <t>고장신(유적 던전)</t>
  </si>
  <si>
    <t>낙산대불 상계층 : 숨겨진 통로 보물상자 (보물상자 3개의 작은 방)</t>
  </si>
  <si>
    <t>두건(유적 던전)</t>
  </si>
  <si>
    <t>낙산대불 중계층 : 7층 보물상자</t>
  </si>
  <si>
    <t>낙산대불 중계층 : 숨겨진 통로 보물상자 (보물상자 3개의 작은 방)</t>
  </si>
  <si>
    <t>사방평정건(유적 던전)♂</t>
  </si>
  <si>
    <t>낙산대불 중계층 : 8층 보물상자</t>
  </si>
  <si>
    <t>낙산대불 심계층 : 숨겨진 통로 보물상자 (보물상자 3개의 작은 방)</t>
  </si>
  <si>
    <t>소수배자(유적 던전)♀</t>
  </si>
  <si>
    <t>낙산대불 심계층 : 14층 보물상자</t>
  </si>
  <si>
    <t>신(유적 던전)</t>
  </si>
  <si>
    <t>낙산대불 심계층 : 숨겨진 통로 보물상자 (보물상자 2개의 NPC 없는 장치 방)</t>
  </si>
  <si>
    <t>한족 관복(유적 던전)♂</t>
  </si>
  <si>
    <t>낙산대불 심계층 : 14층 보물상자, 숨겨진 통로 보물상자</t>
  </si>
  <si>
    <t>호복(유적 던전)</t>
  </si>
  <si>
    <t>낙산대불 상계층 : 3층 보물상자</t>
  </si>
  <si>
    <t>마테오 리치 (마카오)</t>
  </si>
  <si>
    <t>징비록</t>
  </si>
  <si>
    <t>묘지기의 돌도끼</t>
  </si>
  <si>
    <t>구군복(유적 던전)♂</t>
  </si>
  <si>
    <t>송산리 유적군 심계층 : 14층 보물상자</t>
  </si>
  <si>
    <t>목화(유적 던전)</t>
  </si>
  <si>
    <t>송산리 유적군 심계층 : 12, 13층 보물상자, 숨겨진 통로 보물상자</t>
  </si>
  <si>
    <t>송산리 유적군 심계층 : 숨겨진 통로 보물상자 (보물상자 2개의 작은 방)</t>
  </si>
  <si>
    <t>바지 저고리(유적 던전 (채집 / 탐색))</t>
  </si>
  <si>
    <t>송산리 유적군 심계층 : 숨겨진 통로 보물상자 (보물상자 3개의 NPC 없는 장치 방)</t>
  </si>
  <si>
    <t>바지 저고리(유적 던전(검술 / 응용검술))</t>
  </si>
  <si>
    <t>송산리 유적군 중계층 : 7층 보물상자</t>
  </si>
  <si>
    <t>비갑(유적 던전)</t>
  </si>
  <si>
    <t>송산리 유적군 중계층 : 숨겨진 통로 보물상자 (보물상자 2개의 작은 방)</t>
  </si>
  <si>
    <t>비단 각반(유적 던전)</t>
  </si>
  <si>
    <t>송산리 유적군 상계층 : 숨겨진 통로 보물상자 (보물상자 2개의 작은 방)</t>
  </si>
  <si>
    <t>아얌(유적 던전)♀</t>
  </si>
  <si>
    <t>전립(유적 던전)♂</t>
  </si>
  <si>
    <t>송산리 유적군 심계층 : 13층 보물상자</t>
  </si>
  <si>
    <t>치마 저고리(유적 던전)♀</t>
  </si>
  <si>
    <t>크레타 왕족의 팔장식</t>
  </si>
  <si>
    <t>마리아 왕비 (앤트워프)</t>
  </si>
  <si>
    <t>라비린토스 숨겨진 방과 일반구획 모두 랜덤으로 나옴</t>
  </si>
  <si>
    <t>코르슬렛 드레스(유적던전)♀</t>
  </si>
  <si>
    <t>크레타의 로인크로스(유적 던전)♂</t>
  </si>
  <si>
    <t>크레타의 헤드드레스(유적 던전)</t>
  </si>
  <si>
    <t>고대 그리스의 부적</t>
  </si>
  <si>
    <t>미케네 병사의 다리 보호대</t>
  </si>
  <si>
    <t>라비린토스 숨겨진 통로에서 발견</t>
  </si>
  <si>
    <t>미케네 병사의 방호복</t>
  </si>
  <si>
    <t>워리어 크레스트</t>
  </si>
  <si>
    <t>크레타의 판탈로니아(유적 던전)♀</t>
  </si>
  <si>
    <t>황녀의 머리 장식♀</t>
  </si>
  <si>
    <t>뒤러 (뤼베크)</t>
  </si>
  <si>
    <t>푸른 보석 목걸이</t>
  </si>
  <si>
    <t>영목관</t>
  </si>
  <si>
    <t>포세이돈 신전 숨겨진 통로에서 발견</t>
  </si>
  <si>
    <t>워리어 샌들</t>
  </si>
  <si>
    <t>적금 헤드드레스♀</t>
  </si>
  <si>
    <t>고대의 지도</t>
  </si>
  <si>
    <t>라비린토스 ??? 드랍</t>
  </si>
  <si>
    <t>넥타르</t>
  </si>
  <si>
    <t>미노스 왕의 부적</t>
  </si>
  <si>
    <t>오래된 팔찌</t>
  </si>
  <si>
    <t>미노스 왕의 귀걸이</t>
  </si>
  <si>
    <t>룩소르 탐험 포상</t>
  </si>
  <si>
    <t>8층 보물상자/8층 클리어 보상</t>
  </si>
  <si>
    <t>산 자의 도시 서장</t>
  </si>
  <si>
    <t>신전 부적</t>
  </si>
  <si>
    <t>아멘호테프 3세의 투구</t>
  </si>
  <si>
    <t>왕가의 계곡의 손거울</t>
  </si>
  <si>
    <t>이시스 부적</t>
  </si>
  <si>
    <t>죽은 자의 도시 서장</t>
  </si>
  <si>
    <t>힉소스의 소검</t>
  </si>
  <si>
    <t>네페르티티의 드레스♀</t>
  </si>
  <si>
    <t>안케세나멘의 가슴장식♀</t>
  </si>
  <si>
    <t>메흐메드 샤낙 (알렉산드리아)</t>
  </si>
  <si>
    <t>날붙이 토시</t>
  </si>
  <si>
    <t>계략 지침서 제 5권</t>
  </si>
  <si>
    <t>기자 피라미드 심계층, 기자 피라미드 중계층, 로마 지하유적 중계층</t>
  </si>
  <si>
    <t>기수 지침서 제 5권</t>
  </si>
  <si>
    <t>맹공 지침서 제 5권</t>
  </si>
  <si>
    <t>기자 피라미드 심계층, 기자 피라미드 중계층, 리마 교회 중계층</t>
  </si>
  <si>
    <t>연격 지침서 제 5권</t>
  </si>
  <si>
    <t>기자 피라미드 심계층, 기자 피라미드 중계층, 룩소르 신전 심계층</t>
  </si>
  <si>
    <t>활용 지침서 제 5권</t>
  </si>
  <si>
    <t>구겸도</t>
  </si>
  <si>
    <t>당삼채의 말</t>
  </si>
  <si>
    <t>둔갑천서</t>
  </si>
  <si>
    <t>산해경</t>
  </si>
  <si>
    <t>쌍수도</t>
  </si>
  <si>
    <t>3층 보물상자, 상계층 숨겨진 통로 상자</t>
  </si>
  <si>
    <t>육도삼략</t>
  </si>
  <si>
    <t>음부경</t>
  </si>
  <si>
    <t>이광의 활</t>
  </si>
  <si>
    <t>춘추 단도</t>
  </si>
  <si>
    <t>후한서</t>
  </si>
  <si>
    <t>프레스테 조안의 투구</t>
  </si>
  <si>
    <t>제임스 왕자 (시라쿠사)</t>
    <phoneticPr fontId="2" type="noConversion"/>
  </si>
  <si>
    <t>5층 보물상자</t>
  </si>
  <si>
    <t>잉카 호족의 모자</t>
  </si>
  <si>
    <t>흑진주 헤어밴드</t>
  </si>
  <si>
    <t>명품 잉카 튜닉♂</t>
  </si>
  <si>
    <t>잉카 호족의 드레스♀</t>
  </si>
  <si>
    <t>잉카 호족의 의복♂</t>
  </si>
  <si>
    <t>프레스테 조안의 완갑</t>
  </si>
  <si>
    <t>망자의 목걸이</t>
  </si>
  <si>
    <t>망자의 부적</t>
  </si>
  <si>
    <t>망자의 지팡이</t>
  </si>
  <si>
    <t>부장품 팔찌</t>
  </si>
  <si>
    <t>신기한 숏소드</t>
  </si>
  <si>
    <t>예쁜 보석상자</t>
  </si>
  <si>
    <t>피라미드 탐험 포상</t>
  </si>
  <si>
    <t>고대 이집트 도끼</t>
  </si>
  <si>
    <t>수정 스카라베</t>
  </si>
  <si>
    <t>아홉 신의 서장</t>
  </si>
  <si>
    <t>청동 팔찌</t>
  </si>
  <si>
    <t>토토의 호부</t>
  </si>
  <si>
    <t>피라미드 부적</t>
  </si>
  <si>
    <t>피라미드 부조</t>
  </si>
  <si>
    <t>호루스 부적</t>
  </si>
  <si>
    <t>유적던전 송산리유적군에 잠든 보물을 모은 기록</t>
  </si>
  <si>
    <t>아즈치성 유적던전에 잠든 보물을 모은 기록</t>
  </si>
  <si>
    <t>포세이돈 신전에 숨어 있는 미지의 적에게 승리하여 얻은 물건에 대한 기록.</t>
  </si>
  <si>
    <t>홍마오청 유적 던전에 잠든 보물을 모은 기록.</t>
  </si>
  <si>
    <t>홍모성 유적던전에 잠든 보물을 모은 기록</t>
  </si>
  <si>
    <t>시라쿠사 유적던전에 잠든 보물을 모은 기록</t>
  </si>
  <si>
    <t>아부심벨의 유적던전에 잠든 보물을 모은 기록</t>
  </si>
  <si>
    <t>아즈치 성 유적 던전에 잠든 보물을 모은 기록.</t>
  </si>
  <si>
    <t>낙산대불 근처의 유적 던전에 잠든 보물을 모은 기록.</t>
  </si>
  <si>
    <t>송산리 유적군 유적 던전에 잠든 보물을 모은 기록.</t>
    <phoneticPr fontId="2" type="noConversion"/>
  </si>
  <si>
    <t>라비린토스 모험 중 접한 오래된 문명의 기록.</t>
  </si>
  <si>
    <t>크노소스 궁전의 유적 던전에 잠들어 있는 보물을 모은 기록.</t>
  </si>
  <si>
    <t>라비린토스에서 만난 괴물로부터 전리품을 모은 기록. (괴물=???=미노타우로스)</t>
    <phoneticPr fontId="2" type="noConversion"/>
  </si>
  <si>
    <t>포세이돈 신전의 유적 던전에 잠든 보물을 모은 기록.</t>
  </si>
  <si>
    <t>룩소르의 유적던전에 잠든 보물을 모은 기록</t>
  </si>
  <si>
    <t>육상전에 활용 가능한 고도의 기술이 적힌 서적을 모은 기록.</t>
  </si>
  <si>
    <t>낙산대불 근처의 유적 던전에 잠든 보물을 모은 기록</t>
  </si>
  <si>
    <t>리마의 유적던전에 잠든 보물을 모은 기록</t>
  </si>
  <si>
    <t>보르도 유적던전에 잠든 보물을 모은 기록</t>
  </si>
  <si>
    <t>피라미드의 유적던전에 잠든 보물을 모은 기록</t>
  </si>
  <si>
    <t>갑오징어</t>
  </si>
  <si>
    <t>게</t>
  </si>
  <si>
    <t>리스본 앞바다(리스본 출항 후)</t>
  </si>
  <si>
    <t>굴</t>
  </si>
  <si>
    <t>브리튼 섬 남부(르아브르 근처 해상)</t>
  </si>
  <si>
    <t>문어</t>
  </si>
  <si>
    <t>새우</t>
  </si>
  <si>
    <t>오징어</t>
  </si>
  <si>
    <t>진주조개</t>
  </si>
  <si>
    <t>카나리아 해(라스팔마스 근처)</t>
  </si>
  <si>
    <t>해초</t>
  </si>
  <si>
    <t>홍합</t>
  </si>
  <si>
    <t>지브롤터 해협(폭이 가장 좁은 곳)</t>
  </si>
  <si>
    <t>흰 꼴뚜기</t>
  </si>
  <si>
    <t>동아시아 서부 / 마카오,포항 내부 낚시</t>
  </si>
  <si>
    <t>바다에 사는, 물고기가 아닌 생물</t>
  </si>
  <si>
    <t>숙련된 어부의 채집술</t>
  </si>
  <si>
    <t>바다를 헤엄치는 맛있는 생물</t>
  </si>
  <si>
    <t>숙련된 어부의 조리 비법</t>
  </si>
  <si>
    <t>가다랑어</t>
  </si>
  <si>
    <t>마데이라 앞바다, 남 카리브 해, 안틸 제도 앞바다 등에서 낚시</t>
  </si>
  <si>
    <t>갯장어</t>
  </si>
  <si>
    <t>사카이 도시 내부, 항구 근처 해안가에서 낚시</t>
  </si>
  <si>
    <t>다랑어</t>
  </si>
  <si>
    <t>리스본 앞바다, 마데이라 앞바다, 지브롤터 해협 등에서 낚시</t>
  </si>
  <si>
    <t>달고기</t>
  </si>
  <si>
    <t>리스본 앞바다, 마데이라 앞바다, 북동대서양 등에서 낚시</t>
  </si>
  <si>
    <t>물치 다랑어</t>
  </si>
  <si>
    <t>마데이라 앞바다, 북대서양, 기니 만 등에서 낚시</t>
  </si>
  <si>
    <t>뱀장어</t>
  </si>
  <si>
    <t>북동대서양, 비스케이만, 브리튼 섬 북부 등에서 낚시</t>
  </si>
  <si>
    <t>삼치</t>
  </si>
  <si>
    <t>리스본 앞바다, 마데이라 앞바다 등에서 낚시</t>
  </si>
  <si>
    <t>연어</t>
  </si>
  <si>
    <t>브리튼 섬 북부, 노르웨이 해, 발트해 등에서 낚시</t>
  </si>
  <si>
    <t>잿방어</t>
  </si>
  <si>
    <t>리스본 앞바다, 북대서양, 아굴라스 곶 등에서 낚시</t>
  </si>
  <si>
    <t>혀가자미</t>
  </si>
  <si>
    <t>북동대서양, 비스케이만, 브리튼섬 남부 등에서 낚시</t>
  </si>
  <si>
    <t>바다를 헤엄치는 맛있는 생물(NO.2)</t>
  </si>
  <si>
    <t>가자미</t>
  </si>
  <si>
    <t>발레아레스제도 앞바다, 북동대서양, 비스케이만 등에서 낚시</t>
  </si>
  <si>
    <t>도루묵</t>
  </si>
  <si>
    <t>티레니아 해, 동 지중해, 아드리아 해 등에서 낚시</t>
  </si>
  <si>
    <t>도미</t>
  </si>
  <si>
    <t>코드 곶 앞바다, 테라 노바 앞바다, 길드 개척 도시 내부에서 낚시</t>
  </si>
  <si>
    <t>방어</t>
  </si>
  <si>
    <t>동아시아 동부에서 낚시</t>
  </si>
  <si>
    <t>백미돔</t>
  </si>
  <si>
    <t>마데이라 앞바다, 카나리아 앞바다, 안틸 제도 앞바다 등에서 낚시</t>
  </si>
  <si>
    <t>벤자리</t>
  </si>
  <si>
    <t>리스본 앞바다, 남 카리브 해에서 낚시</t>
  </si>
  <si>
    <t>볼락</t>
  </si>
  <si>
    <t>동아시아 동부, 포항 도시 내부에서 낚시</t>
  </si>
  <si>
    <t>성대</t>
  </si>
  <si>
    <t>북동대서양, 브리튼 섬 남부, 북해 등에서 낚시</t>
  </si>
  <si>
    <t>은어</t>
  </si>
  <si>
    <t>사카이, 에도 도시 내부에서 낚시</t>
  </si>
  <si>
    <t>카우아이</t>
  </si>
  <si>
    <t>태즈먼 해에서 낚시</t>
  </si>
  <si>
    <t>콜리탄 (모잠비크)</t>
  </si>
  <si>
    <t>메르카토르 (암스테르담)</t>
  </si>
  <si>
    <t>초보 낚시꾼</t>
  </si>
  <si>
    <t>숙련된 어부의 낚시도구</t>
  </si>
  <si>
    <t>고등어</t>
  </si>
  <si>
    <t>리스본 앞바다, 지브롤터 해협, 마데이라 앞바다 등에서 낚시</t>
  </si>
  <si>
    <t>꽁치</t>
  </si>
  <si>
    <t>북동대서양, 비스케이만, 북해 등에서 낚시</t>
  </si>
  <si>
    <t>쏨뱅이</t>
  </si>
  <si>
    <t>발레아레스제도 앞바다, 티레니아 해, 리그리아 해 등에서 낚시</t>
  </si>
  <si>
    <t>리스본 앞바다, 북동대서양, 티레니아 해 등에서 낚시</t>
  </si>
  <si>
    <t>전갱이</t>
  </si>
  <si>
    <t>지브롤터 해협, 발레아레스제도 앞바다, 티레니아 해 등에서 낚시</t>
  </si>
  <si>
    <t>정어리</t>
  </si>
  <si>
    <t>낚시만 한다면 어디서나 낚임.</t>
  </si>
  <si>
    <t>청어</t>
  </si>
  <si>
    <t>북동대서양, 비스케이만, 브리튼 섬 남부 등에서 낚시</t>
  </si>
  <si>
    <t>바다에 사는 커다란 물고기</t>
  </si>
  <si>
    <t>날새기</t>
  </si>
  <si>
    <t>만새기</t>
  </si>
  <si>
    <t>부시리</t>
  </si>
  <si>
    <t>붉은개복치</t>
  </si>
  <si>
    <t>라파누이 서해안 출항직후</t>
  </si>
  <si>
    <t>큰양놀래기</t>
  </si>
  <si>
    <t>셀레베스해 5375,4478 낚시</t>
  </si>
  <si>
    <t>타폰</t>
  </si>
  <si>
    <t>멕시코만 12450,4046 낚시</t>
  </si>
  <si>
    <t>숙련된 어부의 튼튼한 낚시도구</t>
  </si>
  <si>
    <t>차가운 바다에 사는 물고기</t>
  </si>
  <si>
    <t>바다에 사는 생물이지만 물고기와는 뭔가 색다른 생물의 기록</t>
  </si>
  <si>
    <t>식용 생선 중 특별히 맛있다고 여겨지는 생선을 모은 기록.</t>
  </si>
  <si>
    <t>유럽에서 주로 낚이는 물고기를 기록. 유럽의 바다와 도시에서 낚시하면 채울 수 있을 듯 하다.</t>
  </si>
  <si>
    <t>사람만한 대형 물고기</t>
  </si>
  <si>
    <t>북극의 차가운 바다를 헤엄치는 물고기의 기록.</t>
  </si>
  <si>
    <t>수호의 장갑</t>
  </si>
  <si>
    <t>꼬치고기</t>
  </si>
  <si>
    <t>허드슨만 처칠 남동쪽 만 안에서 낚시</t>
  </si>
  <si>
    <t>등가시치</t>
  </si>
  <si>
    <t>동 카라해 (4545,590) 부근 낚시</t>
  </si>
  <si>
    <t>명태</t>
  </si>
  <si>
    <t>동 카라해 (4545,590) 부근, 서 베링해, 캄차카 반도 앞바다, 9750 2071, 허드슨만 안쪽, 캐나다 북쪽 전지역 낚시</t>
  </si>
  <si>
    <t>바다빙어</t>
  </si>
  <si>
    <t>동 카라해 (4545,590) 부근, 서 베링해, 동 베링해, 캄차카 반도 앞바다, 추크치해 등 낚시</t>
  </si>
  <si>
    <t>열빙어</t>
  </si>
  <si>
    <t>알렉산더 제도, 알래스카 만, 허드슨만 안쪽 등 낚시</t>
  </si>
  <si>
    <t>왕연어</t>
  </si>
  <si>
    <t>서 베링해 (7983,2416) 부근 낚시</t>
  </si>
  <si>
    <t>은대구</t>
  </si>
  <si>
    <t>동 카라해 (4545,590) 부근, 서 베링해, 캄차카 반도 앞바다, 9750 2071, 엘즈미어 앞바다 낚시, 알래스카 만(분홍 연어 자리)</t>
  </si>
  <si>
    <t>알도 맛있는 생선</t>
  </si>
  <si>
    <t>대자연의 강에</t>
    <phoneticPr fontId="2" type="noConversion"/>
  </si>
  <si>
    <t>바다에 사는 거대 물고기</t>
  </si>
  <si>
    <t>알이 맛있는 생선에 관한 기록.</t>
  </si>
  <si>
    <t>아마존 강에 서식하는 독특한 물고기들에 대한 발견 기록. 희귀한 물고기도 서식하는 모양이다</t>
  </si>
  <si>
    <t>사람 키를 넘을 정도로 거대한 물고기의 기록.</t>
  </si>
  <si>
    <t>대구</t>
  </si>
  <si>
    <t>블랙 피쉬</t>
  </si>
  <si>
    <t>숭어</t>
  </si>
  <si>
    <t>철갑상어</t>
  </si>
  <si>
    <t>현인의 낡은 지팡이</t>
  </si>
  <si>
    <t>갈릴레오식 망원경</t>
  </si>
  <si>
    <t>갑옷메기</t>
  </si>
  <si>
    <t>아마존강 유역에서 낚시</t>
  </si>
  <si>
    <t>아로와나</t>
  </si>
  <si>
    <t>플레코스토무스</t>
  </si>
  <si>
    <t>피라니아</t>
  </si>
  <si>
    <t>피라루크</t>
  </si>
  <si>
    <t>숙련된 어부의 수기</t>
  </si>
  <si>
    <t>개복치</t>
  </si>
  <si>
    <t>나일파치</t>
  </si>
  <si>
    <t>백상어</t>
  </si>
  <si>
    <t>유럽메기</t>
  </si>
  <si>
    <t>청상아리</t>
  </si>
  <si>
    <t>청새치</t>
  </si>
  <si>
    <t>대상인 다켓 (런던)</t>
  </si>
  <si>
    <t>어떤 사랑의 형태</t>
  </si>
  <si>
    <t>새우의 모든 것</t>
  </si>
  <si>
    <t>부관에게 주는 포상</t>
  </si>
  <si>
    <t>칼라 메흐메드 (이스탄불)</t>
  </si>
  <si>
    <t>악사 제즈아르도 (나폴리)</t>
  </si>
  <si>
    <t>몽모랑시 총사령관 (마르세이유)</t>
  </si>
  <si>
    <t>애완동물과의 유대를 높이고자 다양한 먹이를 만든 기록.</t>
  </si>
  <si>
    <t>새우를 사용한 음식을 정리한 기록. 만들어도 되고, 판매원이 파는 것을 사도 된다. 찾아보자.</t>
  </si>
  <si>
    <t>부관을 위한 음식에 관한 기록</t>
  </si>
  <si>
    <t>고기 경단</t>
  </si>
  <si>
    <t>먹이용 잎</t>
  </si>
  <si>
    <t>선인장 스테이크</t>
  </si>
  <si>
    <t>유칼리 잎</t>
  </si>
  <si>
    <t>죽엽</t>
  </si>
  <si>
    <t>조련사 생산 (리스본 / 보관 14 / 대나무 1)</t>
  </si>
  <si>
    <t>혼합 먹이(고기)</t>
  </si>
  <si>
    <t>혼합 먹이(곤충)</t>
  </si>
  <si>
    <t>혼합 먹이(야채)</t>
  </si>
  <si>
    <t>활어</t>
  </si>
  <si>
    <t>나시고렝</t>
  </si>
  <si>
    <t>자카르타 주점의 판매원 구입</t>
  </si>
  <si>
    <t>새우 허브마리네</t>
  </si>
  <si>
    <t>세비야 주점의 판매원 구입</t>
  </si>
  <si>
    <t>세비체</t>
  </si>
  <si>
    <t>산토도밍고, 포르토벨로, 리우데자네이루 주점의 판매원 구입</t>
  </si>
  <si>
    <t>시니간</t>
  </si>
  <si>
    <t>어패류 그릴</t>
  </si>
  <si>
    <t>타카카</t>
  </si>
  <si>
    <t>톰양쿵</t>
  </si>
  <si>
    <t>힌</t>
  </si>
  <si>
    <t>몸에 좋은 가정요리 셋트</t>
  </si>
  <si>
    <t>판매원 위치 : 포르투갈풍부야베스(리스본), 콩소메수프(세비야), 베이글(제노바)</t>
  </si>
  <si>
    <t>시골풍의 스프요리 셋트</t>
  </si>
  <si>
    <t>판매원 위치 : 블르(마르세이유), 부야베스(마르세이유), 새끼양과순무의찜요리(튀니스)</t>
  </si>
  <si>
    <t>어부의 간단한 식사 셋트</t>
  </si>
  <si>
    <t>판매원 위치 : 머핀(런던), 연어뫼니에르(런던), 누에콩수프(세비야)</t>
  </si>
  <si>
    <t>여러가지 재료가 들어간 스프요리</t>
  </si>
  <si>
    <t>판매원 위치 : 건포도가들어간호밀빵(암스테르담), 새끼양과순무의찜요리(튀니스), 즈키니마쉬위(아테네)</t>
  </si>
  <si>
    <t>파이와 큰 접시의 과일 셋트</t>
  </si>
  <si>
    <t>판매원 위치 : 팥과베이컨수프(리스본), 과일모듬(마르세이유), 미트파이(제노바)</t>
  </si>
  <si>
    <t>해물마리네와 두종류의 빵</t>
  </si>
  <si>
    <t>판매원 위치 : 건포도가들어간호밀빵(암스테르담), 아몬드비스켓(리스본), 새우허브마리네(세비야)</t>
  </si>
  <si>
    <t>북극여우(흰색)</t>
  </si>
  <si>
    <t>성녀의 미튼</t>
  </si>
  <si>
    <t>부관실</t>
  </si>
  <si>
    <t>조련사 생산 (암스테르담 / 조리 13 / 고기 먹이 5), 대서양중앙 서쪽 해안</t>
  </si>
  <si>
    <t>조련사 생산 (리스본 / 보관 8 / 건초 1, 당근 2, 메귀리 5), 대서양중앙 서쪽 해안</t>
  </si>
  <si>
    <t>조련사 생산 (암스테르담 / 조리 14 / 선인장 2 ), 베라크루스 남동쪽</t>
  </si>
  <si>
    <t>조련사 생산 (암스테르담 / 조리 12 / 신선한 생선 4, 고기 먹이 2), 아마존강 상류</t>
  </si>
  <si>
    <t>조련사 생산 (리스본 / 보관 10 / 먹이(지렁이) 1, 먹이(개미) 1, 먹이(귀뚜라미) 1), 터키 북쪽 해안</t>
  </si>
  <si>
    <t>조련사 생산 (암스테르담 / 조리 12 / 과일 조각 2, 야채 조각 5), 간디아 서쪽</t>
  </si>
  <si>
    <t>조련사 생산 (리스본 / 보관 10 / 새우 1, 문어 2, 정어리 3), 말라카 북서쪽</t>
  </si>
  <si>
    <t>선원의 어패류 요리 (조리 6, 굴 1, 새우 1, 버터 1) 생산</t>
  </si>
  <si>
    <t>동남아시아 요리비법·육지 (조리 14, 마늘 1, 터메릭 1, 새우 1) 생산</t>
  </si>
  <si>
    <t>세계의 쌀 요리</t>
  </si>
  <si>
    <t>묘한 맛의 연어 요리</t>
  </si>
  <si>
    <t>태평양의 명물 요리</t>
  </si>
  <si>
    <t>쌀을 사용한 요리를 모은 기록. 벼농사는 세계의 많은 지역에서 이루어지고 있는 것 같다.</t>
    <phoneticPr fontId="2" type="noConversion"/>
  </si>
  <si>
    <t>연어 요리를 모은 기록. 북해를 비롯한 광범위한 지역에서 즐겨 먹는 것 같다.</t>
    <phoneticPr fontId="2" type="noConversion"/>
  </si>
  <si>
    <t>태평양 각지의 명물 요리를 모은 기록.</t>
  </si>
  <si>
    <t>로페스 데 레가스피 (마닐라)</t>
  </si>
  <si>
    <t>롯사나 (이스탄불)</t>
  </si>
  <si>
    <t>마르그리트 공주 (낭트)</t>
  </si>
  <si>
    <t>실크 세르뷔에트</t>
  </si>
  <si>
    <t>하세키 서클릿♀</t>
  </si>
  <si>
    <t>마이어스 솜브레로</t>
  </si>
  <si>
    <t>오아첸</t>
  </si>
  <si>
    <t>안평 판매원</t>
  </si>
  <si>
    <t>육개장</t>
  </si>
  <si>
    <t>한양 판매원</t>
  </si>
  <si>
    <t>주먹밥</t>
  </si>
  <si>
    <t>사카이 판매원</t>
  </si>
  <si>
    <t>중국 찐만두</t>
  </si>
  <si>
    <t>항주 판매원</t>
  </si>
  <si>
    <t>차돌박이 스테이크</t>
  </si>
  <si>
    <t>샌프란시스코 주점주인 고정레시피 - 재료 : 쇠고기 2, 브랜디 1, 소금 2 (조리12, 19세기 호칭 필요)</t>
  </si>
  <si>
    <t>칼루아포크</t>
  </si>
  <si>
    <t>캥거루테일스프</t>
  </si>
  <si>
    <t>오세아니아 문화권 휴게소주인 고정레시피 - 재료 : 풀 1, 캥거루고기 2, 타로토란 2 (조리11)</t>
  </si>
  <si>
    <t>켈라구엔</t>
  </si>
  <si>
    <t>코코넛라이스 카레</t>
  </si>
  <si>
    <t>자카르타 판매원</t>
  </si>
  <si>
    <t>파차만카</t>
  </si>
  <si>
    <t>하와이 도구점 판매 레시피 남국 섬의 전통 요리 제1권 - 재료 : 돼지고기 2, 소금 1, 돌 2 (조리7)</t>
  </si>
  <si>
    <t>괌 도구점 판매 레시피 남국 섬의 전통 요리 제2권 - 재료 : 양파 1, 닭고기 1, 코코넛 1 (조리5)</t>
  </si>
  <si>
    <t>리마 투자 보상 레시피 안데스 특제 요리집 - 재료 : 감자 2, 알파카 고기 1, 돌 1 (조리10)</t>
  </si>
  <si>
    <t>그라블랙스</t>
  </si>
  <si>
    <t>스웨덴 가정요리 (R8 / 허브 비니거 1, 연어 1, 호밀빵 1)</t>
  </si>
  <si>
    <t>베이글 샌드</t>
  </si>
  <si>
    <t>북미의 주점 요리·서부 편 (R16 / 치즈 1, 베이글 1, 훈제 연어 1)</t>
  </si>
  <si>
    <t>연어 뫼니에르</t>
  </si>
  <si>
    <t>런던 주점 판매원, 북해의 어패류 요리 (R6 / 밀가루 1, 버터 1, 연어 1)</t>
  </si>
  <si>
    <t>연어 수프</t>
  </si>
  <si>
    <t>스웨덴 가정요리 (R6 / 양파 1, 허브 비니거 1, 연어 1)</t>
  </si>
  <si>
    <t>연어 차우더</t>
  </si>
  <si>
    <t>북미의 주점 요리·서부 편 (R10 / 양파 2, 우유 1, 연어 2)</t>
  </si>
  <si>
    <t>카나페</t>
  </si>
  <si>
    <t>고기 요리의 기초 (R5 / 햄 1, 연어 1, 호밀빵 1)</t>
  </si>
  <si>
    <t>훈제 연어</t>
  </si>
  <si>
    <t>북해의 어패류 요리 (R13 / 왕연어 1, 소금 1, 목재 1)</t>
  </si>
  <si>
    <t>고이쿠온</t>
  </si>
  <si>
    <t>자카르타 판매원 구입</t>
  </si>
  <si>
    <t>닭고기빠에야</t>
  </si>
  <si>
    <t>디콰초</t>
  </si>
  <si>
    <t>안평 판매원 구입</t>
  </si>
  <si>
    <t>러시아풍 미트볼</t>
  </si>
  <si>
    <t>매치부스</t>
  </si>
  <si>
    <t>아덴, 캘리컷 판매원 구입</t>
  </si>
  <si>
    <t>모힌가</t>
  </si>
  <si>
    <t>사카이 판매원 구입</t>
  </si>
  <si>
    <t>즈키니 마쉬위</t>
  </si>
  <si>
    <t>베네치아, 아테네 판매원 구입</t>
  </si>
  <si>
    <t>포</t>
  </si>
  <si>
    <t>일본 명물 요리</t>
  </si>
  <si>
    <t>세계 각지의 명품 디저트</t>
  </si>
  <si>
    <t>대만 명물 요리</t>
  </si>
  <si>
    <t>일본 지방에서 먹을 수 있는 명물 요리를 모은 기록.</t>
  </si>
  <si>
    <t>세계 각지의 디저트를 수집한 기록</t>
  </si>
  <si>
    <t>대만 지방에서 먹을 수 있는 명물 요리를 모은 기록.</t>
  </si>
  <si>
    <t>욕군(메모리얼 앨범)</t>
  </si>
  <si>
    <t>후르츠 나이프</t>
  </si>
  <si>
    <t>단팥죽</t>
  </si>
  <si>
    <t>사카이 주점의 판매원 구입</t>
  </si>
  <si>
    <t>된장 양념 알감자꼬치구이</t>
  </si>
  <si>
    <t>두부</t>
  </si>
  <si>
    <t>해초와 두부의 된장국</t>
  </si>
  <si>
    <t>가렛트</t>
  </si>
  <si>
    <t>리스본 주점 안 판매원에게 구입</t>
  </si>
  <si>
    <t>꿀이 들어간 팬 케이크</t>
  </si>
  <si>
    <t>튀니스 휴게소 판매원에게 구입</t>
  </si>
  <si>
    <t>사카이 주점 판매원에게 구입</t>
  </si>
  <si>
    <t>안평 주점 판매원에게 구입</t>
  </si>
  <si>
    <t>마카롱</t>
  </si>
  <si>
    <t>아몬드 셔벗</t>
  </si>
  <si>
    <t>약식</t>
  </si>
  <si>
    <t>한양 주점 판매원에게 구입</t>
  </si>
  <si>
    <t>지마구</t>
  </si>
  <si>
    <t>항주 주점 판매원에게 구입</t>
  </si>
  <si>
    <t>체</t>
  </si>
  <si>
    <t>자카르타 주점 판매원에게 구입</t>
  </si>
  <si>
    <t>폰당 밀크레이프</t>
  </si>
  <si>
    <t>피렌체 레시피 (궁전 조리) - 마카롱 레시피</t>
  </si>
  <si>
    <t>피렌체 레시피 (궁전 무작위) - 차가운 과자 보존법</t>
  </si>
  <si>
    <t>권완탕</t>
  </si>
  <si>
    <t>안평 주점의 판매원 구입</t>
  </si>
  <si>
    <t>로켄</t>
  </si>
  <si>
    <t>추세가오</t>
  </si>
  <si>
    <t>가문 문장을 수놓은 일본 옷
(메모리얼)</t>
    <phoneticPr fontId="2" type="noConversion"/>
  </si>
  <si>
    <t>조선 명물 요리</t>
  </si>
  <si>
    <t>화남 명물 요리</t>
  </si>
  <si>
    <t>조선 지방에서 먹을 수 있는 명물 요리를 모은 기록.</t>
  </si>
  <si>
    <t>화남 지방에서 먹을 수 있는 명물 요리를 모은 기록.</t>
  </si>
  <si>
    <t>호복(메모리얼 앨범)</t>
  </si>
  <si>
    <t>바지 저고리(메모리얼 앨범)</t>
  </si>
  <si>
    <t>구절판</t>
  </si>
  <si>
    <t>한양 주점의 판매원 구입</t>
  </si>
  <si>
    <t>대구탕</t>
  </si>
  <si>
    <t>불고기</t>
  </si>
  <si>
    <t>만두</t>
  </si>
  <si>
    <t>항주 주점의 판매원 구입</t>
  </si>
  <si>
    <t>월병</t>
  </si>
  <si>
    <t>행인두부</t>
  </si>
  <si>
    <t>대모험자를 지망하는 수습 모험가가 서고에서 또는 해적들로부터 모은 보물 지도에 관한 기록. 생물학 대상.</t>
  </si>
  <si>
    <t>대모험자를 지망하는 수습 모험가가 서고에서 또는 해적들로부터 모은 보물 지도에 관한 기록. 미술, 보물</t>
  </si>
  <si>
    <t>대모험자를 지망하는 수습 모험가가 서고에서 또는 해적들로부터 모은 보물 지도에 관한 기록. 고고학, 종교</t>
  </si>
  <si>
    <t>대모험자를 지망하는 수습 모험가가 서고에서 또는 해적들로부터 모은 보물 지도에 관한 기록. 지리학 대상.</t>
  </si>
  <si>
    <t>온화한 여인의 그림</t>
  </si>
  <si>
    <t>전설의 고대 유적</t>
  </si>
  <si>
    <t>신들의 화신</t>
  </si>
  <si>
    <t>조합의 의뢰로 발견한, 성모에 관한 그림을 모은 기록.</t>
  </si>
  <si>
    <t>공작 드레스(메모리얼 앨범)♀</t>
  </si>
  <si>
    <t>전설로 전해지는 고대유적을 발견하여, 그 형태를 남긴 기록. 여러 유적을 조사해보자.</t>
  </si>
  <si>
    <t>산타 크루즈 후작 (세비야)</t>
  </si>
  <si>
    <t>고고학자의 로브</t>
  </si>
  <si>
    <t>숭배 대상이 되는 신들의 조각상을 모은 기록.</t>
  </si>
  <si>
    <t>고고학자의 모자</t>
  </si>
  <si>
    <t>바스테트상</t>
  </si>
  <si>
    <t>[제작]마르세이유 [지도]이집트 여신상의 지도 - 나폴리, 마르세이유, 아테네, 알렉산드리아 서고</t>
  </si>
  <si>
    <t>아르테미스상</t>
  </si>
  <si>
    <t>[제작]살로니카 [퀘스트]달의 여신상 - 런던, 리스본, 마르세이유, 세비야, 스톡홀름, 암스테르담</t>
  </si>
  <si>
    <t>아폴론상</t>
  </si>
  <si>
    <t>[제작]살로니카 [퀘스트]태양신의 상 - 나폴리, 마르세이유, 베네치아, 제노바</t>
  </si>
  <si>
    <t>아프로디테상</t>
  </si>
  <si>
    <t>[제작]파마구스타 [퀘스트]미의 여신상 - 나폴리, 마르세이유, 베네치아, 제노바</t>
  </si>
  <si>
    <t>안마상</t>
  </si>
  <si>
    <t>[제작]카보베르데 [퀘스트]도곤의 신화 - 세인트조지스</t>
  </si>
  <si>
    <t>오시리스상</t>
  </si>
  <si>
    <t>[제작]말라가 [퀘스트]잃어버린 명부의 신 - 아테네, 이스탄불, 튀니스</t>
  </si>
  <si>
    <t>이시스상</t>
  </si>
  <si>
    <t>[제작]튀니스 [퀘스트]이집트의 여신 - 아테네, 알렉산드리아, 이스탄불, 튀니스</t>
  </si>
  <si>
    <t>제우스상</t>
  </si>
  <si>
    <t>[제작]파마구스타 [퀘스트]그리스 최고신상 - 나폴리, 마르세이유, 베네치아, 아테네, 제노바</t>
  </si>
  <si>
    <t>포세이돈상</t>
  </si>
  <si>
    <t>[제작]리스본 [퀘스트]해신상 = 나폴리, 아테네, 알렉산드리아, 이스탄불, 튀니스</t>
  </si>
  <si>
    <t>호루스상</t>
  </si>
  <si>
    <t>[제작]나폴리 [퀘스트]이집트의 천공신 - 나폴리, 이스탄불, 튀니스</t>
  </si>
  <si>
    <t>기자 피라미드</t>
  </si>
  <si>
    <t>[제작]제노바 [퀘스트]기자 피라미드 조사 (인식 1, 종교학 2, 아라비아어 1) - 마르세이유, 이스탄불, 제노바, 튀니스</t>
  </si>
  <si>
    <t>룩소르 카르낙</t>
  </si>
  <si>
    <t>[제작]튀니스 [퀘스트]산 자의 도시 (인식 2, 종교학 4, 아라비아어 1) - 튀니스</t>
  </si>
  <si>
    <t>브리하티슈바라</t>
  </si>
  <si>
    <t>[제작]나폴리 [퀘스트]시바에게 바쳐지는 사원 (인식 2, 종교학 4, 인도어 1) - 마르세이유</t>
  </si>
  <si>
    <t>스톤헨지</t>
  </si>
  <si>
    <t>[제작]앤트워프 [퀘스트]스톤헨지 조사 (인식 1, 종교학 1, 영어 1) - 런던</t>
  </si>
  <si>
    <t>아부심벨 신전</t>
  </si>
  <si>
    <t>[제작]살로니카 [퀘스트]람세스 2세의 신전 (인식 5, 종교학 7, 아라비아어 1) - 이스탄불</t>
  </si>
  <si>
    <t>코나라크 태양신 사원</t>
  </si>
  <si>
    <t>[제작]말라가 [퀘스트]태양신을 모시는 사원 (인식 1, 종교학 3, 인도어 1) - 리스본, 세비야</t>
  </si>
  <si>
    <t>파간유적</t>
  </si>
  <si>
    <t>[제작]말린디 [퀘스트]탑이 늘어서 있는 대지 (인식 6, 종교학 8, 인도어 1) - 캘리컷</t>
  </si>
  <si>
    <t>팔렌케</t>
  </si>
  <si>
    <t>[제작]각국 개척도시 [퀘스트]별의 전쟁 (인식 10, 고고학 12, 마야어 1) - 산토도밍고</t>
  </si>
  <si>
    <t>검은방울새의 성모</t>
  </si>
  <si>
    <t>성모자와 성요한</t>
  </si>
  <si>
    <t>성모피승천</t>
  </si>
  <si>
    <t>암굴의 성모</t>
  </si>
  <si>
    <t>화환의 성모</t>
  </si>
  <si>
    <t>파마구스타 조각가에게서 제작. [퀘스트] 라파엘로의 명화</t>
  </si>
  <si>
    <t>베네치아 대장장이에게서 제작. [퀘스트] 라파엘로의 성모자화</t>
  </si>
  <si>
    <t>살로니카 조각가에게서 제작. [퀘스트] 출세작</t>
  </si>
  <si>
    <t>런던 대장장이에게서 제작. [퀘스트] 다빈치의 진필</t>
  </si>
  <si>
    <t>앤트워프 조각가에게서 제작. [퀘스트] 화가의 적재적소</t>
  </si>
  <si>
    <t>케릭명1</t>
    <phoneticPr fontId="2" type="noConversion"/>
  </si>
  <si>
    <t>케릭명2</t>
  </si>
  <si>
    <t>케릭명3</t>
  </si>
  <si>
    <t>케릭명4</t>
  </si>
  <si>
    <t>지도</t>
    <phoneticPr fontId="2" type="noConversion"/>
  </si>
  <si>
    <t>유적</t>
    <phoneticPr fontId="2" type="noConversion"/>
  </si>
  <si>
    <t>낚시</t>
    <phoneticPr fontId="2" type="noConversion"/>
  </si>
  <si>
    <t>음식</t>
    <phoneticPr fontId="2" type="noConversion"/>
  </si>
  <si>
    <t>장식물</t>
    <phoneticPr fontId="2" type="noConversion"/>
  </si>
  <si>
    <t>답례품</t>
    <phoneticPr fontId="2" type="noConversion"/>
  </si>
  <si>
    <t>교역품</t>
    <phoneticPr fontId="2" type="noConversion"/>
  </si>
  <si>
    <t>장비품</t>
    <phoneticPr fontId="2" type="noConversion"/>
  </si>
  <si>
    <t>선박품</t>
    <phoneticPr fontId="2" type="noConversion"/>
  </si>
  <si>
    <t>전체</t>
    <phoneticPr fontId="2" type="noConversion"/>
  </si>
  <si>
    <t>계</t>
    <phoneticPr fontId="2" type="noConversion"/>
  </si>
  <si>
    <t>메모리얼
앨범</t>
    <phoneticPr fontId="2" type="noConversion"/>
  </si>
  <si>
    <t>분류</t>
    <phoneticPr fontId="2" type="noConversion"/>
  </si>
  <si>
    <t>O</t>
  </si>
  <si>
    <t>X</t>
  </si>
  <si>
    <t>X</t>
    <phoneticPr fontId="2" type="noConversion"/>
  </si>
  <si>
    <t>메모리얼 완료</t>
    <phoneticPr fontId="2" type="noConversion"/>
  </si>
  <si>
    <t>노랑색 셀 직접 기입</t>
    <phoneticPr fontId="2" type="noConversion"/>
  </si>
  <si>
    <t>인지를 초월한 힘(NO.3)</t>
  </si>
  <si>
    <t>유력자의 답례품(NO.5)</t>
  </si>
  <si>
    <t>유력자의 답례품(NO.4)</t>
  </si>
  <si>
    <t>유력자의 답례품(NO.3)</t>
  </si>
  <si>
    <t>유력자의 답례품(NO.2)</t>
  </si>
  <si>
    <t>유력자의 답례품(NO.1)</t>
  </si>
  <si>
    <t>노스트라다무스 (마르세이유)</t>
  </si>
  <si>
    <t>지모신의 부적</t>
  </si>
  <si>
    <t>마조의 날개옷</t>
  </si>
  <si>
    <t>남만무역 안평 답례품 / 침몰선 7 동아시아 회항선 (동아시아 동부 5949/3314)</t>
  </si>
  <si>
    <t>신농의 약초</t>
  </si>
  <si>
    <t>남만무역 중경 답례품 / 침몰선 7 동아시아 회항선/ 그란데 가나돌 헨리 보상</t>
  </si>
  <si>
    <t>천조의 거울</t>
  </si>
  <si>
    <t>남만무역 에도 답례품 / 침몰선 6 동아시아 회항선 (동아시아 서부 5368/4014, 5603/3603)</t>
  </si>
  <si>
    <t>환웅의 쑥</t>
  </si>
  <si>
    <t>남만무역 부산 답례품 / 침몰선 6 동아시아 회항선</t>
  </si>
  <si>
    <t>레스터 백작 (런던)</t>
  </si>
  <si>
    <t>한족 의상(내륙편) 2권</t>
  </si>
  <si>
    <t>녹용 영지</t>
  </si>
  <si>
    <t>유력자 답례품 - 중경</t>
  </si>
  <si>
    <t>동발</t>
  </si>
  <si>
    <t>백간</t>
  </si>
  <si>
    <t>백간병의 깃발</t>
  </si>
  <si>
    <t>용머리 선수상</t>
  </si>
  <si>
    <t>청백자 향로</t>
  </si>
  <si>
    <t>토우강 녹색 돌벼루</t>
  </si>
  <si>
    <t>백간 어린갑♀</t>
  </si>
  <si>
    <t>소수배자(답례품)♀</t>
  </si>
  <si>
    <t>한족 관복(답례품)♂</t>
  </si>
  <si>
    <t>한족 의상(제도편) 2권</t>
  </si>
  <si>
    <t>등나무 방패</t>
  </si>
  <si>
    <t>유력자 답례품 - 안평</t>
  </si>
  <si>
    <t>매실장아찌</t>
  </si>
  <si>
    <t>옥하포</t>
  </si>
  <si>
    <t>월금</t>
  </si>
  <si>
    <t>정군 군기</t>
  </si>
  <si>
    <t>정식대포 14문</t>
  </si>
  <si>
    <t>철인왜도</t>
  </si>
  <si>
    <t>직거심의(답례품)♂</t>
  </si>
  <si>
    <t>착수삼유(답례품)♀</t>
  </si>
  <si>
    <t>청포 철갑♂</t>
  </si>
  <si>
    <t>프랑소와 라블레 (마르세이유)</t>
  </si>
  <si>
    <t>조선 의상 봉제법 2권</t>
  </si>
  <si>
    <t>경옥고</t>
  </si>
  <si>
    <t>유력자 답례품 - 부산</t>
  </si>
  <si>
    <t>나전 가야금</t>
  </si>
  <si>
    <t>법주</t>
  </si>
  <si>
    <t>약수</t>
  </si>
  <si>
    <t>전라좌수영기</t>
  </si>
  <si>
    <t>조선 수군의 활</t>
  </si>
  <si>
    <t>현자총통 16문</t>
  </si>
  <si>
    <t>구군복(답례품)♂</t>
  </si>
  <si>
    <t>두석린갑♂</t>
  </si>
  <si>
    <t>치마 저고리(답례품)♀</t>
  </si>
  <si>
    <t>유력자 답례품 - 에도</t>
  </si>
  <si>
    <t>다테 가의 깃발</t>
  </si>
  <si>
    <t>두꺼운 편백나무판</t>
  </si>
  <si>
    <t>마상통</t>
  </si>
  <si>
    <t>마키에 그릇</t>
  </si>
  <si>
    <t>칠기 약통</t>
  </si>
  <si>
    <t>토란대 된장 조림</t>
  </si>
  <si>
    <t>향도구</t>
  </si>
  <si>
    <t>남만풍의 일본 전통 옷(답례품)</t>
  </si>
  <si>
    <t>방적사 조끼♂</t>
  </si>
  <si>
    <t>가문 문장을 수놓은 일본 옷(답례품)</t>
    <phoneticPr fontId="2" type="noConversion"/>
  </si>
  <si>
    <t>일본 의상 봉제법 2권</t>
  </si>
  <si>
    <t>동아시아 조선 기법서</t>
  </si>
  <si>
    <t>유력자 답례품 - 부산 / 에도 / 안평 / 중경</t>
  </si>
  <si>
    <t>일본 의상 봉제법</t>
  </si>
  <si>
    <t>조선 의상 봉제법</t>
  </si>
  <si>
    <t>천재주부</t>
  </si>
  <si>
    <t>한족 의상(내륙편)</t>
  </si>
  <si>
    <t>한족 의상(제도편)</t>
  </si>
  <si>
    <t>동아시아의 방어구 비법서</t>
  </si>
  <si>
    <t>북유럽의 명산품</t>
  </si>
  <si>
    <t>동방의 실력자에게 하사받은 귀중품을 모은 기록</t>
  </si>
  <si>
    <t>동방의 실력자에게 하사받은 귀중품을 모은 기록</t>
    <phoneticPr fontId="2" type="noConversion"/>
  </si>
  <si>
    <t>북유럽에서 거래되는 명산 교역품을 모은 기록</t>
  </si>
  <si>
    <t>깃털</t>
  </si>
  <si>
    <t>뤼베크, 리가 구입 또는 헤르데르 닭으로 생산</t>
  </si>
  <si>
    <t>네덜란드 편사</t>
  </si>
  <si>
    <t>암스테르담 구입</t>
  </si>
  <si>
    <t>아마</t>
  </si>
  <si>
    <t>비스뷔, 스톡홀름, 오슬로 구입</t>
  </si>
  <si>
    <t>아콰비트</t>
  </si>
  <si>
    <t>베르겐, 비스뷔 구입</t>
  </si>
  <si>
    <t>위스키</t>
  </si>
  <si>
    <t>더블린, 런던, 에딘버러 구입</t>
  </si>
  <si>
    <t>은방울꽃</t>
  </si>
  <si>
    <t>함부르크 구입</t>
  </si>
  <si>
    <t>진</t>
  </si>
  <si>
    <t>그로닝겐, 암스테르담 구입</t>
  </si>
  <si>
    <t>프란넬</t>
  </si>
  <si>
    <t>에딘버러(영지) 투자 후 구입, 또는 16-4,5 세기 도버 구입</t>
  </si>
  <si>
    <t>코펜하겐(구입), 단치히(투자), 리가(투자), 브레멘(15세기123)</t>
  </si>
  <si>
    <t>히스</t>
  </si>
  <si>
    <t>리가, 스톡홀름</t>
  </si>
  <si>
    <t>호박(보석)</t>
  </si>
  <si>
    <t>자수정 브로치</t>
  </si>
  <si>
    <t>대상인 비케르 (암스테르담)</t>
  </si>
  <si>
    <t>동양에서 거래되는 물건(No.1)</t>
  </si>
  <si>
    <t>동양에서 취급되는 교역품의 기록</t>
  </si>
  <si>
    <t>가지</t>
  </si>
  <si>
    <t>일본 무역</t>
  </si>
  <si>
    <t>간장</t>
  </si>
  <si>
    <t>모시</t>
  </si>
  <si>
    <t>일본 무역. 아즈치 성</t>
  </si>
  <si>
    <t>붓꽃</t>
  </si>
  <si>
    <t>일본 무역, 아즈치 성</t>
  </si>
  <si>
    <t>사마 은</t>
  </si>
  <si>
    <t>일본 무역, 아즈치 성, 침몰선</t>
  </si>
  <si>
    <t>서진 직물</t>
  </si>
  <si>
    <t>소바</t>
  </si>
  <si>
    <t>오배자</t>
  </si>
  <si>
    <t>유자</t>
  </si>
  <si>
    <t>청주</t>
  </si>
  <si>
    <t>일본 겉옷(메모리얼 앨범)</t>
  </si>
  <si>
    <r>
      <t>대상인 다켓</t>
    </r>
    <r>
      <rPr>
        <sz val="9"/>
        <color rgb="FF333333"/>
        <rFont val="맑은 고딕"/>
        <family val="3"/>
        <charset val="129"/>
        <scheme val="minor"/>
      </rPr>
      <t> (</t>
    </r>
    <r>
      <rPr>
        <sz val="9"/>
        <color rgb="FF127DB3"/>
        <rFont val="맑은 고딕"/>
        <family val="3"/>
        <charset val="129"/>
        <scheme val="minor"/>
      </rPr>
      <t>런던</t>
    </r>
    <r>
      <rPr>
        <sz val="9"/>
        <color rgb="FF333333"/>
        <rFont val="맑은 고딕"/>
        <family val="3"/>
        <charset val="129"/>
        <scheme val="minor"/>
      </rPr>
      <t>)</t>
    </r>
  </si>
  <si>
    <t>동양에서 거래되는 물건(No.2)</t>
  </si>
  <si>
    <t>멧돼지</t>
  </si>
  <si>
    <t>백자광석</t>
  </si>
  <si>
    <t>일본 서적</t>
  </si>
  <si>
    <t>일본도</t>
  </si>
  <si>
    <t>일본화</t>
  </si>
  <si>
    <t>자수정</t>
  </si>
  <si>
    <t>치자나무</t>
  </si>
  <si>
    <t>칠기</t>
  </si>
  <si>
    <t>타네가시마 총</t>
  </si>
  <si>
    <t>화지</t>
  </si>
  <si>
    <t>시라뵤시 의상(메모리얼 앨범)</t>
  </si>
  <si>
    <t>동양에서 거래되는 물건(No.3)</t>
  </si>
  <si>
    <t>명주</t>
  </si>
  <si>
    <t>조선 무역, 송산리 유적군</t>
  </si>
  <si>
    <t>산초</t>
  </si>
  <si>
    <t>조선 무역</t>
  </si>
  <si>
    <t>산초 된장</t>
  </si>
  <si>
    <t>안동소주</t>
  </si>
  <si>
    <t>인삼</t>
  </si>
  <si>
    <t>자근</t>
  </si>
  <si>
    <t>조선 은</t>
  </si>
  <si>
    <t>조선차</t>
  </si>
  <si>
    <t>참다시마</t>
  </si>
  <si>
    <t>호피</t>
  </si>
  <si>
    <t>처용의(메모리얼 앨범)</t>
    <phoneticPr fontId="2" type="noConversion"/>
  </si>
  <si>
    <t>동양에서 거래되는 물건(No.5)</t>
  </si>
  <si>
    <t>굴조개</t>
  </si>
  <si>
    <t>대만 무역</t>
  </si>
  <si>
    <t>대만 미주</t>
  </si>
  <si>
    <t>대만 무역, 홍마오청</t>
  </si>
  <si>
    <t>마직물</t>
  </si>
  <si>
    <t>사다장</t>
  </si>
  <si>
    <t>사슴 가죽</t>
  </si>
  <si>
    <t>쇼로우</t>
  </si>
  <si>
    <t>숭어알 젓갈</t>
  </si>
  <si>
    <t>애옥</t>
  </si>
  <si>
    <t>진과스 금</t>
  </si>
  <si>
    <t>홍두</t>
  </si>
  <si>
    <t>단수이 여장(메모리얼 앨범)</t>
    <phoneticPr fontId="2" type="noConversion"/>
  </si>
  <si>
    <t>샤일록 대표 (베네치아)</t>
  </si>
  <si>
    <t>동양에서 거래되는 물건(No.6)</t>
  </si>
  <si>
    <t>각 세공</t>
  </si>
  <si>
    <t>대만 목각</t>
  </si>
  <si>
    <t>대만 사파이어</t>
  </si>
  <si>
    <t>덩굴 갑옷</t>
  </si>
  <si>
    <t>동권총</t>
  </si>
  <si>
    <t>등</t>
  </si>
  <si>
    <t>등 세공</t>
  </si>
  <si>
    <t>물소</t>
  </si>
  <si>
    <t>북투석</t>
  </si>
  <si>
    <t>해당화</t>
  </si>
  <si>
    <t>파이완 민족 의상(메모리얼 앨범)</t>
  </si>
  <si>
    <t>동양에서 거래되는 물건(No.8)</t>
  </si>
  <si>
    <t>금목서</t>
  </si>
  <si>
    <t>화남 무역, 낙산대불</t>
  </si>
  <si>
    <t>단안총</t>
  </si>
  <si>
    <t>당나귀</t>
  </si>
  <si>
    <t>화남 무역</t>
  </si>
  <si>
    <t>대나무</t>
  </si>
  <si>
    <t>송백자</t>
  </si>
  <si>
    <t>양지백옥</t>
  </si>
  <si>
    <t>적동광</t>
  </si>
  <si>
    <t>중국 서적</t>
  </si>
  <si>
    <t>중국 서화</t>
  </si>
  <si>
    <t>청룡도</t>
  </si>
  <si>
    <t>경극 의상(메모리얼 앨범)</t>
  </si>
  <si>
    <t>발디 은행장 (리스본)</t>
  </si>
  <si>
    <t>북미 명산품</t>
  </si>
  <si>
    <t>북미에서 거래되는 명산교역품을 모은 기록.</t>
  </si>
  <si>
    <t>나탈인디고</t>
  </si>
  <si>
    <t>길드 개척도시 교역소 구입 / 위장순시선 수탈</t>
  </si>
  <si>
    <t>라즈베리</t>
  </si>
  <si>
    <t>샌프란시스코, 타코마 교역소 구입 (투자필요)</t>
  </si>
  <si>
    <t>메이플 시럽</t>
  </si>
  <si>
    <t>길드 개척도시 교역소 구입</t>
  </si>
  <si>
    <t>민족의상</t>
  </si>
  <si>
    <t>길드 개척도시 교역소 구입, 도버 구매가능(17세기1,2 호칭필요)</t>
  </si>
  <si>
    <t>백랍</t>
  </si>
  <si>
    <t>타코마 교역소 구입 (19세기 호칭 필요)</t>
  </si>
  <si>
    <t>블루베리</t>
  </si>
  <si>
    <t>샌프란시스코, 타코마 교역소 (투자필요)</t>
  </si>
  <si>
    <t>아이스와인</t>
  </si>
  <si>
    <t>크랜베리</t>
  </si>
  <si>
    <t>채집,길드 개척도시 교역소 구입 / 연안해적 수탈</t>
  </si>
  <si>
    <t>토르마린</t>
  </si>
  <si>
    <t>백랍 반지</t>
  </si>
  <si>
    <t>브래넌 (샌프란시스코)</t>
  </si>
  <si>
    <t>오스만권의 명산품</t>
  </si>
  <si>
    <t>오스만권 도시에서 거래되는 명산 교역품을 모은 기록</t>
  </si>
  <si>
    <t>다마스커스 소드</t>
  </si>
  <si>
    <t>베이루트 투자 구입</t>
  </si>
  <si>
    <t>다마스크 직물</t>
  </si>
  <si>
    <t>베이루트 구입</t>
  </si>
  <si>
    <t>말린 무화과</t>
  </si>
  <si>
    <t>살로니카 투자 구입, 야파 구입</t>
  </si>
  <si>
    <t>몰약</t>
  </si>
  <si>
    <t>벵가지 투자 구입, 알렉산드리아 구입</t>
  </si>
  <si>
    <t>수선화</t>
  </si>
  <si>
    <t>야파 구입</t>
  </si>
  <si>
    <t>잇꽃</t>
  </si>
  <si>
    <t>캐비아</t>
  </si>
  <si>
    <t>생산 (보관 13)</t>
  </si>
  <si>
    <t>콜치캄</t>
  </si>
  <si>
    <t>세바스토폴 투자구입, 아테네 서쪽 채집</t>
  </si>
  <si>
    <t>터키 융단</t>
  </si>
  <si>
    <t>사사리(15세기-4, 5 / 16세기-1, 2), 이스탄불,카파 구입</t>
  </si>
  <si>
    <t>파피루스</t>
  </si>
  <si>
    <t>카이로 구입</t>
  </si>
  <si>
    <t>흑옥 브로치</t>
  </si>
  <si>
    <t>대상인 쿠쟈라트 (캘리컷)</t>
  </si>
  <si>
    <t>중남미 동쪽 연안의 명산품</t>
  </si>
  <si>
    <t>중남미 동쪽 연안에서 거래되는 명산 교역품에 관한 기록.</t>
    <phoneticPr fontId="2" type="noConversion"/>
  </si>
  <si>
    <t>마야블루</t>
  </si>
  <si>
    <t>구입- 중남미 동해안: 카옌, 베라크루스 / 채집- 마야 저지대, 유카탄반도 내륙/침몰선:드아토호</t>
  </si>
  <si>
    <t>사이잘마</t>
  </si>
  <si>
    <t>구입- 카리브해: 윌렘스타트, 중남미 동해안: 카라카스 / 생산: 직물 비법서-소재에 관한 책 (봉제 6 - 거대한 잎 5)</t>
  </si>
  <si>
    <t>선인장</t>
  </si>
  <si>
    <t>오팔</t>
  </si>
  <si>
    <t>구입- 카리브해: 메리다, 중남미 동해안: 카라카스, 중남미 서해안 : 과테말라</t>
  </si>
  <si>
    <t>올스파이스</t>
  </si>
  <si>
    <t>구입 카리브해: 윌렘스타트, 중남미 동해안: 트루히요 /생산: 여행자의 식량 조달술 (보관 11 - 기묘한 열매 5) / 피렌체 레시피(보관)</t>
  </si>
  <si>
    <t>캄프치나무</t>
  </si>
  <si>
    <t>생산-염료비법서 (보관 11 - 나무껍질 5), 피렌체 레시피(보관) (보관 11 - 나무껍질 5)</t>
  </si>
  <si>
    <t>토파즈</t>
  </si>
  <si>
    <t>구입- 중남미 동해안: 카옌, 리우데자네이루</t>
  </si>
  <si>
    <t>파랗게 물들인 캐리비안 드레스♀</t>
  </si>
  <si>
    <t>발레오 추장 (하바나)</t>
  </si>
  <si>
    <t>조달- 중남미 동해안: 메리다 남서쪽, 멕시코만 남서쪽 해안, 베라크루스 남동쪽, 베라크루스 남쪽/ 중남미 서해안: 갈라파고스 섬 남쪽 해</t>
    <phoneticPr fontId="2" type="noConversion"/>
  </si>
  <si>
    <t>서지중해의 명산품</t>
  </si>
  <si>
    <t>서지중해에서 거래되는 명산 교역품을 모은 기록</t>
  </si>
  <si>
    <t>고블랭 직물</t>
  </si>
  <si>
    <t>(투자O) 칼레,카옌에서 구입, (투자X) 보르도교회 중계층 or 봉제(14R)</t>
  </si>
  <si>
    <t>라일락</t>
  </si>
  <si>
    <t>낭트 교역소에서 구입</t>
  </si>
  <si>
    <t>말린 사과</t>
  </si>
  <si>
    <t>칼레 교역소에서 구입</t>
  </si>
  <si>
    <t>머스켓총</t>
  </si>
  <si>
    <t>세비야 투자 후 구입 또는 바르셀로나 교역소에서 구입</t>
  </si>
  <si>
    <t>베르가못</t>
  </si>
  <si>
    <t>보르도(투자), 비아나두카스텔루 교역소에서 구입</t>
  </si>
  <si>
    <t>사과식초</t>
  </si>
  <si>
    <t>사프란</t>
  </si>
  <si>
    <t>말라가 교역소에서 구입</t>
  </si>
  <si>
    <t>쉐리</t>
  </si>
  <si>
    <t>(투자O)파루나 말라가 교역소에서 구입, (투자X)주조 비법서- 제2권으로 생산(공예 8 - 브랜디 1, 건포도 1)</t>
  </si>
  <si>
    <t>후르츠 브랜디</t>
  </si>
  <si>
    <t>캣아이 브로치</t>
  </si>
  <si>
    <t>아랍 명산품</t>
  </si>
  <si>
    <t>아랍과 페르시아에서 얻을 수 있는 명산 교역품에 관한 기록.</t>
    <phoneticPr fontId="2" type="noConversion"/>
  </si>
  <si>
    <t>용혈</t>
  </si>
  <si>
    <t>소코트라 투자(72만) 구매</t>
  </si>
  <si>
    <t>유향</t>
  </si>
  <si>
    <t>도파르, 무스카트, 아덴, 마사와 등 구매</t>
  </si>
  <si>
    <t>청금석</t>
  </si>
  <si>
    <t>호르무즈 투자(15만) 구매</t>
  </si>
  <si>
    <t>타프타</t>
  </si>
  <si>
    <t>생산(봉제 14랭)</t>
  </si>
  <si>
    <t>터키석</t>
  </si>
  <si>
    <t>호르무즈 구매</t>
  </si>
  <si>
    <t>페르시아 융단</t>
  </si>
  <si>
    <t>호르무즈, 바스라 구매</t>
  </si>
  <si>
    <t>피스타치오</t>
  </si>
  <si>
    <t>도파르 투자(42만) 구매</t>
  </si>
  <si>
    <t>실크 옐렉</t>
  </si>
  <si>
    <t>알 가우리 (무스카트)</t>
  </si>
  <si>
    <t>카리브 명산품</t>
  </si>
  <si>
    <t>카리브 해 근처에서 거래되는 명산 교역품에 관한 기록.</t>
  </si>
  <si>
    <t>담배</t>
  </si>
  <si>
    <t>구입- 자메이카, 하바나, 보스턴</t>
  </si>
  <si>
    <t>데킬라</t>
  </si>
  <si>
    <t>구입- 자메이카, 하바나, 나소</t>
  </si>
  <si>
    <t>땅콩</t>
  </si>
  <si>
    <t>구입- 산후안, 산토도밍고, 산티아고</t>
  </si>
  <si>
    <t>치클</t>
  </si>
  <si>
    <t>구입/투자- 메리다, 산티아고, 포르토벨로</t>
  </si>
  <si>
    <t>카카오</t>
  </si>
  <si>
    <t>구입- 산후안, 산티아고, 툼베스, 하바나</t>
  </si>
  <si>
    <t>파인애플</t>
  </si>
  <si>
    <t>구입- 산티아고, 파나마</t>
  </si>
  <si>
    <t>파랗게 물들인 캐리비안 헌터♂</t>
  </si>
  <si>
    <t>인도 명산품(NO.2)</t>
  </si>
  <si>
    <t>루비</t>
  </si>
  <si>
    <t>실론, 고어, 캘커타, 페구 구입</t>
  </si>
  <si>
    <t>백단</t>
  </si>
  <si>
    <t>캘리컷, 고어, 망갈, 하와이, 딜리, 룬 구입</t>
  </si>
  <si>
    <t>사금석</t>
  </si>
  <si>
    <t>디우 구입</t>
  </si>
  <si>
    <t>사파이어</t>
  </si>
  <si>
    <t>캘리컷, 실론 구입</t>
  </si>
  <si>
    <t>인도 편사</t>
  </si>
  <si>
    <t>캘리컷, 고어, 마술리파탐, 캘커타 구입</t>
  </si>
  <si>
    <t>자스민</t>
  </si>
  <si>
    <t>고어, 망갈 구입</t>
  </si>
  <si>
    <t>캣아이</t>
  </si>
  <si>
    <t>마술리파탐, 퐁디셰리 구입</t>
  </si>
  <si>
    <t>편사 사르와르♀</t>
  </si>
  <si>
    <t>연금술의 첫걸음</t>
  </si>
  <si>
    <t>인도에서 거래되는 명산 교역품에 관한 기록.</t>
  </si>
  <si>
    <t>기초 연금술에 사용되는 재료를 정리한 기록</t>
  </si>
  <si>
    <t>만드라고라</t>
  </si>
  <si>
    <t>시라쿠사 교역소 투자42만 발전도 42000 이상</t>
  </si>
  <si>
    <t>서양 서적</t>
  </si>
  <si>
    <t>암스테르담, 리스본, 이스탄불(발전 및 투자)</t>
  </si>
  <si>
    <t>소금</t>
  </si>
  <si>
    <t>헤르데르,포르투,바르셀로나,마르세이유,시라쿠사(발전)등 다수</t>
  </si>
  <si>
    <t>수은</t>
  </si>
  <si>
    <t>세비야, 다바오(투자15만,발전도 15000 이상)</t>
  </si>
  <si>
    <t>유황</t>
  </si>
  <si>
    <t>리가(발전),스톡홀름(발전),바스라(발전),쿠칭</t>
  </si>
  <si>
    <t>은</t>
  </si>
  <si>
    <t>뤼베크,제노바 등 다수</t>
  </si>
  <si>
    <t>종이</t>
  </si>
  <si>
    <t>런던(투자20만,발전도 2만이상),마르세이유(발전 및 투자),베이루트(40만이상투자,발전도 4만이상), 상트페테르부르크(15만투자)</t>
  </si>
  <si>
    <t>진사</t>
  </si>
  <si>
    <t>리가, 말라가(투자12만 발전도12000), 발렌시아(발전), 알제(35만이상 투자 발전도 35000 이상)</t>
  </si>
  <si>
    <t>기초연금 비법의 서</t>
  </si>
  <si>
    <t>파라셀수스 (베네치아)</t>
  </si>
  <si>
    <t>케릭명은 이곳만 입력</t>
    <phoneticPr fontId="2" type="noConversion"/>
  </si>
  <si>
    <t>오세아니아의 명산품</t>
  </si>
  <si>
    <t>오세아니아에서 거래되는 명산 교역품을 모은 기록</t>
  </si>
  <si>
    <t>레몬머틀</t>
  </si>
  <si>
    <t>쿠가리</t>
  </si>
  <si>
    <t>마카다미아넛트</t>
  </si>
  <si>
    <t>카카두, 쿠가리, 하와이</t>
  </si>
  <si>
    <t>미모사</t>
  </si>
  <si>
    <t>카카두</t>
  </si>
  <si>
    <t>유칼리</t>
  </si>
  <si>
    <t>핀자라, 카카두, 쿠가리</t>
  </si>
  <si>
    <t>캥거루고기</t>
  </si>
  <si>
    <t>핀자라, 호바트</t>
  </si>
  <si>
    <t>티트리</t>
  </si>
  <si>
    <t>핑크 다이아몬드</t>
  </si>
  <si>
    <t>핀자라(55만 투자)</t>
  </si>
  <si>
    <t>남국 상인의 반지</t>
  </si>
  <si>
    <t>콩데 공작 (마르세이유)</t>
  </si>
  <si>
    <t>인도 명산품(NO.1)</t>
  </si>
  <si>
    <t>가람 마사라</t>
  </si>
  <si>
    <t>인도양의 명물요리집 - 가람 마사라 제조법</t>
  </si>
  <si>
    <t>가르다몬</t>
  </si>
  <si>
    <t>코친 구입</t>
  </si>
  <si>
    <t>계피</t>
  </si>
  <si>
    <t>실론, 퐁디셰리, 반자르마신, 팔렘방 구입</t>
  </si>
  <si>
    <t>인도 꼭두서니</t>
  </si>
  <si>
    <t>인도 쪽</t>
  </si>
  <si>
    <t>캘리컷, 퐁디셰리 구입</t>
  </si>
  <si>
    <t>터메릭</t>
  </si>
  <si>
    <t>퐁디셰리, 파타니 구입</t>
  </si>
  <si>
    <t>홍차</t>
  </si>
  <si>
    <t>캘리컷, 실론, 모잠비크, 디우 구입</t>
  </si>
  <si>
    <t>후추</t>
  </si>
  <si>
    <t>캘리컷, 베네치아, 알렉산드리아, 아체 구입</t>
  </si>
  <si>
    <t>금실 자수 파자마♂</t>
  </si>
  <si>
    <t>동양에서 거래되는 물건(No.7)</t>
    <phoneticPr fontId="2" type="noConversion"/>
  </si>
  <si>
    <t>동충하초</t>
  </si>
  <si>
    <t>두반장</t>
  </si>
  <si>
    <t>로카오</t>
  </si>
  <si>
    <t>소흥주</t>
  </si>
  <si>
    <t>스타아니스</t>
  </si>
  <si>
    <t>운남 은</t>
  </si>
  <si>
    <t>중국비단</t>
  </si>
  <si>
    <t>화남 무역, 낙산대불, 침몰선</t>
  </si>
  <si>
    <t>중국차</t>
  </si>
  <si>
    <t>중화면</t>
  </si>
  <si>
    <t>파초</t>
  </si>
  <si>
    <t>장포(메모리얼 앨범)</t>
  </si>
  <si>
    <t>동지중해의 명산품</t>
  </si>
  <si>
    <t>동지중해에서 거래되는 명산 교역품을 모은 기록</t>
  </si>
  <si>
    <t>대리석</t>
  </si>
  <si>
    <t>아테네, 살로니카 교역소에서 구입</t>
  </si>
  <si>
    <t>말린 자두</t>
  </si>
  <si>
    <t>마르세이유 교역소에서 구입</t>
  </si>
  <si>
    <t>벨벳</t>
  </si>
  <si>
    <t>(투자 18만 이상)제노바 교역소에서 구입, (투자 24만 이상)피사 교역소에서 구입</t>
  </si>
  <si>
    <t>양피지</t>
  </si>
  <si>
    <t>아테네 교역소에서 구입</t>
  </si>
  <si>
    <t>오크모스</t>
  </si>
  <si>
    <t>(투자 24만 이상)아테네, 살로니카 교역소에서 구입</t>
  </si>
  <si>
    <t>워드</t>
  </si>
  <si>
    <t>라구사 교역소에서 구입</t>
  </si>
  <si>
    <t>월계수</t>
  </si>
  <si>
    <t>파마구스타 교역소에서 구입</t>
  </si>
  <si>
    <t>유리세공</t>
  </si>
  <si>
    <t>나폴리, 베네치아, (투자 67만원 이상)더블린 교역소에서 구입</t>
  </si>
  <si>
    <t>크로스보우</t>
  </si>
  <si>
    <t>피사 교역소에서 구입</t>
  </si>
  <si>
    <t>청금석 브로치</t>
  </si>
  <si>
    <t>유색 광석</t>
  </si>
  <si>
    <t>검은색 광석</t>
  </si>
  <si>
    <t>노란색 광석</t>
  </si>
  <si>
    <t>녹색 광석</t>
  </si>
  <si>
    <t>붉은색 광석</t>
  </si>
  <si>
    <t>푸른색 광석</t>
  </si>
  <si>
    <t>흰색 광석</t>
  </si>
  <si>
    <t>딩카 반지</t>
  </si>
  <si>
    <t>동양에서 거래되는 물건(No.4)</t>
  </si>
  <si>
    <t>고려청자</t>
  </si>
  <si>
    <t>나전칠기</t>
  </si>
  <si>
    <t>대도</t>
  </si>
  <si>
    <t>맥반석</t>
  </si>
  <si>
    <t>조선 서적</t>
  </si>
  <si>
    <t>진달래</t>
  </si>
  <si>
    <t>투척 폭탄</t>
  </si>
  <si>
    <t>한우</t>
  </si>
  <si>
    <t>한지</t>
  </si>
  <si>
    <t>호안석</t>
  </si>
  <si>
    <t>학창의(메모리얼 앨범)</t>
  </si>
  <si>
    <t>평화의 음색</t>
  </si>
  <si>
    <t>귀중한 악기를 손에 넣은 자만 아는 마음이 편안해지는 음색의 기록.</t>
  </si>
  <si>
    <t>6줄 기타</t>
  </si>
  <si>
    <t>백 파이프</t>
  </si>
  <si>
    <t>상아제 리코더</t>
  </si>
  <si>
    <t>테오르보</t>
  </si>
  <si>
    <t>허디거디</t>
  </si>
  <si>
    <t>헌팅 호른</t>
  </si>
  <si>
    <t>흑단제 바이올린</t>
  </si>
  <si>
    <t>흑단제 탬버린</t>
  </si>
  <si>
    <t>악기 제작의 서:버핑가죽 10, 목재 6, 상아 5 (공예 10R)</t>
  </si>
  <si>
    <t>악기 제작의 서:수지 30, 통나무 50, 양 1 (공예 10R)</t>
  </si>
  <si>
    <t>악기 제작의 서:수지 30, 흑단 40, 양 1 (공예 10R)</t>
  </si>
  <si>
    <t>악기 제작의 서:놋쇠 35, 납 40, 버핑가죽 10 (공예 10R)</t>
  </si>
  <si>
    <t>시작의 나팔</t>
  </si>
  <si>
    <t>트라젯 후작 부인 (제노바)</t>
  </si>
  <si>
    <t>모험가 입문서</t>
  </si>
  <si>
    <t>모험가에게 유용한 다양한 입문서에 관한 기록.</t>
    <phoneticPr fontId="2" type="noConversion"/>
  </si>
  <si>
    <t>유채기술의 역사</t>
  </si>
  <si>
    <t>조범술 입문서</t>
  </si>
  <si>
    <t>조범술 지침서</t>
  </si>
  <si>
    <t>마사와,소코트라,수에즈,아덴 대장장이 구입</t>
  </si>
  <si>
    <t>항해기술입문</t>
  </si>
  <si>
    <t>해양생물도감</t>
  </si>
  <si>
    <t>해양측량기술교본</t>
  </si>
  <si>
    <t>화석도감</t>
  </si>
  <si>
    <t>리스본 모험퀘스트, 인간처럼 걷는 드래곤</t>
  </si>
  <si>
    <t>모험 기능 상급교도서(1시간)</t>
  </si>
  <si>
    <t>지혜가 담긴 서적(NO.1)</t>
  </si>
  <si>
    <t>사람이 만들어낸 언어에 대해 기술한 서적을 모은 기록 사전 대상.</t>
  </si>
  <si>
    <t>게르만어 사전</t>
  </si>
  <si>
    <t>언어학1 - 유럽사전 제조법(종이 4, 서양 서적 2), 게르만어 사전 만드는 법(종이 3, 서양 서적 1)</t>
  </si>
  <si>
    <t>남방어 사전</t>
  </si>
  <si>
    <t>언어학10 - 남방어 사전 만드는 법(종이 15, 망고스틴 5)</t>
  </si>
  <si>
    <t>동유럽어 사전</t>
  </si>
  <si>
    <t>언어학3 - 유럽사전 제조법(종이 10, 워드 3), 동유럽어 사전 만드는 법(워드 2, 종이 8)</t>
  </si>
  <si>
    <t>로망어 사전</t>
  </si>
  <si>
    <t>언어학2 - 유럽사전 제조법(종이 6, 서양 서적 2), 동유럽어 사전 만드는 법(종이 5, 서양 서적 1)</t>
  </si>
  <si>
    <t>아메리카어 사전</t>
  </si>
  <si>
    <t>언어학9 - 아메리카어 사전 만드는 법(마야블루 5, 종이 15)</t>
  </si>
  <si>
    <t>아프로아시아어 사전</t>
  </si>
  <si>
    <t>언어학6 - 아프로아시아어 사전 만드는 법(강달소라 1, 종이 10)</t>
  </si>
  <si>
    <t>아프리카어 사전</t>
  </si>
  <si>
    <t>언어학5 - 아프리카·인도사전 제조법(종이 12, 진사 3), 아프리카어 사전 만드는 법(진사 2, 종이 10)</t>
  </si>
  <si>
    <t>알타이어 사전</t>
  </si>
  <si>
    <t>언어학7 - 아프리카·인도사전 제조법(종이 15, 석류 6), 알타이어 사전 만드는 법(석류 4, 종이 12)</t>
  </si>
  <si>
    <t>인도양어 사전</t>
  </si>
  <si>
    <t>언어학8 - 아프리카·인도사전 제조법(종이 15, 인도 쪽 6), 인도양어 사전 만드는 법(인도 쪽 4, 종이 12)</t>
  </si>
  <si>
    <t>켈트어 사전</t>
  </si>
  <si>
    <t>언어학4 - 유럽사전 제조법(종이 10, 흑연 3), 켈트어 사전 만드는 법(흑연 2, 종이 8)</t>
  </si>
  <si>
    <t>언어 해설서</t>
  </si>
  <si>
    <t>존 디 (런던)</t>
  </si>
  <si>
    <t>패자의 증거</t>
  </si>
  <si>
    <t>고대의 강자들을 물리치고 모은 전리품의 기록.</t>
  </si>
  <si>
    <t>둘 까르나인</t>
  </si>
  <si>
    <t>두 뿔의 대왕(흰색, 빨간색)</t>
  </si>
  <si>
    <t>딕타토르</t>
  </si>
  <si>
    <t>종신 독재관(흰색, 빨간색)</t>
  </si>
  <si>
    <t>바실리우스 스파다</t>
  </si>
  <si>
    <t>두 뿔의 대왕(빨간색)</t>
  </si>
  <si>
    <t>시저스 그라디우스</t>
  </si>
  <si>
    <t>종신 독재관(빨간색)</t>
  </si>
  <si>
    <t>알키아 솔라카스</t>
  </si>
  <si>
    <t>알키아 크라노스</t>
  </si>
  <si>
    <t>풍화된 대포</t>
  </si>
  <si>
    <t>고대 가나돌에서 공통 입수</t>
  </si>
  <si>
    <t>풍화된 돛</t>
  </si>
  <si>
    <t>풍화된 장갑</t>
  </si>
  <si>
    <t>영웅의 목걸이</t>
  </si>
  <si>
    <t>히살 레이스 (튀니스)</t>
  </si>
  <si>
    <t>바다의 패자들의 비보(NO.4)</t>
  </si>
  <si>
    <t>그란데 가나돌로부터 입수한 비보의 기록.</t>
    <phoneticPr fontId="2" type="noConversion"/>
  </si>
  <si>
    <t>나당 양국의 관인</t>
  </si>
  <si>
    <t>대해적의 권총</t>
  </si>
  <si>
    <t>블랙 바트의 규칙</t>
  </si>
  <si>
    <t>천축여래 보검</t>
  </si>
  <si>
    <t>행엽 문양의 로사리오</t>
  </si>
  <si>
    <t>호네바미 토시로</t>
  </si>
  <si>
    <t>장보고(그란데 가나돌) 클리어시 제작 가능!</t>
  </si>
  <si>
    <t>B 로버트(그란데 가나돌) 클리어시 획득 가능!</t>
  </si>
  <si>
    <t>B 로버트(그란데 가나돌) 클리어시 제작 가능!</t>
  </si>
  <si>
    <t>장보고(그란데 가나돌) 클리어시 획득 가능!</t>
  </si>
  <si>
    <t>오오토모 소린(그란데 가나돌) 클리어시 제작 가능!</t>
  </si>
  <si>
    <t>오오토모 소린(그란데 가나돌) 클리어시 획득 가능!</t>
  </si>
  <si>
    <t>레전더리 해트</t>
  </si>
  <si>
    <t>하이르베이 (베이루트)</t>
  </si>
  <si>
    <t>바다의 패자들의 비보(NO.3)</t>
  </si>
  <si>
    <t>냉혹한 자의 보검</t>
  </si>
  <si>
    <t>술탄 위임장</t>
  </si>
  <si>
    <t>여걸 카트라스</t>
  </si>
  <si>
    <t>정직한 자의 도끼</t>
  </si>
  <si>
    <t>최고의 한 대</t>
  </si>
  <si>
    <t>커먼 센스</t>
  </si>
  <si>
    <t>하이레딘(그란데 가나돌) 클리어시 획득</t>
  </si>
  <si>
    <t>하이레딘(그란데 가나돌) 클리어시 생산가능</t>
  </si>
  <si>
    <t>메리 리드(그란데 가나돌) 클리어시 획득</t>
  </si>
  <si>
    <t>조지 워싱턴(그란데 가나돌) 클리어시 획득</t>
  </si>
  <si>
    <t>메리 리드(그란데 가나돌) 클리어시 생산가능</t>
  </si>
  <si>
    <t>조지 워싱턴(그란데 가나돌) 클리어시 생산가능</t>
  </si>
  <si>
    <t>레전더리 글러브</t>
    <phoneticPr fontId="2" type="noConversion"/>
  </si>
  <si>
    <t>바다의 패자들의 비보(NO.1)</t>
  </si>
  <si>
    <t>로열 이스터 에그</t>
  </si>
  <si>
    <t>모노마흐의 모자</t>
  </si>
  <si>
    <t>백만일심의 깃발</t>
  </si>
  <si>
    <t>아우랑제브의 반지</t>
  </si>
  <si>
    <t>투전경</t>
  </si>
  <si>
    <t>해적왕의 코인</t>
  </si>
  <si>
    <t>표트르 1세(그란데 가나돌) 클리어시 획득</t>
  </si>
  <si>
    <t>표트르 1세(그란데 가나돌) 클리어시 생산가능</t>
  </si>
  <si>
    <t>모리 모토나리(그란데 가나돌) 클리어시 획득</t>
  </si>
  <si>
    <t>헨리 에브리(그란데 가나돌) 클리어시 획득</t>
  </si>
  <si>
    <t>모리 모토나리(그란데 가나돌) 클리어시 생산가능</t>
  </si>
  <si>
    <t>헨리 에브리(그란데 가나돌) 클리어시 생산가능</t>
  </si>
  <si>
    <t>레전더리 코트</t>
  </si>
  <si>
    <t>운징가 운벵바 (리스본)</t>
  </si>
  <si>
    <t>바다의 패자들의 비보(NO.2)</t>
  </si>
  <si>
    <t>광복의 격문</t>
  </si>
  <si>
    <t>레케리미엔토</t>
  </si>
  <si>
    <t>목마 설계도</t>
  </si>
  <si>
    <t>연평왕 군략서</t>
  </si>
  <si>
    <t>제피로스의 바람 주머니</t>
  </si>
  <si>
    <t>황금 아크</t>
  </si>
  <si>
    <t>정성공(그란데 가나돌) 클리어시 획득</t>
  </si>
  <si>
    <t>피사로(그란데 가나돌) 클리어시 생산가능</t>
  </si>
  <si>
    <t>이타콰의 어진 왕(그란데 가나돌) 클리어시 생산가능</t>
  </si>
  <si>
    <t>정성공(그란데 가나돌) 클리어시 생산가능</t>
  </si>
  <si>
    <t>이타콰의 어진 왕(그란데 가나돌) 클리어시 획득</t>
  </si>
  <si>
    <t>피사로(그란데 가나돌) 클리어시 획득</t>
  </si>
  <si>
    <t>레전더리 슈즈</t>
  </si>
  <si>
    <t>북미 원주민 상</t>
  </si>
  <si>
    <t>북미 원주민들의 의상을 모은 기록.</t>
  </si>
  <si>
    <t>가죽 망토</t>
  </si>
  <si>
    <t>탐색 13, 콜로라도 고원</t>
  </si>
  <si>
    <t>탐색 13, 테라노바 북쪽 연안</t>
  </si>
  <si>
    <t>탐색 14, 빈란드 곶</t>
  </si>
  <si>
    <t>탐색 14, 란세오 메도스 유적 내부</t>
  </si>
  <si>
    <t>원주민의 기록(탐색14, 자따14, 북미대륙 남동쪽) *빈란드곶 도적패(Lv.38) 드롭</t>
  </si>
  <si>
    <t>원주민의 기록(탐색14, 자따14, 북미대륙 동쪽) *빈란드곶 도적단(Lv.37) 드롭</t>
  </si>
  <si>
    <t>탐색 13, 북미 대륙 남동쪽 연안</t>
  </si>
  <si>
    <t>구매, 그레이트플레인스 도구점</t>
  </si>
  <si>
    <t>가죽 튜닉(탐색)♂</t>
  </si>
  <si>
    <t>모피 튜닉(탐색)</t>
  </si>
  <si>
    <t>새시 튜닉(탐색)</t>
  </si>
  <si>
    <t>아메리칸 비즈(지도)♂</t>
  </si>
  <si>
    <t>아메리칸 비즈(지도)♀</t>
  </si>
  <si>
    <t>워리어 페더(탐색)</t>
  </si>
  <si>
    <t>판초 드레스(탐색)♀</t>
  </si>
  <si>
    <t>헌터 튜닉(구입)</t>
  </si>
  <si>
    <t>북미 원주민 의상 봉제법 3권</t>
  </si>
  <si>
    <t>북동 항로에 가라앉은 꿈</t>
  </si>
  <si>
    <t>북동 항로의 침몰선에서 발견된 장비품을 모은 기록</t>
  </si>
  <si>
    <t>강철 비늘 갑옷</t>
  </si>
  <si>
    <t>북극해 조사단 호위선</t>
  </si>
  <si>
    <t>강철 시크렛</t>
  </si>
  <si>
    <t>북극해 조사단 호위선, 스웨덴 왕실선, 러시아 왕실선</t>
  </si>
  <si>
    <t>모피 상인의 보야르</t>
  </si>
  <si>
    <t>북동 항로 운송선</t>
  </si>
  <si>
    <t>바르디슈</t>
  </si>
  <si>
    <t>보석 상인의 글러브</t>
  </si>
  <si>
    <t>부자의 샤프카</t>
  </si>
  <si>
    <t>항로 개척단의 신발</t>
  </si>
  <si>
    <t>북동 항로 개척선</t>
  </si>
  <si>
    <t>항로 개척단의 우샨카</t>
  </si>
  <si>
    <t>항로 개척자의 부츠</t>
  </si>
  <si>
    <t>명품 코사크 카프탄</t>
  </si>
  <si>
    <t>다이고쿠야 코다로
(상트 페테르부르크)</t>
    <phoneticPr fontId="2" type="noConversion"/>
  </si>
  <si>
    <t>친구와의 발자국(NO.2)</t>
  </si>
  <si>
    <t>애완동물과 함께 다니며 수집한 다양한 물건에 대한 기록.</t>
  </si>
  <si>
    <t>고급 고래수염 낚시도구</t>
  </si>
  <si>
    <t>고양이수염 부적</t>
  </si>
  <si>
    <t>공작깃털 귀걸이</t>
  </si>
  <si>
    <t>뱀허물 부적</t>
  </si>
  <si>
    <t>별갑 부적</t>
  </si>
  <si>
    <t>운철 부적</t>
  </si>
  <si>
    <t>유니콘의 뿔</t>
  </si>
  <si>
    <t>조개껍데기 목걸이</t>
  </si>
  <si>
    <t>일류 상인의 조련술</t>
  </si>
  <si>
    <t>환상의 바다에 사는 물고기</t>
  </si>
  <si>
    <t>이상한 바다에서 만난 물고기를 닮은 생물에 관한 기록.</t>
    <phoneticPr fontId="2" type="noConversion"/>
  </si>
  <si>
    <t>케토스</t>
  </si>
  <si>
    <t>문장</t>
  </si>
  <si>
    <t>해수의 깃발</t>
  </si>
  <si>
    <t>공예 R15 (백금 광석 3, 유물 5, 면 원단 50)</t>
  </si>
  <si>
    <t>봉제 R16 (백금 광석 4, 유물 8, 버핑가죽 50)</t>
  </si>
  <si>
    <t>해수의 마창</t>
  </si>
  <si>
    <t>주조 R16 (백금 광석 4, 유물 7, 강철 50)</t>
  </si>
  <si>
    <t>해수의 송곳니</t>
  </si>
  <si>
    <t>공예 R15 (백금 광석 2, 유물 2, 대리석 50)</t>
  </si>
  <si>
    <t>봉제 R16 (백금 광석 4, 유물 6, 최고급모피 50)</t>
  </si>
  <si>
    <t>환상의 비늘 선박재료</t>
  </si>
  <si>
    <t>공예 R15 (백금 광석 5, 유물 10, 철재 가공 1)</t>
  </si>
  <si>
    <t>해수의 로브(생산)</t>
  </si>
  <si>
    <t>해수의 후드(생산)</t>
  </si>
  <si>
    <t>해수의 반지</t>
  </si>
  <si>
    <t>환상의 바다에 사는 용</t>
  </si>
  <si>
    <t>이상한 바다에서 만난 용을 닮은 생물에 관한 기록.</t>
  </si>
  <si>
    <t>리바이어던</t>
  </si>
  <si>
    <t>(작열의)리바이어던 상대로 첫 승리시 100%, 이후 확률적으로 습득</t>
  </si>
  <si>
    <t>해룡 깃발</t>
  </si>
  <si>
    <t>(공예15) 면 원단 50, 백금 광석 5, 환수의 유물 5</t>
  </si>
  <si>
    <t>(공예15) 대리석 50, 백금 광석 5, 환수의 유물 2</t>
  </si>
  <si>
    <t>(공예15) 용혈 50, 백금 광석 5, 환수의 유물 10</t>
  </si>
  <si>
    <t>해룡의 송곳니(하양)</t>
  </si>
  <si>
    <t>해룡의 지느러미(파랑)</t>
  </si>
  <si>
    <t>해룡의 반지</t>
  </si>
  <si>
    <t>환상항해록</t>
  </si>
  <si>
    <t>이상한 지도에 관한 조사에 협력한 기록.</t>
  </si>
  <si>
    <t>기억 답파자의 모자</t>
  </si>
  <si>
    <t>기억 답파자의 부츠</t>
  </si>
  <si>
    <t>기억 답파자의 코트</t>
  </si>
  <si>
    <t>등대 귀걸이</t>
  </si>
  <si>
    <t>등대의 도끼</t>
  </si>
  <si>
    <t>백은 펜던트</t>
  </si>
  <si>
    <t>레오 아프리카누스 (튀니스)</t>
  </si>
  <si>
    <t>머리 위에 빛나는 보석</t>
  </si>
  <si>
    <t>아카데미 대회의 우승자를 칭송하기 위해 만든 왕관을 모은 기록.</t>
  </si>
  <si>
    <t>백은장식의 보석왕관</t>
  </si>
  <si>
    <t>유지수석포상(선택), 은장수석포상, 흑견수석포상(선택)</t>
  </si>
  <si>
    <t>오렌지색 왕관</t>
  </si>
  <si>
    <t>금효수석포상, 유지수석포상(선택), 흑견수석포상(선택)</t>
  </si>
  <si>
    <t>인도쪽색 왕관</t>
  </si>
  <si>
    <t>유지수석포상(선택), 철필수석포상, 파검수석포상(선택)</t>
  </si>
  <si>
    <t>진한 주홍의 보석왕관</t>
  </si>
  <si>
    <t>철필수석포상, 파검수석포상(선택), 휘천수석포상(선택)</t>
  </si>
  <si>
    <t>짙은 녹색 왕관</t>
  </si>
  <si>
    <t>짙은 보라색의 보석왕관</t>
  </si>
  <si>
    <t>칠흑의 보석왕관</t>
  </si>
  <si>
    <t>황금장식의 보석왕관</t>
  </si>
  <si>
    <t>은장수석포상, 휘천수석포상(선택), 흑견수석포상(선택)</t>
  </si>
  <si>
    <t>수정 장식 옥관</t>
  </si>
  <si>
    <t>신앙가의 성의</t>
  </si>
  <si>
    <t>다양한 종파의 신앙가가 입는 의복을 모은 기록.</t>
  </si>
  <si>
    <t>성직자의 문서(세비야 서고 종교학 - 탐색3,자따3) - 뤼베크 교회</t>
  </si>
  <si>
    <t>대상의 기록(베네치아 서고 미술 - 탐색3,자따3) - 모로코 서쪽 해안</t>
  </si>
  <si>
    <t>성직자의 문서(상트,암스 서고 종교학 - 탐색3,자따3) - 낭트 남쪽</t>
  </si>
  <si>
    <t>성직자의 문서(제노바 서고 종교학 - 탐색2,자따2) - 칼레 남쪽</t>
  </si>
  <si>
    <t>미술품 납품기록(상트,암스 서고 미술 - 탐색1,자따1) - 함부르크 교회</t>
  </si>
  <si>
    <t>성직자의 문서(리스본 서고 종교학 - 탐색2,자따2) - 비스케이만 남쪽 해안</t>
  </si>
  <si>
    <t>베네딕트파 수녀의 옷♀</t>
  </si>
  <si>
    <t>베네딕트파 수도의♂</t>
  </si>
  <si>
    <t>시트파 수녀의 옷♀</t>
  </si>
  <si>
    <t>시트파 수도의♂</t>
  </si>
  <si>
    <t>프란시스코파 수녀의 옷♀</t>
  </si>
  <si>
    <t>프란시스코파 수도의♂</t>
  </si>
  <si>
    <t>프레스테 조안의 갑옷</t>
  </si>
  <si>
    <t>바이킹의 영웅</t>
  </si>
  <si>
    <t>전 해역에 이름을 떨친 바이킹 영웅의 갑옷을 모은 기록</t>
  </si>
  <si>
    <t>과부 그즈리즈르의 갑옷</t>
  </si>
  <si>
    <t>"함대의 행방"퀘 랜덤보상 / 브리튼섬북부 기습몹 "현상범" 수탈 (추천)</t>
  </si>
  <si>
    <t>뚜껑이 부서진 소르피누르의 갑옷</t>
  </si>
  <si>
    <t>레벨 제한 기습 NPC 수탈</t>
  </si>
  <si>
    <t>마른 체형인 헤르키의 갑옷</t>
  </si>
  <si>
    <t>발트해 남동쪽 탐색 (탐색12)</t>
  </si>
  <si>
    <t>빨간 털을 한 소르스틴의 갑옷</t>
  </si>
  <si>
    <t>바이킹 (발트해 기습, 유형2) 수탈 [https://www.ssjoy.org/dho/54298]</t>
  </si>
  <si>
    <t>빨간 털을 한 에이리크의 갑옷</t>
  </si>
  <si>
    <t>레어 NPC 수탈, 네임드 NPC 갑판전 획득</t>
  </si>
  <si>
    <t>사려깊은 아우즈르의 갑옷</t>
  </si>
  <si>
    <t>발트해 북쪽 탐색 (탐색12)</t>
  </si>
  <si>
    <t>열부 프레이디스의 갑옷</t>
  </si>
  <si>
    <t>레어 NPC 수탈</t>
  </si>
  <si>
    <t>의협심이 강한 카를루세비니의 갑옷</t>
  </si>
  <si>
    <t>행운의 레이브 갑옷</t>
  </si>
  <si>
    <t>레벨 제한 기습 NPC 수탈 지도에서 보물상자를 획득하여 그것을 열어서 획득</t>
  </si>
  <si>
    <t>마레샬퀴래스(메모리얼 앨범)</t>
  </si>
  <si>
    <t>디아스 제독 (리스본)</t>
  </si>
  <si>
    <t>바다에 잠든 무수한 보물</t>
  </si>
  <si>
    <t>바다에 잠긴 침몰선에서 발견되는 보물을 모은 기록</t>
  </si>
  <si>
    <t>가넷트 귀걸이</t>
  </si>
  <si>
    <t>가넷트 반지</t>
  </si>
  <si>
    <t>가넷트 브로치</t>
  </si>
  <si>
    <t>스타 루비 귀걸이</t>
  </si>
  <si>
    <t>스타 루비 브로치</t>
  </si>
  <si>
    <t>스타 루비 헤어밴드</t>
  </si>
  <si>
    <t>동남아시아 해역조사 완료보상</t>
  </si>
  <si>
    <t>오닉스 브로치</t>
  </si>
  <si>
    <t>오팔 귀걸이</t>
  </si>
  <si>
    <t>자수정 헤어밴드</t>
  </si>
  <si>
    <t>칠흑의 단검</t>
  </si>
  <si>
    <t>칠흑 팔찌</t>
  </si>
  <si>
    <t>셰익스피어 (런던)</t>
  </si>
  <si>
    <t>보석 가공 기술의 증거(NO.1)</t>
  </si>
  <si>
    <t>보석 가공으로 만들어낸 물건에 대한 기록.</t>
  </si>
  <si>
    <t>백금 거울</t>
  </si>
  <si>
    <t>피렌체 궁전 공예 17RK . 최고급 백금 5, 금 3, 고급 백금 20</t>
  </si>
  <si>
    <t>백금 브로치</t>
  </si>
  <si>
    <t>피렌체 궁전 공예 17RK . 최고급 백금 5, 금 3, 고급 백금 15</t>
  </si>
  <si>
    <t>보석 거울</t>
  </si>
  <si>
    <t>피렌체 궁전 공예 17RK . 최고급 가넷트 3, 최고급 다이아몬드 7, 고급 백금 5</t>
  </si>
  <si>
    <t>보석 목걸이</t>
  </si>
  <si>
    <t>피렌체 궁전 공예 17RK . 최고급 자수정 3, 최고급 다이아몬드 15, 고급 백금 10</t>
  </si>
  <si>
    <t>보석 상자</t>
  </si>
  <si>
    <t>피렌체 궁전 공예 17RK . 최고급 사파이어 15, 최고급 자수정 3, 고급 백금 10</t>
  </si>
  <si>
    <t>보석 시계</t>
  </si>
  <si>
    <t>피렌체 궁전 공예 17RK . 고급 사파이어 3, 최고급 다이아몬드 10, 고급 백금 15</t>
  </si>
  <si>
    <t>보석 오브</t>
  </si>
  <si>
    <t>피렌체 궁전 공예 17RK . 고급 에메랄드 3, 최고급 자수정 5, 고급 백금 10</t>
  </si>
  <si>
    <t>보석 펜던트</t>
  </si>
  <si>
    <t>피렌체 궁전 공예 17RK . 고급 에메랄드 3, 최고급 다이아몬드 20, 고급 백금 10</t>
  </si>
  <si>
    <t>광부의 수트</t>
  </si>
  <si>
    <t>고급 생산 기술의 성과(NO.1)</t>
  </si>
  <si>
    <t>고도의 생산 기술을 활용해 만들어 낸 물건에 대한 기록.</t>
  </si>
  <si>
    <t>고산지대 사람의 모자</t>
  </si>
  <si>
    <t>고산지대 모자의 제작법</t>
  </si>
  <si>
    <t>고산지대 사람의 옷</t>
  </si>
  <si>
    <t>고산지대의 옷 제작법</t>
  </si>
  <si>
    <t>구르즈</t>
  </si>
  <si>
    <t>인도의 삼각 곤봉 제작법</t>
  </si>
  <si>
    <t>레 매트 리볼버</t>
  </si>
  <si>
    <t>콤비네이션 총 제작법</t>
  </si>
  <si>
    <t>북극 사람의 모자</t>
  </si>
  <si>
    <t>북극 모자의 제작법</t>
  </si>
  <si>
    <t>북극 사람의 신발</t>
  </si>
  <si>
    <t>북극의 신발 제작법</t>
  </si>
  <si>
    <t>북극 사람의 옷</t>
  </si>
  <si>
    <t>북극의 옷 제작법</t>
  </si>
  <si>
    <t>초원 사람의 모자</t>
  </si>
  <si>
    <t>초원 모자의 제작법</t>
  </si>
  <si>
    <t>초원 사람의 옷</t>
  </si>
  <si>
    <t>초원의 옷 제작법</t>
  </si>
  <si>
    <t>크레인 퀸 크로스보우</t>
  </si>
  <si>
    <t>와인더가 장착된 크로스보우 제작법</t>
  </si>
  <si>
    <t>장인의 장갑</t>
  </si>
  <si>
    <t>존 케이 (맨체스터)</t>
  </si>
  <si>
    <t>복구된 갑옷</t>
  </si>
  <si>
    <t>특별제 갑옷을 연금술로 복구한 기록.</t>
  </si>
  <si>
    <t>복각 근위기사의 갑옷</t>
  </si>
  <si>
    <t>파라셀수스 고정생산(연금8,주조2) - 여행자의 아뮬렛1, 근위 기사의 갑옷1, 흰색연금약액7</t>
  </si>
  <si>
    <t>복각 백은식 갑옷</t>
  </si>
  <si>
    <t>존디 고정생산(연금10,주조5) or &lt;백은식갑옷실험(연금13,주조13) - 백은식 갑옷1, 실험용 쇠망치1, 웬투스의 환원액1&gt;</t>
  </si>
  <si>
    <t>복각 성채기사 갑옷</t>
  </si>
  <si>
    <t>파라셀수스 고정생산(연금7) - 큰거미기름1, 성채기사의 갑옷1, 흑색연금약액5</t>
  </si>
  <si>
    <t>복각 적동제 갑옷</t>
  </si>
  <si>
    <t>존디 고정생산(연금8,주조2) - 여행자의 아뮬렛1, 적동제 갑옷1, 적색연금약액7</t>
  </si>
  <si>
    <t>복각 편력기사의 갑옷</t>
  </si>
  <si>
    <t>존디 고정생산(연금7) - 큰거미기름1, 편력 기사의 갑옷1, 흑색연금약액5</t>
  </si>
  <si>
    <t>복각 흑태자의 갑옷</t>
  </si>
  <si>
    <t>존디 고정생산(연금8,주조3) - 메두사의 저주약1, 흑태자의 갑옷1, 흑색연금약액7</t>
  </si>
  <si>
    <t>정제 금박장식 갑옷</t>
  </si>
  <si>
    <t>파라셀수스 고정생산(연금9,주조5) or &lt;금박장식 갑옷 조작(연금12,주조12) - 금박장식 갑옷1, 도가니1, 웬투스의 환원액1&gt;</t>
  </si>
  <si>
    <t>복각 제련강철 갑옷</t>
  </si>
  <si>
    <t>북미 개척자의 의상</t>
  </si>
  <si>
    <t>북미 개척자들의 의상을 모은 기록.</t>
  </si>
  <si>
    <t>타코마 도구점 구입(19세기 호칭)</t>
  </si>
  <si>
    <t>샌프란시스코 도구점 구입(19세기 호칭)</t>
  </si>
  <si>
    <t>북미개척기록(탐색15,자따15) - 카리브 중추도시 / *목적지 : 타코마 근교</t>
  </si>
  <si>
    <t>타코마 근교, 북미 대륙 서해안. 밀렵꾼Lv31 드랍.</t>
  </si>
  <si>
    <t>북미 대륙 서해안. 재스퍼 일당Lv38 드랍,침몰선 위더 호 보물상자 드랍</t>
  </si>
  <si>
    <t>북미개척기록(탐색15,자따15) - 카리브 중추도시 / *목적지 : 북미 대륙 서해안</t>
  </si>
  <si>
    <t>타코마 근교, 약탈자Lv35 드랍,침몰선 위더 호 보물상자 드랍</t>
  </si>
  <si>
    <t>19세기 자택생산 봉제 13랭크(봉제부관 필수)</t>
  </si>
  <si>
    <t>건 슬링거의 옷(구입)♂</t>
  </si>
  <si>
    <t>건 슬링거의 조끼(구입)♀</t>
  </si>
  <si>
    <t>셔츠 &amp; 청바지(시대 한정 구입)</t>
  </si>
  <si>
    <t>웨스턴 걸 의상(지도)♀</t>
  </si>
  <si>
    <t>웨스턴 글러브(검정)</t>
  </si>
  <si>
    <t>웨스턴 부츠(검정)</t>
  </si>
  <si>
    <t>웨스턴 재킷(지도)♂</t>
  </si>
  <si>
    <t>웨스턴 햇(검정)</t>
  </si>
  <si>
    <t>카우보이 의상(시대 한정 생산)</t>
  </si>
  <si>
    <t>북미 개척자 의상 봉제법 1권</t>
  </si>
  <si>
    <t>선택받은 자의 옷</t>
  </si>
  <si>
    <t>특수한 작위 또는 벼슬에 가진 사람이 착용하는 의복을 모은 기록</t>
  </si>
  <si>
    <t>독관 토가</t>
  </si>
  <si>
    <t>나폴리 도구점(투자 필요)</t>
  </si>
  <si>
    <t>대상의 기록 (제노바 미술 서고 - 탐색3, 자따3)</t>
  </si>
  <si>
    <t>해적문서 (인식13, 자따13) / 오스만 무장 상선대(무국적) 수탈</t>
  </si>
  <si>
    <t>성대신의 토가</t>
  </si>
  <si>
    <t>생산(봉제 15) / 대신용 제복 봉제법 (비단원단20, 자수실20, 토가)</t>
  </si>
  <si>
    <t>원로원 의원의 토가</t>
  </si>
  <si>
    <t>베네치아, 안코나 도구점(투자 필요)</t>
  </si>
  <si>
    <t>원수 보좌관의 토가</t>
  </si>
  <si>
    <t>아테네 도구점(투자 필요)</t>
  </si>
  <si>
    <t>대상의 기록 (제노바 미술 서고 - 탐색3, 자따3) / 침몰선의 항해도 (런던 지리학 서고 - 인식4, 자따4)</t>
  </si>
  <si>
    <t>교황청 보초 코트아르디♂</t>
  </si>
  <si>
    <t>번왕의 아랍해적셔츠♂</t>
  </si>
  <si>
    <t>함대 사관용 코트아르디♂</t>
  </si>
  <si>
    <t>제독옷의 염색법</t>
  </si>
  <si>
    <t>기차로 여행한 일품들</t>
  </si>
  <si>
    <t>기차와 함께 북미 대륙을 둘러싸고 있던 명품들을 모은 기록.</t>
    <phoneticPr fontId="2" type="noConversion"/>
  </si>
  <si>
    <t>날개 장식이 달린 튜닉</t>
  </si>
  <si>
    <t>수수께끼의 횡재품(No.6)에서 랜덤으로 습득가능</t>
  </si>
  <si>
    <t>사슴 가죽 부츠</t>
  </si>
  <si>
    <t>큰 감사제일때 오마하 여행자 생산 - 공예 10</t>
  </si>
  <si>
    <t>수호자의 모자</t>
  </si>
  <si>
    <t>수수께끼의 횡재품(No.3)</t>
  </si>
  <si>
    <t>수호자의 코트</t>
  </si>
  <si>
    <t>수수께끼의 횡재품(No.4)</t>
  </si>
  <si>
    <t>여행자의 빗</t>
  </si>
  <si>
    <t>큰 감사제일때 새크라멘토 여행자 생산 - 공예 10</t>
  </si>
  <si>
    <t>용기의 날개관</t>
  </si>
  <si>
    <t>큰 감사제일때 보스턴 여행자 생산 - 봉제 10</t>
  </si>
  <si>
    <t>워 액스</t>
  </si>
  <si>
    <t>수수께끼의 횡재품(No.1)에서 랜덤으로 습득가능</t>
  </si>
  <si>
    <t>프론티어즈 셔츠</t>
  </si>
  <si>
    <t>큰 감사제일때 샌프란시스코 여행자 생산 - 봉제 10</t>
  </si>
  <si>
    <t>드라군 리볼버</t>
  </si>
  <si>
    <t>기계로 제작한 의상</t>
  </si>
  <si>
    <t>산업혁명의 산물이라고도 할 수 있는 기계로 만든 의상을 모은 기록.</t>
  </si>
  <si>
    <t>각 국가, 산업도시 산업화 발생일시 방직기 생산(자수실 5, 레이스 5, 고급염료 1 봉제10 관기8)</t>
  </si>
  <si>
    <t>각 국가, 산업도시 산업화 발생일시 방직기 생산(타프타 10, 레이스 7, 고급벨벳 1 봉제10 관기8)</t>
  </si>
  <si>
    <t>각 국가, 산업도시 산업화 발생일시 방직기 생산(타프타 10, 자수실 7, 고급벨벳 1 봉제10 관기8)</t>
  </si>
  <si>
    <t>맨체스터, 각 국가 산업도시 방직기 생산(면 원단 20, 자수실 5, 버핑가죽 5 봉제5 관기3)</t>
  </si>
  <si>
    <t>맨체스터, 각 국가 산업도시 방직기 생산(면 원단 10, 자수실 5, 버핑가죽 3 봉제5 관기3)</t>
  </si>
  <si>
    <t>레이스 브림(생산)♀</t>
    <phoneticPr fontId="2" type="noConversion"/>
  </si>
  <si>
    <t>메이드드레스(생산)♀</t>
  </si>
  <si>
    <t>버틀러 수트(생산)♂</t>
  </si>
  <si>
    <t>워킹 베스트(생산)</t>
  </si>
  <si>
    <t>워킹 캡(생산)</t>
  </si>
  <si>
    <t>대형직물 대형방추의재단법</t>
  </si>
  <si>
    <t>자유와 창조의 대지에서</t>
  </si>
  <si>
    <t>길드 개척도시의 발전과 함께 유통된 물건의 기록.</t>
  </si>
  <si>
    <t>길드 개척지 은행 옆 경찰의 딸 생산 (이민 유치 필요)</t>
  </si>
  <si>
    <t>드라이제 피스톨</t>
  </si>
  <si>
    <t>새크라멘토 도구점 구입</t>
  </si>
  <si>
    <t>길드 개척지 광장 봉제 명인(♂) 생산 (이민 유치 필요)</t>
  </si>
  <si>
    <t>길드 개척지 대장장이 옆 카우걸 구입 (이민 유치 필요)</t>
  </si>
  <si>
    <t>길드 개척지 대장장이 옆 카우보이 구입 (이민 유치 필요)</t>
  </si>
  <si>
    <t>길드 개척지 공회당2RK 앞 채굴자 구입 (이민 유치 필요)</t>
  </si>
  <si>
    <t>경찰 유니폼(생산,빨강)</t>
  </si>
  <si>
    <t>경찰의 제모(생산,빨강)</t>
  </si>
  <si>
    <t>실크 모자(봉제명인생산)</t>
  </si>
  <si>
    <t>웨스턴 걸 의상(구입)♀</t>
  </si>
  <si>
    <t>웨스턴 재킷(길개지구입)♂</t>
  </si>
  <si>
    <t>웨스턴 햇(길개지구입)</t>
  </si>
  <si>
    <t>채굴자의 방호복(길개지구입)</t>
  </si>
  <si>
    <t>프록 코트(봉제명인생산)</t>
  </si>
  <si>
    <t>페퍼 박스 피스톨</t>
  </si>
  <si>
    <t>두아르테 로페스 (포르투)</t>
  </si>
  <si>
    <t>전통기술의 혁신</t>
  </si>
  <si>
    <t>새로운 기술을 사용하여 기능을 향상시킨 크로스보우를 입수한 기록.</t>
  </si>
  <si>
    <t>가스트라페테스</t>
  </si>
  <si>
    <t>라이트 크로스보우</t>
  </si>
  <si>
    <t>맨체스터 판매</t>
  </si>
  <si>
    <t>스트롭 크로스보우</t>
  </si>
  <si>
    <t>제갈궁노</t>
  </si>
  <si>
    <t>런던 상인 퀘스트 라이트 크로스보우 납품 목적지 : 아테네</t>
  </si>
  <si>
    <t>다리걸기 크로스보우 제조법 [주조 10, 관리기술 8] 스테인레스 스틸 10, 버핑가죽 3, 목재 가공 1</t>
  </si>
  <si>
    <t>자카르타 모험가 퀘스트 연노 연구</t>
  </si>
  <si>
    <t>삼국 궁노무예서</t>
  </si>
  <si>
    <t>시난 파샤 (트리폴리)</t>
  </si>
  <si>
    <t>무기의 새로운 시대</t>
  </si>
  <si>
    <t>기술혁신으로 소형화 · 경량화된 권층을 입수한 기록.</t>
  </si>
  <si>
    <t>샘즈 리볼버</t>
  </si>
  <si>
    <t>올디스트 리볼버</t>
  </si>
  <si>
    <t>플린트락 피스톨</t>
  </si>
  <si>
    <t>맨체스터 및 자국 산업 혁명 도시 판매</t>
  </si>
  <si>
    <t>회전탄창 소형 총포류 제조법 [주조 10, 관리기술 8] 스테인레스 스틸 10, 순철의 판금 1, 수지 5</t>
  </si>
  <si>
    <t>암스테르담 해양 퀘스트 기술발전의 초석 목적지 : 브리튼섬 북부</t>
  </si>
  <si>
    <t>레인저스 리볼버</t>
  </si>
  <si>
    <t>후앙 디아스 데 소리스
(부에노스아이레스)</t>
    <phoneticPr fontId="2" type="noConversion"/>
  </si>
  <si>
    <t>지역공헌의 증명</t>
  </si>
  <si>
    <t>다양한 지역에 지방함대를 파견해 지역공헌을 해 온 증거를 모은 기록.</t>
    <phoneticPr fontId="2" type="noConversion"/>
  </si>
  <si>
    <t>특별주문 골드 링</t>
  </si>
  <si>
    <t>북미 특제 반지의 제조법; 공예 10 - 금 1, 금세공 5, 자수실 10</t>
  </si>
  <si>
    <t>특별주문 루비 반지</t>
  </si>
  <si>
    <t>인도 특제 반지의 제조법; 공예 10 - 루비 1, 금세공 5, 자수실 10</t>
  </si>
  <si>
    <t>특별주문 산호 반지</t>
  </si>
  <si>
    <t>오세아니아 특제 반지의 제조법; 공예 10 - 산호 1, 금세공 5, 자수실 10</t>
  </si>
  <si>
    <t>특별주문 실버 링</t>
  </si>
  <si>
    <t>중남미 특제 반지의 제조법; 공예 10 - 은 1, 금세공 5, 자수실 10</t>
  </si>
  <si>
    <t>특별주문 에메랄드 반지</t>
  </si>
  <si>
    <t>아프리카 특제 반지의 제조법; 공예 10 - 에메랄드 1, 금세공 5, 자수실 10</t>
  </si>
  <si>
    <t>특별주문 진주 반지</t>
  </si>
  <si>
    <t>동남아시아 특제 반지의 제조법; 공예 10 - 진주 1, 금세공 5, 자수실 10</t>
  </si>
  <si>
    <t>특별주문 터키석 반지</t>
  </si>
  <si>
    <t>중동 특제 반지의 제조법; 공예 10 - 터키석 1, 금세공 5, 자수실 10</t>
  </si>
  <si>
    <t>특별주문 황금 반지</t>
  </si>
  <si>
    <t>동아시아 특제 반지의 제조법; 공예 10 - 금 1, 금세공 5, 자수실 10</t>
  </si>
  <si>
    <t>컨트리뷰트 코트</t>
  </si>
  <si>
    <t>오레이칼코스의 진가</t>
  </si>
  <si>
    <t>오레이칼코스의 잠재력을 이끌어내어 만든 무기의 기록.</t>
    <phoneticPr fontId="2" type="noConversion"/>
  </si>
  <si>
    <t>바롤로소 EX</t>
  </si>
  <si>
    <t>블리츠 EX</t>
  </si>
  <si>
    <t>상크투스 EX</t>
  </si>
  <si>
    <t>아트로미토스 EX</t>
  </si>
  <si>
    <t>에그자곤 EX</t>
  </si>
  <si>
    <t>페네트랄 EX</t>
  </si>
  <si>
    <t>플루크번 EX</t>
  </si>
  <si>
    <t>바롤로소 (특성개화 연금술13 주조13) 특별발주증서 5, 오레이칼코스 1, 수표(1000만 두캇) 5장</t>
  </si>
  <si>
    <t>블리츠 (특성개화 연금술13 주조13) 특별발주증서 5, 오레이칼코스 1, 수표(1000만 두캇) 5장</t>
  </si>
  <si>
    <t>상크투스 (특성개화 연금술13 주조13) 특별발주증서 5, 오레이칼코스 1, 수표(1000만 두캇) 5장</t>
  </si>
  <si>
    <t>아트로미토스 (특성개화 연금술13 주조13) 특별발주증서 5, 오레이칼코스 1, 수표(1000만 두캇) 5장</t>
  </si>
  <si>
    <t>에그자곤 (특성개화 연금술13 주조13) 특별발주증서 5, 오레이칼코스 1, 수표(1000만 두캇) 5장</t>
  </si>
  <si>
    <t>페네트랄 (특성개화 연금술13 주조13) 특별발주증서 5, 오레이칼코스 1, 수표(1000만 두캇) 5장</t>
  </si>
  <si>
    <t>플루크번 (특성개화 연금술13 주조13) 특별발주증서 5, 오레이칼코스 1, 수표(1000만 두캇) 5장</t>
  </si>
  <si>
    <t>니그레드 부츠</t>
  </si>
  <si>
    <t>베사리우스 (발렌시아)</t>
  </si>
  <si>
    <t>오레이칼코스의 힘</t>
  </si>
  <si>
    <t>오레이칼코스를 사용하여 만들어낸 무기의 기록.</t>
    <phoneticPr fontId="2" type="noConversion"/>
  </si>
  <si>
    <t>바롤로소</t>
  </si>
  <si>
    <t>블리츠</t>
  </si>
  <si>
    <t>상크투스</t>
  </si>
  <si>
    <t>아트로미토스</t>
  </si>
  <si>
    <t>에그자곤</t>
  </si>
  <si>
    <t>페네트랄</t>
  </si>
  <si>
    <t>플루크번</t>
  </si>
  <si>
    <t>니그레드 글러브</t>
  </si>
  <si>
    <t>팔레 (보르도)</t>
  </si>
  <si>
    <t>목숨을 지키는 견고한 갑옷</t>
  </si>
  <si>
    <t>특별제 갑옷을 모은 기록. 특별한 금속으로 된 것도 있다.</t>
  </si>
  <si>
    <t>근위 기사의 갑옷</t>
  </si>
  <si>
    <t>카르낙 (탐색 14)</t>
  </si>
  <si>
    <t>금박장식 갑옷</t>
  </si>
  <si>
    <t>고급 갑옷의 장식법 (주조 15)</t>
  </si>
  <si>
    <t>백은식 갑옷</t>
  </si>
  <si>
    <t>벵갈만 북동쪽 해안 (탐색 15)</t>
  </si>
  <si>
    <t>성채 기사 갑옷</t>
  </si>
  <si>
    <t>적동제 갑옷</t>
  </si>
  <si>
    <t>우르 지방 (탐색 14)</t>
  </si>
  <si>
    <t>편력 기사의 갑옷</t>
  </si>
  <si>
    <t>흑태자의 갑옷</t>
  </si>
  <si>
    <t>보인 계곡 유적 내부 (탐색 13)</t>
  </si>
  <si>
    <t>수탈 (발트해 독일 용병함대)</t>
  </si>
  <si>
    <t>제련강철 갑옷</t>
  </si>
  <si>
    <t>유목민족의 의상 문화</t>
  </si>
  <si>
    <t>유목 민족의 의상문화에 관한 기록</t>
  </si>
  <si>
    <t>14세기 호칭 필요. 자택생산. 공예 스킬 부관 필요.</t>
  </si>
  <si>
    <t>14세기 호칭 필요. 자택생산. 봉제 스킬 부관 필요.</t>
  </si>
  <si>
    <t>고탈(생산)</t>
  </si>
  <si>
    <t>부스테 델(자택생산)♀</t>
  </si>
  <si>
    <t>부스테 델(자택생산)♂</t>
  </si>
  <si>
    <t>맹수 발톱 부적</t>
  </si>
  <si>
    <t>베로니카 프랑코 (라구사)</t>
  </si>
  <si>
    <t>북미 바다에서 침몰한 꿈</t>
  </si>
  <si>
    <t>북미 대륙 연안부에서 침몰한 배에서 발견된 장비를 모은 기록.</t>
  </si>
  <si>
    <t>금 수송단 호위선</t>
  </si>
  <si>
    <t>금 운송선</t>
  </si>
  <si>
    <t>북미 조사선</t>
  </si>
  <si>
    <t>건 슬링거의 옷(침몰선)♂</t>
  </si>
  <si>
    <t>건 슬링거의 조끼(침몰선)♀</t>
  </si>
  <si>
    <t>멕시칸 부츠(침몰선)</t>
  </si>
  <si>
    <t>멕시칸 솜브레로(침몰선)</t>
  </si>
  <si>
    <t>셔츠 &amp; 청바지(침몰선)</t>
  </si>
  <si>
    <t>워크 부츠(침몰선)</t>
  </si>
  <si>
    <t>중절모(침몰선)</t>
  </si>
  <si>
    <t>카우보이 부츠(침몰선)</t>
  </si>
  <si>
    <t>트라헤 드 바케로(침몰선)</t>
  </si>
  <si>
    <t>특제 보안관 코트</t>
  </si>
  <si>
    <t>라스 카사스 (베라크루스)</t>
  </si>
  <si>
    <t>소문의 진실 (NO.5)</t>
  </si>
  <si>
    <t>주점에서 들은 소문을 통해 겨우 알아낸 진실의 기록.</t>
    <phoneticPr fontId="2" type="noConversion"/>
  </si>
  <si>
    <t>느부갓네살의 원통인장</t>
  </si>
  <si>
    <t>테마-고대도시, 렐릭-공중정원</t>
  </si>
  <si>
    <t>물 아핀 점토판</t>
  </si>
  <si>
    <t>테마-고대도시, 렐릭-별 기록</t>
  </si>
  <si>
    <t>브르타뉴 암사자의 검</t>
  </si>
  <si>
    <t>테마-전설의 의적과 해적, 렐릭-브르타뉴의 암사자</t>
  </si>
  <si>
    <t>생 제르맹의 비전서</t>
  </si>
  <si>
    <t>테마-기상천외한 소문, 렐릭-생 제르맹 백작</t>
  </si>
  <si>
    <t>의적의 장궁</t>
  </si>
  <si>
    <t>테마-전설의 의적과 해적, 렐릭-셔우드 숲의 의적</t>
  </si>
  <si>
    <t>허풍쟁이 남작의 모험</t>
  </si>
  <si>
    <t>테마-기상천외한 소문, 렐릭-허풍쟁이 남작</t>
  </si>
  <si>
    <t>상아 해양 시계</t>
  </si>
  <si>
    <t>미켈란젤로 (베네치아)</t>
  </si>
  <si>
    <t>별 하늘의 이야기 (NO.2)</t>
  </si>
  <si>
    <t>성좌에 깃든 이야기의 기록.</t>
  </si>
  <si>
    <t>궁수자리 펜던트</t>
  </si>
  <si>
    <t>퀘스트 - 전갈을 노리는 사수</t>
  </si>
  <si>
    <t>물고기자리 펜던트</t>
  </si>
  <si>
    <t>퀘스트 - 물고기자리 조사</t>
  </si>
  <si>
    <t>물병자리 펜던트</t>
  </si>
  <si>
    <t>퀘스트 - 물병자리 조사</t>
  </si>
  <si>
    <t>퀘스트 - 염소와 물고기의 별자리</t>
  </si>
  <si>
    <t>전갈자리 펜던트</t>
  </si>
  <si>
    <t>퀘스트 - 하늘에 빛나는 전갈</t>
  </si>
  <si>
    <t>천칭자리 펜던트</t>
  </si>
  <si>
    <t>퀘스트 - 밤하늘의 저울</t>
  </si>
  <si>
    <t>산양자리 펜던트(염소자리)</t>
  </si>
  <si>
    <t>천문학자 의상 봉제법</t>
  </si>
  <si>
    <t>금에 홀린 사람</t>
  </si>
  <si>
    <t>금에 홀린 사람들이 입었던 의상을 모은 기록.</t>
  </si>
  <si>
    <t>대형금괴 18000 교환 / B 타입 출현</t>
  </si>
  <si>
    <t>대형금괴 18000 교환 / A 타입 출현</t>
  </si>
  <si>
    <t>대형금괴 18000 교환 / C 타입 출현</t>
  </si>
  <si>
    <t>대형금괴 14000 교환 / C 타입 출현</t>
  </si>
  <si>
    <t>대형금괴 14000 교환 / B 타입 출현</t>
  </si>
  <si>
    <t>보안관 코트(금괴교환)</t>
  </si>
  <si>
    <t>셔츠 &amp; 청바지(금괴교환)</t>
  </si>
  <si>
    <t>웨스턴 드레스(금괴교환)♀</t>
  </si>
  <si>
    <t>웨스턴 보닛(금괴교환)♀</t>
  </si>
  <si>
    <t>중절모(금괴교환)</t>
  </si>
  <si>
    <t>개척자의 엽총</t>
  </si>
  <si>
    <t>검투사라 칭할 권리</t>
  </si>
  <si>
    <t>투기장에서 경험을 쌓은 항해자가 획득할 수 있는 장비품에 관한 기록.</t>
  </si>
  <si>
    <t>레가투스 그리브</t>
  </si>
  <si>
    <t>레가투스 글러브</t>
  </si>
  <si>
    <t>로리카 하마타</t>
  </si>
  <si>
    <t>콜로세움의 각갑 포상(로마코인 1500 교환)에서 랜덤으로 획득</t>
  </si>
  <si>
    <t>콜로세움의 완갑 포상(로마코인 1500 교환)에서 랜덤으로 획득</t>
  </si>
  <si>
    <t>콜로세움의 갑옷 포상(로마코인 2000 교환)에서 랜덤으로 획득</t>
  </si>
  <si>
    <t>코류스(로마코인포상)</t>
  </si>
  <si>
    <t>콜로세움의 투구 포상(로마코인 1500 교환)에서 랜덤으로 획득</t>
  </si>
  <si>
    <t>라니스타 그라디우스</t>
  </si>
  <si>
    <t>모두가 연주하는 멜로디</t>
  </si>
  <si>
    <t>누구나 손에 넣을 수 있는 악기에 관한 기록. 대도시 도구점을 살펴보자.</t>
  </si>
  <si>
    <t>류트</t>
  </si>
  <si>
    <t>제노바에서 구입</t>
  </si>
  <si>
    <t>리코더</t>
  </si>
  <si>
    <t>라구사에서 구입</t>
  </si>
  <si>
    <t>바이올린</t>
  </si>
  <si>
    <t>프랑크 프루트, 함부르크 도구점/옥스포드 매점주인</t>
  </si>
  <si>
    <t>탬버린</t>
  </si>
  <si>
    <t>알렉산드리아에서 구입</t>
  </si>
  <si>
    <t>격전 끝의 영광</t>
  </si>
  <si>
    <t>북미 대륙 연안의 해적을 쓰러뜨리고 모은 물건들의 기록.</t>
  </si>
  <si>
    <t>레이스 장갑</t>
  </si>
  <si>
    <t>버뮤다제도 앞바다 폭군 레어4척(A,B,D 장갑전열함 C일등전열함)</t>
  </si>
  <si>
    <t>리걸 부츠</t>
  </si>
  <si>
    <t>산후안 앞바다 잔학 해적 레어 수탈</t>
  </si>
  <si>
    <t>리볼버 라이플</t>
  </si>
  <si>
    <t>보퍼트 해 약탈자 수탈</t>
  </si>
  <si>
    <t>알래스카 만 알래스카 해적 레어팟(189/141) 수탈</t>
  </si>
  <si>
    <t>스케터 건</t>
  </si>
  <si>
    <t>카리브 초계선 레어팟 수탈</t>
  </si>
  <si>
    <t>스타 사파이어 귀걸이</t>
  </si>
  <si>
    <t>남 카리브 해 노련 해적 레어팟 수탈</t>
  </si>
  <si>
    <t>흰 털 보야르</t>
  </si>
  <si>
    <t>엘즈미어 앞바다 러시아 밀수함대 레어 팟(122/101) 수탈</t>
  </si>
  <si>
    <t>셔츠 &amp; 청바지(수탈)</t>
  </si>
  <si>
    <t>파르티잔</t>
  </si>
  <si>
    <t>별 하늘의 이야기 (NO.1)</t>
  </si>
  <si>
    <t>게자리 펜던트</t>
  </si>
  <si>
    <t>퀘스트 - 게자리 조사</t>
  </si>
  <si>
    <t>사자자리 펜던트</t>
  </si>
  <si>
    <t>퀘스트 - 천공의 사자</t>
  </si>
  <si>
    <t>산양자리 펜던트</t>
  </si>
  <si>
    <t>퀘스트 - 하늘에 빛나는 산양</t>
  </si>
  <si>
    <t>쌍둥이자리 펜던트</t>
  </si>
  <si>
    <t>퀘스트 - 형제별</t>
  </si>
  <si>
    <t>처녀자리 펜던트</t>
  </si>
  <si>
    <t>퀘스트 - 황도의 여신</t>
  </si>
  <si>
    <t>황소자리 펜던트</t>
  </si>
  <si>
    <t>퀘스트 - 하늘의 수소</t>
  </si>
  <si>
    <t>천체 망원경</t>
  </si>
  <si>
    <t>루크레치아 (베네치아)</t>
  </si>
  <si>
    <t>소문의 진상(NO.4)</t>
  </si>
  <si>
    <t>주점에서 들은 소문을 통해 겨우 알아낸 진실의 기록</t>
  </si>
  <si>
    <t>맹장의 인장</t>
  </si>
  <si>
    <t>테마 - 이탈리아의 방패와 검, 렐릭 - 이탈리아의 검</t>
  </si>
  <si>
    <t>베오울프의 투구</t>
  </si>
  <si>
    <t>테마 - 북유럽의 전설, 렐릭 - 베오울프</t>
  </si>
  <si>
    <t>알비다의 투구</t>
  </si>
  <si>
    <t>테마 - 전설의 여해적, 렐릭 - 알비다</t>
  </si>
  <si>
    <t>천도</t>
  </si>
  <si>
    <t>테마 - 동양의 비경, 렐릭 - 도원향</t>
  </si>
  <si>
    <t>쿵크타토르의 병법서</t>
  </si>
  <si>
    <t>테마 - 이탈리아의 방패와 검, 렐릭 - 이탈리아의 방패</t>
  </si>
  <si>
    <t>모험가의 부츠</t>
  </si>
  <si>
    <t>소문의 진상(NO.3)</t>
  </si>
  <si>
    <t>리시몽 원사의 전투용 망치</t>
  </si>
  <si>
    <t>테마 - 프랑스 전란, 렐릭 - 잔의 계승자</t>
  </si>
  <si>
    <t>무희의 신발</t>
  </si>
  <si>
    <t>테마 - 동서 로마 제국의 흥망, 렐릭 - 비잔틴 제국의 여걸</t>
  </si>
  <si>
    <t>베르킨게토릭스의 투구</t>
  </si>
  <si>
    <t>테마 - 프랑스의 새벽, 렐릭 - 갈리아 영웅의 투구</t>
  </si>
  <si>
    <t>스틸리코의 칼리가</t>
  </si>
  <si>
    <t>테마 - 동서 로마 제국의 흥망, 렐릭 - 마지막 로마인</t>
  </si>
  <si>
    <t>아텐 신의 목걸이</t>
  </si>
  <si>
    <t>테마 - 고대 이집트의 태양신, 렐릭 - 태양신 아텐</t>
  </si>
  <si>
    <t>알라딘의 램프</t>
  </si>
  <si>
    <t>테마 - 아라비아 이야기, 렐릭 - 알라딘과 요술 램프</t>
  </si>
  <si>
    <t>알리바바의 터번</t>
  </si>
  <si>
    <t>테마 - 아라비아 이야기, 렐릭 - 알리바바와 도둑</t>
  </si>
  <si>
    <t>잔 아셰트의 도끼</t>
  </si>
  <si>
    <t>테마 -프랑스 전란, 렐릭 - 또 한명의 잔</t>
  </si>
  <si>
    <t>카를 마르텔의 전투용 망치</t>
  </si>
  <si>
    <t>테마 -프랑스의 새벽, 렐릭 - 카를 마르텔</t>
  </si>
  <si>
    <t>모험가 글러브(메모리얼 앨범)</t>
  </si>
  <si>
    <t>소문의 진상(NO.2)</t>
  </si>
  <si>
    <t>녹색 기사의 도끼</t>
  </si>
  <si>
    <t>테마 - 아발론, 렐릭 - 가웨인</t>
  </si>
  <si>
    <t>누마의 각서</t>
  </si>
  <si>
    <t>테마 - 모범이 되는 위정자, 렐릭 - 누마 폼필리우스</t>
  </si>
  <si>
    <t>디도의 목걸이</t>
  </si>
  <si>
    <t>테마 - 꾸며진 녹색, 렐릭 - 디도</t>
  </si>
  <si>
    <t>스파르타쿠스의 투구</t>
  </si>
  <si>
    <t>테마 - 로마와 싸우는 자, 렐릭 - 스파르타쿠스</t>
  </si>
  <si>
    <t>초대 집정관의 창</t>
  </si>
  <si>
    <t>테마 - 모범이 되는 위정자, 렐릭 - 루키우스 브루투스</t>
  </si>
  <si>
    <t>퓌로스의 군학서</t>
  </si>
  <si>
    <t>테마 - 로마와 싸우는 자, 렐릭 - 퓌로스</t>
  </si>
  <si>
    <t>해적여왕의 목걸이</t>
  </si>
  <si>
    <t>테마 - 로마와 싸우는 자, 렐릭 - 해적여왕 테우타</t>
  </si>
  <si>
    <t>호수의 기사의 검</t>
  </si>
  <si>
    <t>테마 - 아발론, 렐릭 - 랜슬롯</t>
  </si>
  <si>
    <t>황금 사과</t>
  </si>
  <si>
    <t>테마 - 아발론, 렐릭 - 아더</t>
  </si>
  <si>
    <t>케틀 햇(메모리얼 앨범)</t>
  </si>
  <si>
    <t>카리브 해적의 의상 문화</t>
  </si>
  <si>
    <t>카리브 해적의 의상 문화에 관한 기록</t>
  </si>
  <si>
    <t>17-4세기 칭호 필요. 포트 로얄 주점 여성 취객 고정레시피</t>
  </si>
  <si>
    <t>17-4세기 칭호 필요. 포트 로얄 저택 해적선 선원 고정레시피</t>
  </si>
  <si>
    <t>버커니어 드레스(생산)♀</t>
  </si>
  <si>
    <t>토르투가 파이렛(시대 한정 생산)</t>
  </si>
  <si>
    <t>파이렛 부츠(시대 한정 생산)</t>
  </si>
  <si>
    <t>파이렛 소드</t>
  </si>
  <si>
    <t>러시아의 의상 문화</t>
  </si>
  <si>
    <t>러시아의 의상 문화에 관한 기록</t>
  </si>
  <si>
    <t>18-3세기 호칭 필요. 상트 페테르부르크 여행자상인 고정레시피</t>
  </si>
  <si>
    <t>18-3세기 호칭 필요. 상트 페테르부르크 도시아가씨 고정레시피</t>
  </si>
  <si>
    <t>러시안 부츠(생산)</t>
  </si>
  <si>
    <t>사라판(시대 한정 생산)♀</t>
  </si>
  <si>
    <t>페레즈&amp;반 카프탄(시대 한정 생산)♂</t>
  </si>
  <si>
    <t>쥬얼리 글러브(메모리얼)</t>
  </si>
  <si>
    <t>소문의 진상(NO.1)</t>
  </si>
  <si>
    <t>나스레딘 호자 이야기</t>
  </si>
  <si>
    <t>테마-옛날 이야기,렐릭-나스레딘 호자, 렐릭피스-15수집가의 일기, 퀘-현자는 어디에 (7 탐색 10, 종교학 12, 터키어 1)</t>
  </si>
  <si>
    <t>낡은 유리 조각</t>
  </si>
  <si>
    <t>테마-보물 전설, 렐릭-템플 기사단, 렐릭피스-기사단의 비밀 보물지도, 퀘-성지와 기사단과 보물 (7 탐색 10, 종교학 12, 보물 감정 8)</t>
  </si>
  <si>
    <t>낡은 피리</t>
  </si>
  <si>
    <t>테마-옛날 이야기, 렐릭-하멜른의 피리부는 사나이, 피스-15 식민청부인의 기록, 퀘-돌아오지 않는 전설 (5 탐색7, 종교9, 고고5)</t>
  </si>
  <si>
    <t>레메게톤</t>
  </si>
  <si>
    <t>테마-그림와, 렐릭-레메게톤, 렐릭피스-아나트리아의 광인 일지, 퀘-작은 열쇠 (6 탐색 11, 종교학 13, 터키어 1)</t>
  </si>
  <si>
    <t>스페이드 잭</t>
  </si>
  <si>
    <t>테마-숨은 영웅, 렐릭-오지에르, 렐릭피스-15승부사의 부적 지도, 퀘-영웅담 속 숨은 영웅(탐7고9프1)</t>
  </si>
  <si>
    <t>에메랄드 타블렛</t>
  </si>
  <si>
    <t>테마-그림와, 렐릭-헤르메스주의, 피스-16 학자의 자손의 기록, 퀘-트리스메기스토스 (6 탐색9, 종교11, 보감7)</t>
  </si>
  <si>
    <t>피카트릭스</t>
  </si>
  <si>
    <t>테마-그림와, 렐릭-피카트릭스, 피스-13 문서 기록, 퀘-현자가 남긴 것 (4 탐색 5, 종교학 7, 미술 3)</t>
  </si>
  <si>
    <t>황금 장신구</t>
  </si>
  <si>
    <t>테마-보물 전설, 렐릭-엘도라도, 피스-20 에스테바니고의 수기, 퀘-전설의 황금향 (8 탐색12, 보물감정14, 인식10)</t>
  </si>
  <si>
    <t>매스커레이드</t>
  </si>
  <si>
    <t>카브랄 (바이아)</t>
  </si>
  <si>
    <t>바다에 잠든 항해자의 의지</t>
  </si>
  <si>
    <t>바다에 잠긴 침몰선에서 발견되는 항해 도구를 모은 기록</t>
  </si>
  <si>
    <t>디바이더</t>
  </si>
  <si>
    <t>명의의 메스</t>
  </si>
  <si>
    <t>불가사의한 나침반</t>
  </si>
  <si>
    <t>비운의 황금 빗</t>
  </si>
  <si>
    <t>아스트롤라베</t>
  </si>
  <si>
    <t>제독의 디바이더</t>
  </si>
  <si>
    <t>제독의 아스트롤라베</t>
  </si>
  <si>
    <t>제독의 직각기</t>
  </si>
  <si>
    <t>죄과의 아스트롤라베</t>
  </si>
  <si>
    <t>직각기</t>
  </si>
  <si>
    <t>대제독의 아스트롤라베</t>
  </si>
  <si>
    <t>팽개쳐진 명검</t>
  </si>
  <si>
    <t>녹이 슬거나 이가 빠져 지금은 빛을 잃은 무기를 모은 기록.</t>
  </si>
  <si>
    <t>녹슨 숏소드</t>
  </si>
  <si>
    <t>녹슨 에스토크</t>
  </si>
  <si>
    <t>이가 빠진 시미터</t>
  </si>
  <si>
    <t>이빠진 롱소드</t>
  </si>
  <si>
    <t>이빠진 카트라스</t>
  </si>
  <si>
    <t>플람베르그</t>
  </si>
  <si>
    <t>기사 마르티넹고 (아테네)</t>
  </si>
  <si>
    <t>손쉽게 구할 수 있는 다문 대포</t>
  </si>
  <si>
    <t>세계 각지에서 구입할 수 있는 12문 이상의 대포를 모은 기록. 각지의 무기 장인을 찾아가 보자.</t>
  </si>
  <si>
    <t>데미 컬버린포 12문</t>
  </si>
  <si>
    <t>각국 개척도시에서 구입</t>
  </si>
  <si>
    <t>데미 컬버린포 14문</t>
  </si>
  <si>
    <t>데미캐논포 12문</t>
  </si>
  <si>
    <t>상트페테르부르크/*리마/샌프란시스코 (*무장도4만이상)</t>
  </si>
  <si>
    <t>드라코니스포 12문</t>
  </si>
  <si>
    <t>카프리스포 12문</t>
  </si>
  <si>
    <t>캐논페드로포 12문</t>
  </si>
  <si>
    <t>컬버린포 12문</t>
  </si>
  <si>
    <t>파일로포 12문</t>
  </si>
  <si>
    <t>파일로포 14문</t>
  </si>
  <si>
    <t>포술가의 수기</t>
  </si>
  <si>
    <t>발보아 (포르토벨로)</t>
  </si>
  <si>
    <t>동물을 본딴 선수상</t>
  </si>
  <si>
    <t>세계 각지에서 구입할 수 있는 호랑이나 거북 등, 동물을 본딴 선수상을 모은 기록.</t>
  </si>
  <si>
    <t>거북상</t>
  </si>
  <si>
    <t>카보베르데 조각가 구입 / 해양생물상 조각술 (공예 3 - 목재 1, 청동 1)</t>
  </si>
  <si>
    <t>불사조상</t>
  </si>
  <si>
    <t>카보베르데 조각가 구입 / 새의 상 조각술 (공예 10 - 대리석 7, 목재 15, 루비 5)</t>
  </si>
  <si>
    <t>사자상</t>
  </si>
  <si>
    <t>카보베르데 조각가 구입 / 육상 동물상 조각술 (공예 4 - 목재 5, 동 2)</t>
  </si>
  <si>
    <t>천룡상</t>
  </si>
  <si>
    <t>카보베르데 조각가 구입 / 육상 동물상 조각술 (공예 10 - 에메랄드 5, 대리석 7, 목재 15)</t>
  </si>
  <si>
    <t>표범상</t>
  </si>
  <si>
    <t>육상 동물상 조각술 (공예 4 - 목재 7, 철재 5)</t>
  </si>
  <si>
    <t>해수상</t>
  </si>
  <si>
    <t>카보베르데 조각가 구입 / 해양생물상 조각술 (공예 10 - 목재 15, 대리석 7, 사파이어 5)</t>
  </si>
  <si>
    <t>호랑이상</t>
  </si>
  <si>
    <t>마사와, 캘리컷 조각가 구입 /육상 동물상 조각술 (공예 4 - 목재 8, 철재 5)</t>
  </si>
  <si>
    <t>일루얀카스상</t>
  </si>
  <si>
    <t>용맹과 자랑</t>
  </si>
  <si>
    <t>수많은 전장에서 무공을 쟁취한 자에게 주어지는 영광의 기록. (배틀 켐페인 보상상자에서 나오는 템으로 구성된 메모리얼)</t>
    <phoneticPr fontId="2" type="noConversion"/>
  </si>
  <si>
    <t>급습 개틀링 포·개</t>
  </si>
  <si>
    <t>특급 전공 포상 보물상자</t>
  </si>
  <si>
    <t>급습 조명탄·개</t>
  </si>
  <si>
    <t>아테나 동상</t>
  </si>
  <si>
    <t>특급 전공 포상 보물상자,1급 전공 포상 보물상자</t>
  </si>
  <si>
    <t>특별 주문한 강력한 강판</t>
  </si>
  <si>
    <t>시코미즈에총</t>
  </si>
  <si>
    <t>알리베이 (소팔라)</t>
  </si>
  <si>
    <t>특별한 배를 만드는 선체</t>
  </si>
  <si>
    <t>특별한 배를 만드는 재료가 되는 선체를 모은 기록</t>
  </si>
  <si>
    <t>강화선각 2층 대형선체</t>
  </si>
  <si>
    <t>공용 2층 갑판형 대형선체</t>
  </si>
  <si>
    <t>공용 3층 갑판형 대형선체</t>
  </si>
  <si>
    <t>공용 대형 2층 도선</t>
  </si>
  <si>
    <t>공용 대형 3층 도선</t>
  </si>
  <si>
    <t>공용 대형 도선</t>
  </si>
  <si>
    <t>장관용 2층갑판형 중형선체</t>
  </si>
  <si>
    <t>장관용 중형도선</t>
  </si>
  <si>
    <t>장관용 평갑판형 중형선체</t>
  </si>
  <si>
    <t>델핀 스톰 세일</t>
  </si>
  <si>
    <t>라 바레테 (아테네)</t>
  </si>
  <si>
    <t>경화가공된 장갑</t>
  </si>
  <si>
    <t>경화 가공된 추가장갑을 모은 기록.</t>
  </si>
  <si>
    <t>강화 너도밤나무판</t>
  </si>
  <si>
    <t>강화 느릅나무판</t>
  </si>
  <si>
    <t>추가장갑 강화법 (느릅나무판, 석탄 5), 공예 7</t>
  </si>
  <si>
    <t>강화 동판</t>
  </si>
  <si>
    <t>강화 떡갈나무판</t>
  </si>
  <si>
    <t>추가장갑 강화법 (떡갈나무판, 석탄 7), 공예 9</t>
  </si>
  <si>
    <t>강화 로즈우드판</t>
  </si>
  <si>
    <t>추가장갑 강화법 (로즈우드판, 석탄 10), 공예 12</t>
  </si>
  <si>
    <t>강화 마호가니판</t>
  </si>
  <si>
    <t>추가장갑 강화법(마호가니판, 석탄 8), 공예 10</t>
  </si>
  <si>
    <t>강화 붉은 소나무판</t>
  </si>
  <si>
    <t>추가장갑 강화법 (붉은 소나무 판, 석탄 2), 공예 4</t>
  </si>
  <si>
    <t>강화 삼나무판</t>
  </si>
  <si>
    <t>추가장갑 강화법 (삼나무판, 석탄 1), 공예 3</t>
  </si>
  <si>
    <t>강화 철판</t>
  </si>
  <si>
    <t>금속계 추가장갑 작성법 (철판, 강철 10), 주조 13</t>
  </si>
  <si>
    <t>강화 티크판</t>
  </si>
  <si>
    <t>추가장갑 강화법 (티크판, 석탄 6), 공예 8</t>
  </si>
  <si>
    <t>추가장갑 강화법 (너도밤나무판, 석탄 3), 공예 5</t>
  </si>
  <si>
    <t>금속계 추가장갑 작성법 (동판, 강철 8), 주조 11</t>
  </si>
  <si>
    <t>명장 강화 철판</t>
  </si>
  <si>
    <t>최신기술 신장비 (NO.3)</t>
  </si>
  <si>
    <t>최신기술을 이용하여 만든 방벽의 입수 기록.</t>
  </si>
  <si>
    <t>개량 방벽</t>
  </si>
  <si>
    <t>내탄 방벽</t>
  </si>
  <si>
    <t>내화 방벽</t>
  </si>
  <si>
    <t>방벽</t>
  </si>
  <si>
    <t>강화 방벽</t>
  </si>
  <si>
    <t>로버트 보일 (옥스포드)</t>
  </si>
  <si>
    <t>장인의 손을 거친 다문 대포</t>
  </si>
  <si>
    <t>뛰어난 장인의 손으로 만든 일부 14문포를 모은 기록.</t>
  </si>
  <si>
    <t>명장 칼로네이드포 14문</t>
  </si>
  <si>
    <t>길드관리국원 생산 (주조14,총포류5 - 강철38/대포38/포탄40)</t>
  </si>
  <si>
    <t>명장 캐논포 14문</t>
  </si>
  <si>
    <t>길드관리국원 생산 (주조13,총포류5 - 강철32/대포32/포탄36)</t>
  </si>
  <si>
    <t>명품 발칸포 14문</t>
  </si>
  <si>
    <t>화염대포주조법(튀니스,아덴 구입) (주조15 - 강철74/청동74/포탄42)</t>
  </si>
  <si>
    <t>명품 세라핌포 14문</t>
  </si>
  <si>
    <t>특수 대포 주조법(스톡홀름 구입) (주조12 - 강철72/청동74/포탄40)</t>
  </si>
  <si>
    <t>명품 슈미네포 14문</t>
  </si>
  <si>
    <t>연막대포주조법(캘리컷 구입) (주조15 - 강철74/청동74/포탄42)</t>
  </si>
  <si>
    <t>명품 칼로네이드포 14문</t>
  </si>
  <si>
    <t>통상대포강화법(본거지) (주조14 - 강철42/대포42/포탄44)</t>
  </si>
  <si>
    <t>명품 캐논포 14문</t>
  </si>
  <si>
    <t>통상대포강화법(본거지) (주조13 - 강철36/대포36/포탄40)</t>
  </si>
  <si>
    <t>명품 페리에포 14문</t>
  </si>
  <si>
    <t>통상대포강화법(본거지) (주조12 - 강철22/대포28/포탄35)</t>
  </si>
  <si>
    <t>명품 하이페리에포 14문</t>
  </si>
  <si>
    <t>대형 대포 주조법(본거지) (주조13 - 강철62/청동62/포탄32)</t>
  </si>
  <si>
    <t>16문포 주조법</t>
  </si>
  <si>
    <t>메인 마스트에 다는 돛</t>
  </si>
  <si>
    <t>메인 마스트에 다는 돛을 모은 기록.</t>
  </si>
  <si>
    <t>메인 갤런트 보닛</t>
  </si>
  <si>
    <t>복합돛과 보조돛 봉제법 (봉제 7 - 마 원단 50, 철재 30, 목재 30)</t>
  </si>
  <si>
    <t>메인 갤런트 스테이 세일</t>
  </si>
  <si>
    <t>복합돛과 보조돛 봉제법 (봉제 10 - 마 원단 25, 철재 1, 목재 2)</t>
  </si>
  <si>
    <t>메인 로얄 갤런트 세일</t>
  </si>
  <si>
    <t>복수돛과 보조돛 봉제법 (봉제 6 - 마 원단 15, 목재 10), 샌프란시스코 돛제작자에게 구매</t>
  </si>
  <si>
    <t>메인 로얄 스테이 세일</t>
  </si>
  <si>
    <t>복수돛과 보조돛 봉제법 (봉제 10 - 마 원단 50, 목재 30)</t>
  </si>
  <si>
    <t>메인 스테이 세일</t>
  </si>
  <si>
    <t>단수돛과 보조돛 봉제법 (봉제 3 - 마 원단 10, 목재 5)</t>
  </si>
  <si>
    <t>메인 톱 갤런트 세일</t>
  </si>
  <si>
    <t>단수돛과 보조돛 봉제법 (봉제 4 - 마 원단 5, 목재 2)</t>
  </si>
  <si>
    <t>메인 톱 로얄 세일</t>
  </si>
  <si>
    <t>복합돛과 보조돛 봉제법 (봉제 12 - 마 원단 30, 철재 10, 목재 8)</t>
  </si>
  <si>
    <t>메인 톱 스테이 세일</t>
  </si>
  <si>
    <t>복수돛과 보조돛 봉제법 (봉제 5 - 마 원단 35, 목재 10)</t>
  </si>
  <si>
    <t>메인 풀 리그드 세일</t>
  </si>
  <si>
    <t>전의장 보조돛 조립법 (봉제 14 - 보닛 1, 메인 로얄 스테이 세일 1, 메인 로얄 갤런트 세일 1)</t>
  </si>
  <si>
    <t>강화 풀 리그드 세일</t>
  </si>
  <si>
    <t>대형 특수장비</t>
  </si>
  <si>
    <t>대형 특수장비를 모은 기록.</t>
  </si>
  <si>
    <t>대형 선미루</t>
  </si>
  <si>
    <t>대형 특수장비 제조법(주조 12 - 철재 60, 목재 90)</t>
  </si>
  <si>
    <t>대형 선수루</t>
  </si>
  <si>
    <t>대형 특수장비 제조법(주조 8 - 철재 30, 목재 30)</t>
  </si>
  <si>
    <t>대형 조교</t>
  </si>
  <si>
    <t>대형 특수장비 제조법(주조 5 - 철재 60, 목재 70)</t>
  </si>
  <si>
    <t>대형 충각</t>
  </si>
  <si>
    <t>대형 특수장비 제조법(주조 6 - 철재 50, 목재 50)</t>
  </si>
  <si>
    <t>추가 대 스팽커</t>
  </si>
  <si>
    <t>특수 장비 봉제법 (봉제 9 - 마 원단 95, 가죽끈 30, 목재 75)</t>
  </si>
  <si>
    <t>추가 대 스프릿</t>
  </si>
  <si>
    <t>특수 장비 봉제법 (봉제 7 - 마 원단 90, 가죽끈 30, 목재 60)</t>
  </si>
  <si>
    <t>특대 충각</t>
  </si>
  <si>
    <t>중장 선미루</t>
  </si>
  <si>
    <t>최신기술 신장비 (NO.2)</t>
  </si>
  <si>
    <t>최신기술을 이용하여 만든 화염방사기의 입수 기록.</t>
  </si>
  <si>
    <t>광역형 중화염방사기</t>
  </si>
  <si>
    <t>스테인레스 스틸 70, 중유 70, 강화 강철의 판금 3 (주조 14, 관리기술 12)</t>
  </si>
  <si>
    <t>선미 광역형 중화염방사기</t>
  </si>
  <si>
    <t>선미 중화염방사기</t>
  </si>
  <si>
    <t>스테인레스 스틸 60, 중유 60, 강화 강철의 판금 2 (주조 12, 관리기술 10)</t>
  </si>
  <si>
    <t>선미 집중형 중화염방사기</t>
  </si>
  <si>
    <t>선수 광역형 중화염방사기</t>
  </si>
  <si>
    <t>선수 중화염방사기</t>
  </si>
  <si>
    <t>선수 집중형 중화염방사기</t>
  </si>
  <si>
    <t>중화염방사기</t>
  </si>
  <si>
    <t>집중형 중화염방사기</t>
  </si>
  <si>
    <t>강화 화염방사기</t>
  </si>
  <si>
    <t>왼손잡이 아마드 (아덴)</t>
    <phoneticPr fontId="2" type="noConversion"/>
  </si>
  <si>
    <t>최신기술 신장비 (NO.1)</t>
  </si>
  <si>
    <t>최신기술을 이용하여 만든 개틀링 건의 입수 기록.</t>
  </si>
  <si>
    <t>광역형 중개틀링건</t>
  </si>
  <si>
    <t>알루미늄 합금 70, 스테인레스 스틸 70, 강화 강철의 판금 3 (주조 14, 관리기술 12)</t>
  </si>
  <si>
    <t>선미 광역형 중개틀링건</t>
  </si>
  <si>
    <t>선미 중개틀링건</t>
  </si>
  <si>
    <t>알루미늄 합금 60, 스테인레스 스틸 60, 강화 강철의 판금 2 (주조 12, 관리기술 10)</t>
  </si>
  <si>
    <t>선미 집중형 중개틀링건</t>
  </si>
  <si>
    <t>선수 광역형 중개틀링건</t>
  </si>
  <si>
    <t>선수 중개틀링건</t>
  </si>
  <si>
    <t>선수 집중형 중개틀링건</t>
  </si>
  <si>
    <t>중개틀링건</t>
  </si>
  <si>
    <t>집중형 중개틀링건</t>
  </si>
  <si>
    <t>강화 개틀링건</t>
  </si>
  <si>
    <t>국군 목제 공용 선박재료</t>
  </si>
  <si>
    <t>각 본거지의 군 공용 선박재료를 작성한 기록 기술과 경제력을 갖추었다는 증표다.</t>
    <phoneticPr fontId="2" type="noConversion"/>
  </si>
  <si>
    <t>네덜란드군 목제 선박재료</t>
  </si>
  <si>
    <t>베네치아군 목제 선박재료</t>
  </si>
  <si>
    <t>에스파니아군 목제 선박재료</t>
  </si>
  <si>
    <t>오스만 투르크군 목제 선박재료</t>
  </si>
  <si>
    <t>잉글랜드군 목제 선박재료</t>
  </si>
  <si>
    <t>포르투갈군 목제 선박재료</t>
  </si>
  <si>
    <t>프랑스군 목제 선박재료</t>
  </si>
  <si>
    <t>스웨덴군 목제 선박재료</t>
  </si>
  <si>
    <t>국군 공용 선박재료</t>
  </si>
  <si>
    <t>각 본거지의 군 공용 선박재료를 작성한 기록. 기술과 경제력을 준비하고 있다는 증표다.</t>
  </si>
  <si>
    <t>네덜란드군 공용 선박재료</t>
  </si>
  <si>
    <t>베네치아군 공용 선박재료</t>
  </si>
  <si>
    <t>에스파니아군 공용 선박재료</t>
  </si>
  <si>
    <t>오스만 투르크군 공용 선박재료</t>
  </si>
  <si>
    <t>잉글랜드군 공용 선박재료</t>
  </si>
  <si>
    <t>포르투갈군 공용 선박재료</t>
  </si>
  <si>
    <t>프랑스군 공용 선박재료</t>
  </si>
  <si>
    <t>전용함 건조 허가증</t>
  </si>
  <si>
    <t>전설의 신성수</t>
  </si>
  <si>
    <t>전설로 전해지는 신성한 생물을 모티브로 한 문장을 모은 기록. 강한 함대가 가지고 있는 것 같다.</t>
  </si>
  <si>
    <t>드래곤</t>
  </si>
  <si>
    <t>발트 해적(발트해,레어)</t>
  </si>
  <si>
    <t>사자</t>
  </si>
  <si>
    <t>베냉 사략함대(황금해안 앞바다, 기니 만)</t>
  </si>
  <si>
    <t>유니콘</t>
  </si>
  <si>
    <t>케르치 수탈단(흑해,레어)</t>
  </si>
  <si>
    <t>페가수스</t>
  </si>
  <si>
    <t>코르시카 용병함대(리그리아해,티레니아해,레어)</t>
  </si>
  <si>
    <t>피닉스</t>
  </si>
  <si>
    <t>이집트 해적(홍해,레어)</t>
  </si>
  <si>
    <t>바하무트상</t>
  </si>
  <si>
    <t>예지의 등불 기록</t>
  </si>
  <si>
    <t>고대 알렉산드리아에 모인 방대한 지식과 기술에 관한 다양한 물품의 기록.</t>
    <phoneticPr fontId="2" type="noConversion"/>
  </si>
  <si>
    <t>바스테트상 장식</t>
  </si>
  <si>
    <t>특수 도장 금속 재료(진보라색)</t>
  </si>
  <si>
    <t>특수 도장 목재 재료(진보라색)</t>
  </si>
  <si>
    <t>파라오의 지팡이</t>
  </si>
  <si>
    <t>항해의 여신 선수상</t>
  </si>
  <si>
    <t>파라오의 두건(소피아 각성)</t>
  </si>
  <si>
    <t>파라오의 옷(소피아 각성)</t>
  </si>
  <si>
    <t>포도 왕관</t>
  </si>
  <si>
    <t>고대 그리스의 경기 대제</t>
  </si>
  <si>
    <t>올림피아의 거대한 제우스 신상과 제우스에게 바쳐진 경기 대제에 관한 다양한 물품의 기록.</t>
    <phoneticPr fontId="2" type="noConversion"/>
  </si>
  <si>
    <t>번개의 창</t>
  </si>
  <si>
    <t>선원용 승리의 리본</t>
  </si>
  <si>
    <t>올림피아의 제우스상</t>
  </si>
  <si>
    <t>장식용 천구의 닻 설계도</t>
  </si>
  <si>
    <t>천공의 관(소피아 각성)</t>
  </si>
  <si>
    <t>천공의 옷(소피아 각성)</t>
  </si>
  <si>
    <t>클로버(노랑/초록)</t>
  </si>
  <si>
    <t>올림피아의 올리브관</t>
  </si>
  <si>
    <t>고대 도시의 기억</t>
  </si>
  <si>
    <t>고대 도시 할리카르나소스에 관한 다양한 물품의 기록.</t>
    <phoneticPr fontId="2" type="noConversion"/>
  </si>
  <si>
    <t>현재 생산 불가능</t>
  </si>
  <si>
    <t>고대 페르시아 장식</t>
  </si>
  <si>
    <t>과부의 잔</t>
  </si>
  <si>
    <t>선원 용 여신의 부적</t>
  </si>
  <si>
    <t>선원 용 화폐의 부적</t>
  </si>
  <si>
    <t>옛 희곡의 수기</t>
  </si>
  <si>
    <t>특수 도장 금속 재료(회청색)</t>
  </si>
  <si>
    <t>고대 페르시아 깃발(한섭x)</t>
  </si>
  <si>
    <t>고대 여왕의 조타술(한섭x)</t>
  </si>
  <si>
    <t>과거의 마우솔로스 영묘 발견</t>
  </si>
  <si>
    <t>전설의 왕도에 관한 기록</t>
  </si>
  <si>
    <t>전설의 왕도 바빌론에 모인 방대한 지식과 기술에 관한 다양한 물품의 기록.</t>
    <phoneticPr fontId="2" type="noConversion"/>
  </si>
  <si>
    <t>수호수의 선수상</t>
  </si>
  <si>
    <t>이슈타르 문 장식</t>
  </si>
  <si>
    <t>태고의 돌검</t>
  </si>
  <si>
    <t>특수 도장 금속 재료(진주홍색)</t>
  </si>
  <si>
    <t>특수 도장 목재 재료(진주홍색)</t>
  </si>
  <si>
    <t>별하늘 머리 장식</t>
  </si>
  <si>
    <t>엔키두의 옷(소피아 각성)</t>
  </si>
  <si>
    <t>엔키두의 탈(소피아 각성)</t>
  </si>
  <si>
    <t>왕권의 상징</t>
  </si>
  <si>
    <t>리게일리어의 조사에 관한 다양한 물품의 기록.</t>
    <phoneticPr fontId="2" type="noConversion"/>
  </si>
  <si>
    <t>지난 날의 올림피아의 제우스상 발견</t>
  </si>
  <si>
    <t>댐피어의 일지</t>
  </si>
  <si>
    <t>보석 장식 곡도</t>
  </si>
  <si>
    <t>선원용 예복용 장갑</t>
  </si>
  <si>
    <t>신의 은총의 파마의 화살</t>
  </si>
  <si>
    <t>왕족의 반지</t>
  </si>
  <si>
    <t>제왕의 상</t>
  </si>
  <si>
    <t>칠지도</t>
  </si>
  <si>
    <t>고대 교역로의 증명</t>
  </si>
  <si>
    <t>고대 교역로와 명산품 조사에 관한 다양한 물품의 기록.</t>
    <phoneticPr fontId="2" type="noConversion"/>
  </si>
  <si>
    <t>선원용 청동제 여신상</t>
  </si>
  <si>
    <t>선원의 포상금</t>
  </si>
  <si>
    <t>신비한 향목</t>
  </si>
  <si>
    <t>운반업자의 지혜 주머니</t>
  </si>
  <si>
    <t>특별 주문 호박 링</t>
  </si>
  <si>
    <t>향신료 도감</t>
  </si>
  <si>
    <t>은 포크</t>
    <phoneticPr fontId="2" type="noConversion"/>
  </si>
  <si>
    <t>음악에 관한 예술 기록</t>
  </si>
  <si>
    <t>음악과 악기에 관한 다양한 물품의 기록.</t>
    <phoneticPr fontId="2" type="noConversion"/>
  </si>
  <si>
    <t>고대 인도의 악보</t>
  </si>
  <si>
    <t>돌핀 앵커 (은색)</t>
  </si>
  <si>
    <t>뷰글</t>
  </si>
  <si>
    <t>성왕의 하프</t>
  </si>
  <si>
    <t>악사의 장갑</t>
  </si>
  <si>
    <t>용사의 뿔피리</t>
  </si>
  <si>
    <t>저주받은 마법의 피리</t>
  </si>
  <si>
    <t>향을 두른 매혹의 물품</t>
  </si>
  <si>
    <t>고대 유리의 향유병</t>
  </si>
  <si>
    <t>방향의 포맨더</t>
  </si>
  <si>
    <t>선원용 화려한 향수</t>
  </si>
  <si>
    <t>특수 도장 금속 재료(검녹색)</t>
  </si>
  <si>
    <t>특수 도장 목재 재료(검녹색)</t>
  </si>
  <si>
    <t>프레이그런스 글로브</t>
  </si>
  <si>
    <t>별하늘을 따라가는 여행길의 회상</t>
  </si>
  <si>
    <t>천문학과 천체에 관한 다양한 물품의 기록.</t>
    <phoneticPr fontId="2" type="noConversion"/>
  </si>
  <si>
    <t>고대의 별자리 지도</t>
  </si>
  <si>
    <t>선원용 별의 부적</t>
  </si>
  <si>
    <t>유성의 목걸이</t>
  </si>
  <si>
    <t>천문학자의 로브</t>
  </si>
  <si>
    <t>특수 도장 금속 재료(황금)</t>
  </si>
  <si>
    <t>특수 도장 목재 재료(황금)</t>
  </si>
  <si>
    <t>소피아 1000 고대의 서사시 연금술 11, 공예 11 예지의 근원 2, 귀중서 10, 이그니스의 원액 10</t>
  </si>
  <si>
    <t>소피아 600 더블 스타(흰색/연보라) 연금술 11,주조 11 예지의 근원 1, 은세공 10, 테라의 추출액 10</t>
  </si>
  <si>
    <t>소피아 1400 황금 목걸이, 연금술 11, 공예 11 예지의 근원 3, 청금석 20, 아쿠아의 농축액 10</t>
  </si>
  <si>
    <t>소피아 1000 보석 펜던트 연금술 11, 공예 11 예지의 근원 2, 백금 10, 테라의 추출액 10</t>
  </si>
  <si>
    <t>소피아 2000 망원경 연금술 11, 봉제 11 예지의 근원 3, 최고급벨벳 10, 아쿠아의 농축액 10</t>
  </si>
  <si>
    <t>소피아 1900 철판 선박재료 연금술 11, 주조 11 특수 선박용 도료 1, 예지의 근원 3, 테라의 추출액 10</t>
  </si>
  <si>
    <t>소피아 1700 티크 선박재료 연금술 11, 주조 11 예지의 근원 3, 특수 선박용 도료 1, 웬투스의 환원액 10</t>
  </si>
  <si>
    <t>고양이 사랑</t>
  </si>
  <si>
    <t>다양한 고양이과 동물의 애완동물 권리서를 모은, 그야말로 고양이 사랑의 기록.</t>
    <phoneticPr fontId="2" type="noConversion"/>
  </si>
  <si>
    <t>고양이(연보라색)</t>
  </si>
  <si>
    <t>고양이(진보라색)</t>
  </si>
  <si>
    <t>고양이(회색)</t>
  </si>
  <si>
    <t>고양이(흰색)</t>
  </si>
  <si>
    <t>삼색고양이(삼색 털)</t>
  </si>
  <si>
    <t>샴 고양이(흰색)</t>
  </si>
  <si>
    <t>오셀롯(갈색)</t>
  </si>
  <si>
    <t>페르시아 고양이(흰색)</t>
  </si>
  <si>
    <t>친구와의 발자국(NO.1)</t>
  </si>
  <si>
    <t>고래뼈 나이프</t>
  </si>
  <si>
    <t>곰발톱 목걸이</t>
  </si>
  <si>
    <t>군사의 소라고둥</t>
  </si>
  <si>
    <t>바다거북의 방패</t>
  </si>
  <si>
    <t>백조의 깃펜</t>
  </si>
  <si>
    <t>뱀술</t>
  </si>
  <si>
    <t>전술사의 뿔피리</t>
  </si>
  <si>
    <t>하마야</t>
  </si>
  <si>
    <t>거상의 잔영</t>
  </si>
  <si>
    <t>거상의 초상화</t>
  </si>
  <si>
    <r>
      <t>과거의 로도스섬의 거상 두부</t>
    </r>
    <r>
      <rPr>
        <sz val="9"/>
        <color rgb="FF333333"/>
        <rFont val="맑은 고딕"/>
        <family val="3"/>
        <charset val="129"/>
        <scheme val="minor"/>
      </rPr>
      <t> 또는 </t>
    </r>
    <r>
      <rPr>
        <sz val="9"/>
        <color rgb="FF127DB3"/>
        <rFont val="맑은 고딕"/>
        <family val="3"/>
        <charset val="129"/>
        <scheme val="minor"/>
      </rPr>
      <t>과거의 로도스섬의 거상 받침대</t>
    </r>
    <r>
      <rPr>
        <sz val="9"/>
        <color rgb="FF333333"/>
        <rFont val="맑은 고딕"/>
        <family val="3"/>
        <charset val="129"/>
        <scheme val="minor"/>
      </rPr>
      <t> 발견</t>
    </r>
  </si>
  <si>
    <t>불의 창</t>
  </si>
  <si>
    <t>태양의 부적 소피아 각성</t>
  </si>
  <si>
    <t>선원용 대형 횃불</t>
  </si>
  <si>
    <t>보충용 양초 소피아 각성</t>
  </si>
  <si>
    <t>브로드소드 소피아 각성</t>
  </si>
  <si>
    <t>카레스의 건축 기술서</t>
  </si>
  <si>
    <t>건축가의 헤어밴드 소피아 각성</t>
  </si>
  <si>
    <t>태양신 헬리오스의 상</t>
  </si>
  <si>
    <t>횃불 소피아 각성</t>
  </si>
  <si>
    <t>헬리오스의 귀걸이</t>
  </si>
  <si>
    <t>황금 귀걸이 소피아 각성</t>
  </si>
  <si>
    <t>고대 이집트의 영화</t>
  </si>
  <si>
    <t>고대 이집트의 영화에 관한 다양한 물품의 기록.</t>
    <phoneticPr fontId="2" type="noConversion"/>
  </si>
  <si>
    <t>고대 신관의 지식 서적</t>
  </si>
  <si>
    <t>아홉 신의 서장 소피아 각성</t>
  </si>
  <si>
    <t>관석의 펜던트</t>
  </si>
  <si>
    <t>로제타스톤</t>
  </si>
  <si>
    <t>로제타스톤 소피아 각성</t>
  </si>
  <si>
    <t>선원 용 고대의 측량 기술서</t>
  </si>
  <si>
    <t>해양측량기술교본 소피아 각성</t>
  </si>
  <si>
    <t>창고 직원의 적재 기술서</t>
  </si>
  <si>
    <t>항해기술입문 소피아 각성</t>
  </si>
  <si>
    <t>특수 도장 목재 재료(회청색)</t>
  </si>
  <si>
    <t>티크 선박재료 소피아 각성</t>
  </si>
  <si>
    <t>대지의 신의 추억</t>
  </si>
  <si>
    <t>에페수스의 아르테미스 신전과 고대 신앙에 관한 다양한 물품의 기록.</t>
    <phoneticPr fontId="2" type="noConversion"/>
  </si>
  <si>
    <t>고대 신관의 모자 소피아 각성</t>
  </si>
  <si>
    <t>고대 신관의 신발 소피아 각성</t>
  </si>
  <si>
    <t>고대 신관의 옷 소피아 각성</t>
  </si>
  <si>
    <t>선원용 목조 여신상</t>
  </si>
  <si>
    <t>디아나상 소피아 각성</t>
  </si>
  <si>
    <t>에페수스의 아르테미스 상</t>
  </si>
  <si>
    <t>아르테미스상 소피아 각성</t>
  </si>
  <si>
    <t>장식용 소형 선박 설계도</t>
  </si>
  <si>
    <t>신비한 말이 적힌 인장</t>
  </si>
  <si>
    <t>신기한 말이 적힌 각인에 관한 기록</t>
    <phoneticPr fontId="2" type="noConversion"/>
  </si>
  <si>
    <t>단죄의 부적</t>
  </si>
  <si>
    <t>헨리 에브리(그란데 가나돌)</t>
  </si>
  <si>
    <t>땅의 요정의 부적</t>
  </si>
  <si>
    <t>마술 부적</t>
  </si>
  <si>
    <t>물의 요정의 부적</t>
  </si>
  <si>
    <t>바람의 요정의 부적</t>
  </si>
  <si>
    <t>불도마뱀의 부적</t>
  </si>
  <si>
    <t>소녀전사의 부적</t>
  </si>
  <si>
    <t>숫자에 관한 학문 기록</t>
  </si>
  <si>
    <t>다양한 물품의 기록.</t>
  </si>
  <si>
    <t>수학과 계산에 관한 다양한 물품의 기록</t>
    <phoneticPr fontId="2" type="noConversion"/>
  </si>
  <si>
    <t>샹들리에</t>
  </si>
  <si>
    <t>황금 브로치 소피아 각성</t>
  </si>
  <si>
    <t>선원용 간단 계산기</t>
  </si>
  <si>
    <t>떡갈나무 판 소피아 각성</t>
  </si>
  <si>
    <t>수학자의 반지</t>
  </si>
  <si>
    <t>은 반지 소피아 각성</t>
  </si>
  <si>
    <t>예지의 달력 시계</t>
  </si>
  <si>
    <t>아스텍카렌더 소피아 각성</t>
  </si>
  <si>
    <t>예지의 육분의</t>
  </si>
  <si>
    <t>육분의 소피아 각성</t>
  </si>
  <si>
    <t>특수 도장 금속 재료(검보라색)</t>
  </si>
  <si>
    <t>귀빈용 금속제 선박재료 소피아 각성</t>
  </si>
  <si>
    <t>특수 도장 목재 재료(검보라색)</t>
  </si>
  <si>
    <t>귀빈용 목제 선박재료 소피아 각성</t>
  </si>
  <si>
    <t>사람의 능력을 초월한 힘(NO.1)</t>
  </si>
  <si>
    <t>대사자의 이</t>
  </si>
  <si>
    <t>마신 로키의 잔</t>
  </si>
  <si>
    <t>바다의 신 포세이돈의 항아리</t>
  </si>
  <si>
    <t>방랑신 에시의 마주</t>
  </si>
  <si>
    <t>번개신 토르의 번개</t>
  </si>
  <si>
    <t>여신 아테나의 성목</t>
  </si>
  <si>
    <t>여신 프레이아의 신주</t>
  </si>
  <si>
    <t>천마(페가수스)의 깃털</t>
  </si>
  <si>
    <t>수탈 (흑해 오스만 투르크 함대), 침몰선, 행운권</t>
  </si>
  <si>
    <t>수탈 (발트해 바이킹), 행운권,이상한 바다(간디아,알렉산드리아) 종이조각 교환</t>
  </si>
  <si>
    <t>수탈 (동지중해 크레타 섬 해적), 연금술 (12랭크), 행운권</t>
  </si>
  <si>
    <t>수탈 (곡물,황금,기니만 베닌 무장 상선대(전갤2+상갤2)), 행운권</t>
  </si>
  <si>
    <t>수탈 (동지중해 로도스 섬 해적), 침몰선, 행운권</t>
  </si>
  <si>
    <t>수탈 (노르웨이해 스칸디나비아 여단), 침몰선, 행운권,이상한 바다(간디아,알렉산드리아) 종이조각 교환</t>
  </si>
  <si>
    <t>수탈 (다양), 유적 던전 (로마 지하유적 중계층), 침몰선, 가나돌, 행운권 등</t>
  </si>
  <si>
    <t>고급 생산 기술의 성과(NO.2)</t>
  </si>
  <si>
    <t>고도의 생산 기술을 활용해 만들어 낸 물건에 대한 기록.</t>
    <phoneticPr fontId="2" type="noConversion"/>
  </si>
  <si>
    <t>갈레트 데 루아</t>
  </si>
  <si>
    <t>공현제 과자 만드는 방법</t>
  </si>
  <si>
    <t>미누다루</t>
  </si>
  <si>
    <t>참깨 소스를 뿌린 돼지고기 요리</t>
  </si>
  <si>
    <t>반 쎄오</t>
  </si>
  <si>
    <t>동남아시아의 크레페</t>
  </si>
  <si>
    <t>베이글 샌드 통조림</t>
  </si>
  <si>
    <t>베이글 샌드 통조림법</t>
  </si>
  <si>
    <t>수르스트뢰밍</t>
  </si>
  <si>
    <t>청어 통조림법</t>
  </si>
  <si>
    <t>저먼 포테토</t>
  </si>
  <si>
    <t>감자볶음</t>
  </si>
  <si>
    <t>차돌박이 스테이크 통조림</t>
  </si>
  <si>
    <t>차돌박이 스테이크 통조림법</t>
  </si>
  <si>
    <t>산업혁명을 떠받치는 소재</t>
  </si>
  <si>
    <t>니켈 광석</t>
  </si>
  <si>
    <t>수라바야 판매, 채집(서시베리아 평원)</t>
  </si>
  <si>
    <t>벽돌</t>
  </si>
  <si>
    <t>보크사이트</t>
  </si>
  <si>
    <t>카카두 판매, 채집(발트해 북쪽)</t>
  </si>
  <si>
    <t>스테인레스 스틸</t>
  </si>
  <si>
    <t>알루미늄 합금</t>
  </si>
  <si>
    <t>주철</t>
  </si>
  <si>
    <t>중유</t>
  </si>
  <si>
    <t>코크스</t>
  </si>
  <si>
    <t>크롬 광석</t>
  </si>
  <si>
    <t>케이프타운 판매, 채집(보스니아만 서쪽 해안)</t>
  </si>
  <si>
    <t>소문의 진실 (NO.6)</t>
  </si>
  <si>
    <t>다이달로스의 도구 상자</t>
  </si>
  <si>
    <t>트레져헌트 테마 &lt;아틀란티스의 멸망&gt; 렐릭3 멸망한 나라 이야기</t>
  </si>
  <si>
    <t>아리아드네의 실 구슬</t>
  </si>
  <si>
    <t>트레져헌트 테마 &lt;아틀란티스의 멸망&gt; 렐릭1 포세이돈의 분노</t>
  </si>
  <si>
    <t>이카로스의 날개</t>
  </si>
  <si>
    <t>트레져헌트 테마 &lt;아틀란티스의 멸망&gt; 렐릭2 아틀란티스의 지는 해</t>
  </si>
  <si>
    <t>청동 톱니바퀴</t>
  </si>
  <si>
    <t>트레져헌트 테마 &lt;고대의 고도기술&gt; 렐릭1 심해의 톱니바퀴</t>
  </si>
  <si>
    <t>크레타 성각문자 인장</t>
  </si>
  <si>
    <t>트레져헌트 테마 &lt;고대의 고도기술&gt; 렐릭2 크레타 성각문자 인장</t>
  </si>
  <si>
    <t>연금술의 심오한</t>
  </si>
  <si>
    <t>사대원소 펜던트 (땅)</t>
  </si>
  <si>
    <t>알렉산드리아 연금술사의 딸 고정생산, 연금 17RK, 최고급 에메랄드 50, 번개신 토르의 번개 1</t>
  </si>
  <si>
    <t>사대원소 펜던트 (물)</t>
  </si>
  <si>
    <t>알렉산드리아 연금술사의 딸 고정생산, 연금 17RK, 최고급 사파이어 50, 바다의 신 포세이돈의 항아리 1</t>
  </si>
  <si>
    <t>사대원소 펜던트 (바람)</t>
  </si>
  <si>
    <t>알렉산드리아 연금술사의 딸 고정생산, 연금 17RK, 최고급 자수정 50, 지니의 램프 1</t>
  </si>
  <si>
    <t>사대원소 펜던트 (불)</t>
  </si>
  <si>
    <t>알렉산드리아 연금술사의 딸 고정생산, 연금 17RK, 최고급 가넷트 50, 태양신 라의 원반 1</t>
  </si>
  <si>
    <t>엘릭실제</t>
  </si>
  <si>
    <t>파라셀수스 고정생산, 연금 17RK, 무색 승화약 1, 용혈 20, 오레이칼코스 2</t>
  </si>
  <si>
    <t>이민자 유치의 공적 (NO.2)</t>
  </si>
  <si>
    <t>유치 퀘스트 완료 후, 다음 날 첫 건설주기 이후에 등장하는 수령(개척도시 주재원 근처)에게서 생산</t>
  </si>
  <si>
    <t>방랑자의 수납상자</t>
  </si>
  <si>
    <t>유치 퀘스트 완료 후, 다음 날 첫 건설주기 이후에 등장하는 노마드(개척도시 주재원 근처)에게서 구입(50만두캇)</t>
  </si>
  <si>
    <t>유치 퀘스트 완료 후, 다음 날 첫 건설주기 이후에 등장하는 장은(개척도시 주재원 근처)에게서 생산</t>
  </si>
  <si>
    <t>유치 퀘스트 완료 후, 다음 날 첫 건설주기 이후에 등장하는 하루(개척도시 주재원 근처)에게서 생산</t>
  </si>
  <si>
    <t>홍식장도</t>
  </si>
  <si>
    <t>유치 퀘스트 완료 후, 다음 날 첫 건설주기 이후에 등장하는 홍성(개척도시 주재원 근처)에게서 생산</t>
  </si>
  <si>
    <t>이민자 유치의 공적 (NO.1)</t>
  </si>
  <si>
    <t>매입 의뢰권 (NO.1)</t>
  </si>
  <si>
    <t>유치 퀘스트 완료 후, 다음 날 첫 건설주기 이후에 등장하는 레티샤(개척도시 주재원 근처)에게서 구입</t>
  </si>
  <si>
    <t>매입 의뢰권 (NO.2)</t>
  </si>
  <si>
    <t>유치 퀘스트 완료 후, 다음 날 첫 건설주기 이후에 등장하는 세르지오(개척도시 주재원 근처)에게서 구입</t>
  </si>
  <si>
    <t>매입 의뢰권 (NO.3)</t>
  </si>
  <si>
    <t>유치 퀘스트 완료 후, 다음 날 첫 건설주기 이후에 등장하는 디나(개척도시 주재원 근처)에게서 구입</t>
  </si>
  <si>
    <t>매입 의뢰권 (NO.4)</t>
  </si>
  <si>
    <t>유치 퀘스트 완료 후, 다음 날 첫 건설주기 이후에 등장하는 랑베르(개척도시 주재원 근처)에게서 구입</t>
  </si>
  <si>
    <t>매입 의뢰권 (NO.5)</t>
  </si>
  <si>
    <t>유치 퀘스트 완료 후, 다음 날 첫 건설주기 이후에 등장하는 데보라(개척도시 주재원 근처)에게서 구입</t>
  </si>
  <si>
    <t>매입 의뢰권 (NO.6)</t>
  </si>
  <si>
    <t>유치 퀘스트 완료 후, 다음 날 첫 건설주기 이후에 등장하는 노먼(개척도시 주재원 근처)에게서 구입</t>
  </si>
  <si>
    <t>에미 그랜트 부츠</t>
    <phoneticPr fontId="2" type="noConversion"/>
  </si>
  <si>
    <t>연금술 실험의 성과(NO.1)</t>
    <phoneticPr fontId="2" type="noConversion"/>
  </si>
  <si>
    <t>백광색 반지</t>
  </si>
  <si>
    <t>심람색 반지</t>
  </si>
  <si>
    <t>아데프트 로브</t>
  </si>
  <si>
    <t>아데프트 비레타</t>
  </si>
  <si>
    <t>염홍색 반지</t>
  </si>
  <si>
    <t>제련 로즈우드판</t>
  </si>
  <si>
    <t>제련 철판</t>
  </si>
  <si>
    <t>청벽색 반지</t>
  </si>
  <si>
    <t>황금 단검</t>
  </si>
  <si>
    <t>황금 도검</t>
  </si>
  <si>
    <t>기후신 차크의 표주박</t>
  </si>
  <si>
    <t>여신 사라스바티의 보석</t>
  </si>
  <si>
    <t>재거노트신의 저주거울</t>
  </si>
  <si>
    <t>저승신 아누비스의 앵크</t>
  </si>
  <si>
    <t>지니의 램프</t>
  </si>
  <si>
    <t>코끼리머리 신 가네샤의 가호</t>
  </si>
  <si>
    <t>태양신 라의 원반</t>
  </si>
  <si>
    <t>파괴신 시바의 화살</t>
  </si>
  <si>
    <t>이상한 광석</t>
  </si>
  <si>
    <t>아틀란티스에서 매주 랜덤하게 3종 제시</t>
  </si>
  <si>
    <t>이상한 무기</t>
  </si>
  <si>
    <t>이상한 식료품</t>
  </si>
  <si>
    <t>이상한 의약품</t>
  </si>
  <si>
    <t>이상한 직물</t>
  </si>
  <si>
    <t>라디아의 선물</t>
  </si>
  <si>
    <t>이스탄불 여급 라디아의 선물</t>
  </si>
  <si>
    <t>로잘리오의 선물</t>
  </si>
  <si>
    <t>세비야 여급 로잘리오의 선물</t>
  </si>
  <si>
    <t>안젤라의 선물</t>
  </si>
  <si>
    <t>런던 여급 안젤라의 선물</t>
  </si>
  <si>
    <t>에레오노라의 선물</t>
  </si>
  <si>
    <t>베네치아 여급 에레오노라의 선물</t>
  </si>
  <si>
    <t>요한나의 선물</t>
  </si>
  <si>
    <t>암스테르담 여급 요한나의 선물</t>
  </si>
  <si>
    <t>일레느의 선물</t>
  </si>
  <si>
    <t>마르세이유 여급 일레느의 선물</t>
  </si>
  <si>
    <t>크리스티나의 선물</t>
  </si>
  <si>
    <t>리스본 여급 크리스티나의 선물</t>
  </si>
  <si>
    <t>마네킹(근육질 남성형)</t>
  </si>
  <si>
    <t>남 카리브 해, 베네치아 상선대, 5함대, 희귀, 반드시 국적 함대를 제거해야 등장</t>
  </si>
  <si>
    <t>마네킹(근육질 여성형)</t>
  </si>
  <si>
    <t>아마존강 유역, 프랑스 무장상선대, 5함대, 희귀</t>
  </si>
  <si>
    <t>마네킹(뚱뚱한 남성형)</t>
  </si>
  <si>
    <t>반다 해, 네덜란드 상선대, 5함대, 희귀</t>
  </si>
  <si>
    <t>마네킹(마른 남성형)</t>
  </si>
  <si>
    <t>반다 해, 잉글랜드 상선대, 5함대, 희귀</t>
  </si>
  <si>
    <t>마네킹(마른 여성형)</t>
  </si>
  <si>
    <t>자바 해, 포르투갈 상선대, 5함대, 희귀</t>
  </si>
  <si>
    <t>마네킹(보통 남성형)</t>
  </si>
  <si>
    <t>구입:3000두캇(런던, 암스테르담, 프랑크 프루트, 리스본, 마르세이유, 세비야, 파리, 로마, 베네치아)</t>
  </si>
  <si>
    <t>마네킹(보통 여성형)</t>
  </si>
  <si>
    <t>마네킹(작은 체형의 여성형)</t>
  </si>
  <si>
    <t>서 카리브 해, 에스파니아 상선대, 5함대, 희귀, 반드시 국적 함대를 제거해야 등장</t>
  </si>
  <si>
    <t>공예 장인의 코트</t>
    <phoneticPr fontId="2" type="noConversion"/>
  </si>
  <si>
    <t>게르만어 번역메모</t>
  </si>
  <si>
    <t>런던, 스톡홀름, 암스테르담</t>
  </si>
  <si>
    <t>남방어 번역메모</t>
  </si>
  <si>
    <t>자카르타</t>
  </si>
  <si>
    <t>동유럽어 번역메모</t>
  </si>
  <si>
    <t>스톡홀름, 암스테르담, 베네치아, 아테네</t>
  </si>
  <si>
    <t>로망어 번역메모</t>
  </si>
  <si>
    <t>리스본, 세비야, 마르세이유, 제노바, 나폴리, 베네치아, 아테네</t>
  </si>
  <si>
    <t>아메리카어 번역메모</t>
  </si>
  <si>
    <t>산토도밍고, 포르토벨로, 리우데자네이루</t>
  </si>
  <si>
    <t>아프로아시아어 번역메모</t>
  </si>
  <si>
    <t>튀니스, 알렉산드리아, 이스탄불, 아덴, 캘리컷</t>
  </si>
  <si>
    <t>아프리카어 번역메모</t>
  </si>
  <si>
    <t>세인트조지스, 케이프타운, 잔지바르</t>
  </si>
  <si>
    <t>알타이어 번역메모</t>
  </si>
  <si>
    <t>알렉산드리아, 이스탄불, 튀니스</t>
  </si>
  <si>
    <t>인도양어 번역메모</t>
  </si>
  <si>
    <t>아덴, 캘리컷</t>
  </si>
  <si>
    <t>켈트어 번역메모</t>
  </si>
  <si>
    <t>언어학으로 생산 밖에 없음(런던NPC 셰익스피어, 언어학4, 켈트어 사전 만드는 법, 흑연 1, 종이 2)</t>
  </si>
  <si>
    <t>몸가짐을 단정히 하기 위한 다양한 아이템에 관한 기록.</t>
    <phoneticPr fontId="2" type="noConversion"/>
  </si>
  <si>
    <t>가짜점</t>
  </si>
  <si>
    <t>피사 도구점에서 구입</t>
  </si>
  <si>
    <t>검은 가루</t>
  </si>
  <si>
    <t>카리브 국가 개척도시 및 암보이나 도구점</t>
  </si>
  <si>
    <t>변장도구</t>
  </si>
  <si>
    <t>퀘스트 - 정의의 사자를 위한 춤 (탐색4 보감6 조선어)</t>
  </si>
  <si>
    <t>향수</t>
  </si>
  <si>
    <t>발렌시아, 튀니스 등 동-서지중해 15개도시 도구점</t>
  </si>
  <si>
    <t>향유</t>
  </si>
  <si>
    <t>아테네 도구점에서 구입</t>
  </si>
  <si>
    <t>흰 가루</t>
  </si>
  <si>
    <t>마르세이유, 파리 및 테르나테 도구점</t>
  </si>
  <si>
    <t>연금술 3 (플라스크 1, 바람의 요정의 부적 1, 녹색 광석 10)</t>
  </si>
  <si>
    <t>아쿠아의 농축액</t>
  </si>
  <si>
    <t>연금술 3 (시험관 1, 증류기 1, 흰색연금약액 1)</t>
  </si>
  <si>
    <t>웬투스의 환원액</t>
  </si>
  <si>
    <t>연금술 3 (시험관 1, 증류기 1, 무색 승화약 1)</t>
  </si>
  <si>
    <t>이그니스의 원액</t>
  </si>
  <si>
    <t>연금술 3 (시험관 1, 증류기 1, 적색연금약액 1)</t>
  </si>
  <si>
    <t>적색연금약액</t>
  </si>
  <si>
    <t>연금술 1 (불도마뱀의 부적 1, 수은 5, 붉은색 광석 10)</t>
  </si>
  <si>
    <t>테라의 추출액</t>
  </si>
  <si>
    <t>연금술 3 (시험관 1, 증류기 1, 흑색연금약액 1)</t>
  </si>
  <si>
    <t>흑색연금약액</t>
  </si>
  <si>
    <t>연금술 1 (땅의 요정의 부적 1, 유황 5, 검은색 광석 10)</t>
  </si>
  <si>
    <t>흰색연금약액</t>
  </si>
  <si>
    <t>연금술 1 (물의 요정의 부적 1, 소금 10, 흰색 광석 10)</t>
  </si>
  <si>
    <t>무색 승화약</t>
    <phoneticPr fontId="2" type="noConversion"/>
  </si>
  <si>
    <t>사람의 능력을 초월한 힘(NO.2)</t>
    <phoneticPr fontId="2" type="noConversion"/>
  </si>
  <si>
    <t>초문명과의 교류</t>
    <phoneticPr fontId="2" type="noConversion"/>
  </si>
  <si>
    <t>나그네를 지켜보는 꽃</t>
    <phoneticPr fontId="2" type="noConversion"/>
  </si>
  <si>
    <t>사람을 본딴 가구</t>
    <phoneticPr fontId="2" type="noConversion"/>
  </si>
  <si>
    <t>지혜가 담긴 서적(NO.2)</t>
    <phoneticPr fontId="2" type="noConversion"/>
  </si>
  <si>
    <t>몸가짐</t>
    <phoneticPr fontId="2" type="noConversion"/>
  </si>
  <si>
    <t>연금술의 약</t>
    <phoneticPr fontId="2" type="noConversion"/>
  </si>
  <si>
    <t>음악 대전</t>
    <phoneticPr fontId="2" type="noConversion"/>
  </si>
  <si>
    <r>
      <t>왕비의 향수병</t>
    </r>
    <r>
      <rPr>
        <u/>
        <sz val="9"/>
        <color theme="10"/>
        <rFont val="맑은 고딕"/>
        <family val="3"/>
        <charset val="129"/>
        <scheme val="minor"/>
      </rPr>
      <t>(한섭x)</t>
    </r>
    <phoneticPr fontId="2" type="noConversion"/>
  </si>
  <si>
    <r>
      <t>하트</t>
    </r>
    <r>
      <rPr>
        <u/>
        <sz val="9"/>
        <color theme="10"/>
        <rFont val="맑은 고딕"/>
        <family val="3"/>
        <charset val="129"/>
        <scheme val="minor"/>
      </rPr>
      <t>(한섭x)</t>
    </r>
  </si>
  <si>
    <r>
      <t>횃불</t>
    </r>
    <r>
      <rPr>
        <u/>
        <sz val="9"/>
        <color theme="10"/>
        <rFont val="맑은 고딕"/>
        <family val="3"/>
        <charset val="129"/>
        <scheme val="minor"/>
      </rPr>
      <t>(파랑)</t>
    </r>
  </si>
  <si>
    <r>
      <t>매다는 랜턴</t>
    </r>
    <r>
      <rPr>
        <u/>
        <sz val="9"/>
        <color theme="10"/>
        <rFont val="맑은 고딕"/>
        <family val="3"/>
        <charset val="129"/>
        <scheme val="minor"/>
      </rPr>
      <t>(파랑)</t>
    </r>
  </si>
  <si>
    <t>"향료와 향유, 향수 등 향에 관한 다양한 물품의 기록."</t>
    <phoneticPr fontId="2" type="noConversion"/>
  </si>
  <si>
    <t>천체 관측의 아스트롤라베</t>
    <phoneticPr fontId="2" type="noConversion"/>
  </si>
  <si>
    <r>
      <t>더블 스타</t>
    </r>
    <r>
      <rPr>
        <u/>
        <sz val="9"/>
        <color theme="10"/>
        <rFont val="맑은 고딕"/>
        <family val="3"/>
        <charset val="129"/>
        <scheme val="minor"/>
      </rPr>
      <t>(흰색/노랑)</t>
    </r>
  </si>
  <si>
    <t>고양이 머리 장식</t>
    <phoneticPr fontId="2" type="noConversion"/>
  </si>
  <si>
    <t>일류 모험가의 조련술</t>
    <phoneticPr fontId="2" type="noConversion"/>
  </si>
  <si>
    <t>애완동물과 함께 다니며 수집한 다양한 물건에 대한 기록.</t>
    <phoneticPr fontId="2" type="noConversion"/>
  </si>
  <si>
    <t>로도스 섬에 있었다고 전해지는 태양신 헬리오스의 거상에 관한 다양한 물품의 기록.</t>
    <phoneticPr fontId="2" type="noConversion"/>
  </si>
  <si>
    <t>베네치아 모험퀘-물의 도시의 고양이 이야기-랜덤습득</t>
  </si>
  <si>
    <t>자카르타 모험퀘-삼색고양이</t>
  </si>
  <si>
    <t>자카르타 모험퀘-친애의 표시</t>
  </si>
  <si>
    <t>베네치아 모험퀘-말을 듣지 않는 오셀롯</t>
  </si>
  <si>
    <t>아덴 모험퀘-사랑하는 고양이를 위하여</t>
  </si>
  <si>
    <t>태양신 헬리오스의 반지</t>
    <phoneticPr fontId="2" type="noConversion"/>
  </si>
  <si>
    <t>알리레이스 (호르무즈)</t>
  </si>
  <si>
    <t>과거의 기자 피라미드 발견</t>
  </si>
  <si>
    <t>과거의 아르테미스 신전 발견</t>
  </si>
  <si>
    <r>
      <t>왕가의 목걸이</t>
    </r>
    <r>
      <rPr>
        <u/>
        <sz val="9"/>
        <color theme="10"/>
        <rFont val="맑은 고딕"/>
        <family val="3"/>
        <charset val="129"/>
        <scheme val="minor"/>
      </rPr>
      <t>(한섭x)</t>
    </r>
    <phoneticPr fontId="2" type="noConversion"/>
  </si>
  <si>
    <r>
      <t>고대 귀인의 옷</t>
    </r>
    <r>
      <rPr>
        <u/>
        <sz val="9"/>
        <color theme="10"/>
        <rFont val="맑은 고딕"/>
        <family val="3"/>
        <charset val="129"/>
        <scheme val="minor"/>
      </rPr>
      <t>(한섭x)</t>
    </r>
    <phoneticPr fontId="2" type="noConversion"/>
  </si>
  <si>
    <r>
      <t>고대 신관의 모자</t>
    </r>
    <r>
      <rPr>
        <u/>
        <sz val="9"/>
        <color theme="10"/>
        <rFont val="맑은 고딕"/>
        <family val="3"/>
        <charset val="129"/>
        <scheme val="minor"/>
      </rPr>
      <t>(소피아 각성)</t>
    </r>
  </si>
  <si>
    <r>
      <t>고대 신관의 신발</t>
    </r>
    <r>
      <rPr>
        <u/>
        <sz val="9"/>
        <color theme="10"/>
        <rFont val="맑은 고딕"/>
        <family val="3"/>
        <charset val="129"/>
        <scheme val="minor"/>
      </rPr>
      <t>(소피아 각성)</t>
    </r>
  </si>
  <si>
    <r>
      <t>고대 신관의 옷</t>
    </r>
    <r>
      <rPr>
        <u/>
        <sz val="9"/>
        <color theme="10"/>
        <rFont val="맑은 고딕"/>
        <family val="3"/>
        <charset val="129"/>
        <scheme val="minor"/>
      </rPr>
      <t>(소피아 각성)</t>
    </r>
  </si>
  <si>
    <r>
      <t>다이아몬드</t>
    </r>
    <r>
      <rPr>
        <u/>
        <sz val="9"/>
        <color theme="10"/>
        <rFont val="맑은 고딕"/>
        <family val="3"/>
        <charset val="129"/>
        <scheme val="minor"/>
      </rPr>
      <t>(한섭x)</t>
    </r>
  </si>
  <si>
    <r>
      <t>스페이드</t>
    </r>
    <r>
      <rPr>
        <u/>
        <sz val="9"/>
        <color theme="10"/>
        <rFont val="맑은 고딕"/>
        <family val="3"/>
        <charset val="129"/>
        <scheme val="minor"/>
      </rPr>
      <t>(녹색)</t>
    </r>
  </si>
  <si>
    <r>
      <t>앙크 앵커</t>
    </r>
    <r>
      <rPr>
        <u/>
        <sz val="9"/>
        <color theme="10"/>
        <rFont val="맑은 고딕"/>
        <family val="3"/>
        <charset val="129"/>
        <scheme val="minor"/>
      </rPr>
      <t>(한섭x)</t>
    </r>
  </si>
  <si>
    <t>군신의 부적</t>
    <phoneticPr fontId="2" type="noConversion"/>
  </si>
  <si>
    <t>신의 힘을 봉했다고 하는 특별한 도구를 모은 기록.</t>
    <phoneticPr fontId="2" type="noConversion"/>
  </si>
  <si>
    <t>수학 대전</t>
    <phoneticPr fontId="2" type="noConversion"/>
  </si>
  <si>
    <r>
      <t>제너럴 망토</t>
    </r>
    <r>
      <rPr>
        <u/>
        <sz val="11"/>
        <color theme="10"/>
        <rFont val="맑은 고딕"/>
        <family val="3"/>
        <charset val="129"/>
        <scheme val="minor"/>
      </rPr>
      <t>♂</t>
    </r>
    <phoneticPr fontId="2" type="noConversion"/>
  </si>
  <si>
    <t>토메 피레스 (세비야)</t>
  </si>
  <si>
    <t>에라스무스 (암스테르담)</t>
  </si>
  <si>
    <t>장인의 부츠</t>
    <phoneticPr fontId="2" type="noConversion"/>
  </si>
  <si>
    <t>엔지니어 캡</t>
    <phoneticPr fontId="2" type="noConversion"/>
  </si>
  <si>
    <t>축제의 류튼</t>
    <phoneticPr fontId="2" type="noConversion"/>
  </si>
  <si>
    <t>점토의 소성법 [주조 4, 관리기술 2] 점토 10, 코크스 10</t>
  </si>
  <si>
    <t>녹이 잘 슬지 않는 강철 제조법 [주조 8, 관리기술 6] 크롬 광석 10, 니켈 광석 10, 철재 10</t>
  </si>
  <si>
    <t>가볍고 튼튼한 합금 제조법 [주조 7, 관리기술 5] 검은색 광석 5, 보크사이트 20</t>
  </si>
  <si>
    <t>주석 제조법 [주조 5, 관리기술 3] 주석 10, 강철 10</t>
  </si>
  <si>
    <t>탄소를 포함하는 철 제조법 [주조 6, 관리기술 4] 검은색 광석 5, 철재 20</t>
  </si>
  <si>
    <t>석유 정제 후 잔유 채취법 [주조 9, 관리기술 7] 검은색 진흙 10, 코크스 10, 끈끈이 기름 10</t>
  </si>
  <si>
    <t>코크스 제조법 [주조 3, 관리기술 1] 석탄 20</t>
  </si>
  <si>
    <r>
      <t>주석</t>
    </r>
    <r>
      <rPr>
        <u/>
        <sz val="9"/>
        <color theme="10"/>
        <rFont val="맑은 고딕"/>
        <family val="3"/>
        <charset val="129"/>
        <scheme val="minor"/>
      </rPr>
      <t>(소비품)</t>
    </r>
  </si>
  <si>
    <t>선진적인 생산을 할 때 자주 사용되는 소재를 모은 기록.</t>
    <phoneticPr fontId="2" type="noConversion"/>
  </si>
  <si>
    <t>고도의 연금술로 만들어 낸 물건에 대한 기록.</t>
    <phoneticPr fontId="2" type="noConversion"/>
  </si>
  <si>
    <t>길드 개척도시에 유치한 이민자와의 교류 기록.</t>
    <phoneticPr fontId="2" type="noConversion"/>
  </si>
  <si>
    <t>연금술 실험에서 얻어진 큰 성과의 기록.</t>
    <phoneticPr fontId="2" type="noConversion"/>
  </si>
  <si>
    <t>현자의 모자</t>
    <phoneticPr fontId="2" type="noConversion"/>
  </si>
  <si>
    <t>에미그랜트 햇</t>
    <phoneticPr fontId="2" type="noConversion"/>
  </si>
  <si>
    <t>연금술의 금서</t>
    <phoneticPr fontId="2" type="noConversion"/>
  </si>
  <si>
    <t>매화잠(길개지생산)♀</t>
  </si>
  <si>
    <t>욕군(이민자생산)</t>
  </si>
  <si>
    <t>작업복(이민자생산)</t>
  </si>
  <si>
    <r>
      <t>제너럴 로브</t>
    </r>
    <r>
      <rPr>
        <u/>
        <sz val="11"/>
        <color theme="10"/>
        <rFont val="맑은 고딕"/>
        <family val="3"/>
        <charset val="129"/>
        <scheme val="minor"/>
      </rPr>
      <t>♀</t>
    </r>
    <phoneticPr fontId="2" type="noConversion"/>
  </si>
  <si>
    <t>로렐리스</t>
    <phoneticPr fontId="2" type="noConversion"/>
  </si>
  <si>
    <t>수탈 (중부인도양 현상범(중부인도양)), 침몰선, 행운권</t>
  </si>
  <si>
    <t>수탈 (멕시코만 버커니어(멕시코만)), 행운권</t>
  </si>
  <si>
    <t>수탈 (페르시아만 이슬람왕조 함대(분홍돛)), 행운권</t>
  </si>
  <si>
    <t>수탈 (벵갈만, 인도남쪽해안앞바다 무굴 제국 함대), 침몰선, 행운권</t>
  </si>
  <si>
    <t>수탈 (벵갈만 무굴 제국 함대(벵갈만)), 행운권</t>
  </si>
  <si>
    <t>콘설코트(메모리얼)</t>
    <phoneticPr fontId="2" type="noConversion"/>
  </si>
  <si>
    <t>미지의 초문명과의 교류를 통해 손에 넣은 다양한 산물의 기록.</t>
    <phoneticPr fontId="2" type="noConversion"/>
  </si>
  <si>
    <t>본거지의 주점 여성에게서 선물을 받았다는 기록. 그녀들과 더욱 친밀해져보자.</t>
    <phoneticPr fontId="2" type="noConversion"/>
  </si>
  <si>
    <t>사람의 몸을 본떠 만든 의복을 장식하는 가구를 모은 기록.</t>
    <phoneticPr fontId="2" type="noConversion"/>
  </si>
  <si>
    <t>사람이 만들어낸 언어에 대해 기술한 서적을 모은 기록 메모 대상.</t>
    <phoneticPr fontId="2" type="noConversion"/>
  </si>
  <si>
    <t>연금술을 사용해 만든 약의 기록. 색색별로 다양하지만, 개중에는 무색인 것도 있다고 한다.</t>
    <phoneticPr fontId="2" type="noConversion"/>
  </si>
  <si>
    <t>유럽사전 제조법</t>
    <phoneticPr fontId="2" type="noConversion"/>
  </si>
  <si>
    <t>변신 도구</t>
    <phoneticPr fontId="2" type="noConversion"/>
  </si>
  <si>
    <t>연금술 개량 실험대</t>
    <phoneticPr fontId="2" type="noConversion"/>
  </si>
  <si>
    <t>케릭명5</t>
    <phoneticPr fontId="2" type="noConversion"/>
  </si>
  <si>
    <t>낙산대불 상계층 : 2층 보물상자, 숨겨진 통로 보물상자 낙산대불 중계층 : 숨겨진 통로 보물상자</t>
  </si>
  <si>
    <t>조련사 생산 (리스본 / 보관 9 / 유칼리 3), 오스트레일리아 북서해안, 갈라파고스 섬 남쪽 해안</t>
  </si>
  <si>
    <t>R12 / 라이스페이퍼 1, 민트 1, 돼지고기 2 :: 동남아시아 요리비법·육지</t>
  </si>
  <si>
    <t>R10 / 밭벼 1, 닭고기 1, 사프란 1 :: 서 지중해의 명물요리집</t>
  </si>
  <si>
    <t>R9 / 쇠고기 2, 벼 1, 양파 1 :: 러시아의 전통 음식</t>
  </si>
  <si>
    <t>R9 / 어육 2, 벼 2, 달걀 1 :: 동남아시아 요리비법·육지</t>
  </si>
  <si>
    <t>가공한 목재를 사용한 실험:목재가공 1, 실험용줄 1, 테라의추출액 1 (연금술 11R, 공예 11R), 수탈:발레아레스 여단</t>
  </si>
  <si>
    <t>탐색:코나라크 지방,벵갈만 북동쪽 해안, 수탈:오스만 투르크 함대,크리미아 해적, 보물지도, 아카데미 박스</t>
  </si>
  <si>
    <t>탐색:파마구스타 교회, 메모리얼 앨범 보상:모두가 연주하는 멜로디, 아카데미 포상:예술가의 보물상자</t>
    <phoneticPr fontId="2" type="noConversion"/>
  </si>
  <si>
    <t>탐색:소팔라 모스크, 수탈:발바리아 해적(대갤4)</t>
  </si>
  <si>
    <t>펫 탐색/수탈로 획득 - 육지: 과테말라 북동쪽,벵갈만 북해안,히말라야 산맥 주변 / 해상: 샌프란시스코 앞바다</t>
  </si>
  <si>
    <t>펫 탐색/수탈로 획득 - 육지: 리마 북쪽 / 해상: 메소포타미아 유역</t>
  </si>
  <si>
    <t>펫 탐색/수탈로 획득 - 육지: 아프리카 남쪽 해안,캘리컷 북쪽 / 해상: 중부 인도양</t>
  </si>
  <si>
    <t>펫 탐색/수탈로 획득 - 육지: 아마존강 상류,유프라테스 강 상류 / 해상: 기니 만</t>
  </si>
  <si>
    <t>펫 탐색/수탈로 획득 - 육지: 브리튼 섬 북쪽,갈라파고스 섬 남쪽 해안 / 해상: 남서 대서양</t>
  </si>
  <si>
    <t>펫 탐색/수탈로 획득 - 육지: 라파누이 서해안,라파누이 오지 / 해상: 칠레 해저분지</t>
  </si>
  <si>
    <t>펫 탐색/수탈로 획득 - 육지: 발트해 북쪽,시베리아 지방 / 해상: 백해</t>
  </si>
  <si>
    <t>펫 탐색/수탈로 획득 - 육지: 스칸디나비아 서쪽 해안 / 해상: 흑해,페르시아만</t>
  </si>
  <si>
    <t>로도스섬의 거상(전승 항로, 이상한 바다) / 거상이 그려진 종이조각</t>
  </si>
  <si>
    <t>알렉산드리아 등대(전승 항로, 이상한 바다) / 탑이 그려진 종이조각</t>
  </si>
  <si>
    <t>배틀 액스(변이 연금10주조10) 오레이칼코스 1, 마술 부적 20, 불도마뱀의 부적 5</t>
  </si>
  <si>
    <t>달문장의 나이프(변이 연금10주조10)오레이칼코스 1, 마술 부적 20, 땅의 요정의 부적 5</t>
  </si>
  <si>
    <t>바우던 랑세(변이 연금10주조10) 오레이칼코스 1, 마술 부적 20, 기적의 유향 20</t>
  </si>
  <si>
    <t>쯔바이핸더(변이 연금10주조10) 오레이칼코스 1, 마술 부적 20, 아구니의 횃불 20</t>
  </si>
  <si>
    <t>모르겐스테른(변이 연금10주조10) 오레이칼코스 1, 마술 부적 20, 거대한 바위 10</t>
  </si>
  <si>
    <t>웨스턴 라이플(변이 연금10주조10) 오레이칼코스 1, 마술 부적 20, 강철포탄 40</t>
  </si>
  <si>
    <t>컴포짓 보우(변이 연금10주조10) 오레이칼코스 1, 마술 부적 20, 큰 독수리의 날개 40</t>
  </si>
  <si>
    <t>수탈 (티레니아해, 이오니아해 몰타 해적), 갑판전 수탈 (비스케이만 오스왈드 레밍턴)</t>
  </si>
  <si>
    <t>공예17,조선16 / 목재 가공1,특수 가공 로프1,강화선각 설계도1 / 길드개척도시 조선소주인</t>
  </si>
  <si>
    <t>공예14,조선15 / 중장 선미루1,2층갑판형 대형선체1,강화 강철의 판금5 / 각국본거지 조선소주인</t>
  </si>
  <si>
    <t>공예15,조선16 / 중장 선미루1,3층갑판형 대형선체1,강화 강철의 판금6 / 각국본거지 조선소주인, 수수께끼의 횡재품(No.5)</t>
  </si>
  <si>
    <t>공예14,조선15 / 중장 선미루1,대형 2층도선1,강화 강철의 판금5 / 각국본거지 조선소주인</t>
  </si>
  <si>
    <t>공예15,조선16 / 중장 선미루1,대형 3층도선1,강화 강철의 판금6 / 각국본거지 조선소주인</t>
  </si>
  <si>
    <t>공예13,조선14 / 중장 선미루1,대형도선1,강화 강철의 판금4 / 각국본거지 조선소주인</t>
  </si>
  <si>
    <t>공예12,조선10 / 2층갑판형 중형선체1,명제독의 지휘봉1,강화 강철의 판금3 / 각국본거지 조선소주인</t>
  </si>
  <si>
    <t>공예12,조선10 / 중형도선1,명제독의 지휘봉1,강화 강철의 판금3 / 각국본거지 조선소주인</t>
  </si>
  <si>
    <t>공예12,조선10 / 평갑판형 중형선체1,명제독의 지휘봉1,강화 강철의 판금3 / 각국본거지 조선소주인</t>
  </si>
  <si>
    <t>푸른색 광석 60, 강화 강철의 판금 3, 벽돌 60 (주조 12, 관리기술 10)</t>
  </si>
  <si>
    <t>푸른색 광석 70, 강화 강철의 판금 3, 벽돌 70 (주조 13, 관리기술 11)</t>
  </si>
  <si>
    <t>푸른색 광석 50, 강화 강철의 판금 3, 벽돌 50 (주조 10, 관리기술 8)</t>
  </si>
  <si>
    <t>소피아 1200, 바스테트상, 바스테트상 소피아 각성</t>
  </si>
  <si>
    <t>소피아 1900, 축전용 금속제 선박재료, 축전용 금속제 선박재료 소피아 각성</t>
  </si>
  <si>
    <t>소피아 1700, 축전용 목제 선박재료, 축전용 목제 선박재료 소피아 각성</t>
  </si>
  <si>
    <r>
      <t>소피아 2000, 파라오의 두건</t>
    </r>
    <r>
      <rPr>
        <sz val="8"/>
        <color theme="1"/>
        <rFont val="맑은 고딕"/>
        <family val="3"/>
        <charset val="129"/>
        <scheme val="minor"/>
      </rPr>
      <t>(탐색)</t>
    </r>
    <r>
      <rPr>
        <sz val="9"/>
        <color theme="1"/>
        <rFont val="맑은 고딕"/>
        <family val="3"/>
        <charset val="129"/>
        <scheme val="minor"/>
      </rPr>
      <t>, 파라오의 두건 소피아 각성</t>
    </r>
  </si>
  <si>
    <r>
      <t>소피아 2000, 파라오의 옷</t>
    </r>
    <r>
      <rPr>
        <sz val="8"/>
        <color theme="1"/>
        <rFont val="맑은 고딕"/>
        <family val="3"/>
        <charset val="129"/>
        <scheme val="minor"/>
      </rPr>
      <t>(탐색)</t>
    </r>
    <r>
      <rPr>
        <sz val="9"/>
        <color theme="1"/>
        <rFont val="맑은 고딕"/>
        <family val="3"/>
        <charset val="129"/>
        <scheme val="minor"/>
      </rPr>
      <t>, 파라오의 옷 소피아 각성</t>
    </r>
  </si>
  <si>
    <t>소피아 2000, 호루스의 지팡이, 호루스의 지팡이 소피아 각성</t>
  </si>
  <si>
    <t>소피아 1700, 이시스상, 이시스상 소피아 각성</t>
  </si>
  <si>
    <t>소피아 2000, 그리스신의 부적, 그리스신의 부적 소피아 각성</t>
  </si>
  <si>
    <t>소피아 1400, 벨벳리본, 벨벳리본 소피아 각성</t>
  </si>
  <si>
    <t>소피아 700, 제우스상, 제우스상 소피아 각성</t>
  </si>
  <si>
    <r>
      <t>소피아 2000, 천공의 관</t>
    </r>
    <r>
      <rPr>
        <sz val="8"/>
        <color theme="1"/>
        <rFont val="맑은 고딕"/>
        <family val="3"/>
        <charset val="129"/>
        <scheme val="minor"/>
      </rPr>
      <t>(탐색)</t>
    </r>
    <r>
      <rPr>
        <sz val="9"/>
        <color theme="1"/>
        <rFont val="맑은 고딕"/>
        <family val="3"/>
        <charset val="129"/>
        <scheme val="minor"/>
      </rPr>
      <t>, 천공의 관 소피아 각성</t>
    </r>
  </si>
  <si>
    <r>
      <t>소피아 2000, 천공의 옷</t>
    </r>
    <r>
      <rPr>
        <sz val="8"/>
        <color theme="1"/>
        <rFont val="맑은 고딕"/>
        <family val="3"/>
        <charset val="129"/>
        <scheme val="minor"/>
      </rPr>
      <t>(탐색)</t>
    </r>
    <r>
      <rPr>
        <sz val="9"/>
        <color theme="1"/>
        <rFont val="맑은 고딕"/>
        <family val="3"/>
        <charset val="129"/>
        <scheme val="minor"/>
      </rPr>
      <t>, 천공의 옷 소피아 각성</t>
    </r>
  </si>
  <si>
    <t>소피아 600, 로그 클럽, 로그 클럽 소피아 각성</t>
  </si>
  <si>
    <r>
      <t>소피아 250, 아칸서스</t>
    </r>
    <r>
      <rPr>
        <sz val="8"/>
        <color theme="1"/>
        <rFont val="맑은 고딕"/>
        <family val="3"/>
        <charset val="129"/>
        <scheme val="minor"/>
      </rPr>
      <t>(전승항로)</t>
    </r>
    <r>
      <rPr>
        <sz val="9"/>
        <color theme="1"/>
        <rFont val="맑은 고딕"/>
        <family val="3"/>
        <charset val="129"/>
        <scheme val="minor"/>
      </rPr>
      <t>, 아칸서스 소피아 각성</t>
    </r>
  </si>
  <si>
    <t>소피아 250, 그리스여신의 부적, 그리스여신의 부적 소피아 각성</t>
  </si>
  <si>
    <t>소피아 250, 은 편자, 은 편자 소피아 각성</t>
  </si>
  <si>
    <t>소피아 250, 시집, 시집 소피아 각성</t>
  </si>
  <si>
    <t>소피아 250, 철판 선박재료, 철판 선박재료 소피아 각성</t>
  </si>
  <si>
    <t>소피아 1500, 사자 머리, 사자 머리 소피아 각성</t>
  </si>
  <si>
    <r>
      <t>소피아 2000, 엔키두의 옷</t>
    </r>
    <r>
      <rPr>
        <sz val="8"/>
        <color theme="1"/>
        <rFont val="맑은 고딕"/>
        <family val="3"/>
        <charset val="129"/>
        <scheme val="minor"/>
      </rPr>
      <t>(탐색)</t>
    </r>
    <r>
      <rPr>
        <sz val="9"/>
        <color theme="1"/>
        <rFont val="맑은 고딕"/>
        <family val="3"/>
        <charset val="129"/>
        <scheme val="minor"/>
      </rPr>
      <t>, 엔키두의 옷 (탐색) 소피아 각성</t>
    </r>
  </si>
  <si>
    <r>
      <t>소피아 2000, 엔키두의 탈</t>
    </r>
    <r>
      <rPr>
        <sz val="8"/>
        <color theme="1"/>
        <rFont val="맑은 고딕"/>
        <family val="3"/>
        <charset val="129"/>
        <scheme val="minor"/>
      </rPr>
      <t>(탐색)</t>
    </r>
    <r>
      <rPr>
        <sz val="9"/>
        <color theme="1"/>
        <rFont val="맑은 고딕"/>
        <family val="3"/>
        <charset val="129"/>
        <scheme val="minor"/>
      </rPr>
      <t>, 엔키두의 탈 (탐색) 소피아 각성</t>
    </r>
  </si>
  <si>
    <t>소피아 1500, 고대 문명의 장식 1, 고대 문명의 장식 1 소피아 각성</t>
  </si>
  <si>
    <r>
      <t>소피아 2000, 바빌로니아 보병의 창</t>
    </r>
    <r>
      <rPr>
        <sz val="8"/>
        <color theme="1"/>
        <rFont val="맑은 고딕"/>
        <family val="3"/>
        <charset val="129"/>
        <scheme val="minor"/>
      </rPr>
      <t>(생산)</t>
    </r>
    <r>
      <rPr>
        <sz val="9"/>
        <color theme="1"/>
        <rFont val="맑은 고딕"/>
        <family val="3"/>
        <charset val="129"/>
        <scheme val="minor"/>
      </rPr>
      <t>, 바빌로니아 보병의 창 (생산) 소피아 각성</t>
    </r>
  </si>
  <si>
    <t>소피아 1900, 귀빈용 금속제 선박재료, 귀빈용 금속제 선박재료 소피아 각성</t>
  </si>
  <si>
    <t>소피아 1700, 귀빈용 목제 선박재료, 귀빈용 목제 선박재료 소피아 각성</t>
  </si>
  <si>
    <t>소피아 2000, 모험가의 수기, 모험가의 수기 소피아 각성</t>
  </si>
  <si>
    <t>소피아 1200, 삼시르, 삼시르 소피아 각성</t>
  </si>
  <si>
    <t>소피아 1000, 안내의 장갑, 안내의 장갑 소피아 각성</t>
  </si>
  <si>
    <t>소피아 1800, 백목궁, 백목궁 소피아 각성</t>
  </si>
  <si>
    <t>소피아 1400, 황금 반지, 황금 반지 소피아 각성</t>
  </si>
  <si>
    <t>소피아 1500, 왕자상, 왕자상 소피아 각성</t>
  </si>
  <si>
    <t>소피아 1500, 투척용 횃불, 투척용 횃불 소피아 각성</t>
  </si>
  <si>
    <t>소피아 1200, 아구니의 횃불, 아구니의 횃불 소피아 각성</t>
  </si>
  <si>
    <t>소피아 1500, 힌두신의 부적, 힌두신의 부적 소피아 각성</t>
  </si>
  <si>
    <t>소피아 1600, 황금 귀걸이, 황금 귀걸이 소피아 각성</t>
  </si>
  <si>
    <t>소피아 1200, 향수, 향수 소피아 각성</t>
  </si>
  <si>
    <t>소피아 2000, 금괴 관리인의 장부, 금괴 관리인의 장부 소피아 각성</t>
  </si>
  <si>
    <t>소피아 1500, 호박 목걸이, 호박 목걸이 소피아 각성</t>
  </si>
  <si>
    <t>소피아 1300, 동식물도감, 동식물도감 소피아 각성</t>
  </si>
  <si>
    <t>소피아 1300, 시집, 시집 소피아 각성</t>
  </si>
  <si>
    <t>소피아 1600, 쥐돌고래상, 쥐돌고래상 소피아 각성</t>
  </si>
  <si>
    <t>소피아 1600, 헌팅 호른, 헌팅 호른 소피아 각성</t>
  </si>
  <si>
    <t>소피아 1500, 구약성서, 구약성서 소피아 각성</t>
  </si>
  <si>
    <t>소피아 1500, 글러브, 글러브 소피아 각성</t>
  </si>
  <si>
    <t>소피아 1300, 전술사의 뿔피리, 전술사의 뿔피리 소피아 각성</t>
  </si>
  <si>
    <t>소피아 1600, 유니콘의 뿔, 유니콘의 뿔 소피아 각성</t>
  </si>
  <si>
    <t>소피아 1200, 향유, 향유 소피아 각성</t>
  </si>
  <si>
    <t>소피아 1000, 은 목걸이, 은 목걸이 소피아 각성</t>
  </si>
  <si>
    <t>소피아 1400, 향수, 향수 소피아 각성</t>
  </si>
  <si>
    <t>소피아 1700, 의전용 금속제 선박재료, 의전용 금속제 선박재료 소피아 각성</t>
  </si>
  <si>
    <t>소피아 1500, 의전용 목제 선박재료, 의전용 목제 선박재료 소피아 각성</t>
  </si>
  <si>
    <t>소피아 1000, 벨기에레이스, 벨기에레이스 소피아 각성</t>
  </si>
  <si>
    <t>펫 탐색/수탈로 획득 - 육지: 오스트레일리아 북서해안 / 해상: 오스트레일리아 남부 해저분지</t>
  </si>
  <si>
    <t>펫 탐색/수탈로 획득 - 육지: 북미 대륙 동쪽 연안,흑해 북동쪽 해안 / 해상: 테라 노바 앞바다,허드슨 해협</t>
  </si>
  <si>
    <t>펫 탐색/수탈로 획득 - 육지: 홍해 서쪽 해안,베라크루스 남동쪽 / 해상: 사모아 해저분지</t>
  </si>
  <si>
    <t>펫 탐색/수탈로 획득 - 육지: 마다가스카르 서쪽 해안,바이칼 호 주변 / 해상: 마다가스카르 앞바다</t>
  </si>
  <si>
    <t>펫 탐색/수탈로 획득 - 육지: 아라비아 해 북동쪽 해안,간디아 서쪽,크레타섬 내륙 / 해상: 홍해,카나리아 앞바다</t>
  </si>
  <si>
    <t>펫 탐색/수탈로 획득 - 육지: 이집트 북쪽 해안,자바섬 북해안 / 해상: 산호해</t>
  </si>
  <si>
    <t>펫 탐색/수탈로 획득 - 육지: 베이루트 북쪽,남미 남동쪽 해안 / 해상: 안틸 제도 앞바다</t>
  </si>
  <si>
    <t>펫 탐색/수탈로 획득 - 육지: 말라카 북서쪽,하바나 동쪽 / 해상: 하와이 앞바다,동아시아 동부</t>
  </si>
  <si>
    <t>수탈 (발트해 스웨덴 사략함대(중카락)), 퀘스트 랜덤 보상 (런던 함대의 행방, 행운권 , 이상한 바다(간디아,알렉산드리아) 종이조각 교환</t>
  </si>
  <si>
    <t>R11, 공예11 / 흰색 광석 30, 실험용 쇠망치 1, 아쿠아의 농축액 1 :: 흰색 광석을 사용한 실험 - 화로, 복합시설</t>
  </si>
  <si>
    <t>R11, 공예11 / 푸른색 광석 30, 실험용 냄비 1, 아쿠아의 농축액 1 :: 푸른색 광석을 사용한 실험 - 화로, 복합시설</t>
  </si>
  <si>
    <t>R11, 봉제11 / 연금술사의 옷 1, 연금술 단지 1, 이그니스의 원액 1 :: 연금술사의 로브 개량 - 실험대, 복합시설</t>
  </si>
  <si>
    <t>R10, 봉제10 / 연금술사의 모자 1, 연금술 단지 1, 이그니스의 원액 1 :: 연금술사의 모자 개량 - 실험대, 복합시설</t>
  </si>
  <si>
    <t>R11, 공예11 / 붉은색 광석 30, 도가니 1, 이그니스의 원액 1 :: 붉은색 광석을 사용한 실험 - 화로, 복합시설</t>
  </si>
  <si>
    <t>R11, 공예11 / 목재 가공 1, 실험용 쇠망치 1, 아쿠아의 농축액 1 :: 가공한 목재를 사용한 실험 - 화로, 복합시설</t>
  </si>
  <si>
    <t>R12, 주조12 / 철재 가공 1, 연금술 단지 1, 웬투스의 환원액 1 :: 가공한 철재를 사용한 실험 - 실험대, 복합시설</t>
  </si>
  <si>
    <t>R11, 공예11 / 녹색 광석 30, 실험용 줄 1 , 웬투스의 환원액 1 :: 녹색 광석을 사용한 실험 - 실험대, 복합시설</t>
  </si>
  <si>
    <t>R12, 주조12 / 금이 벗겨진 나이프 1, 실험용 줄 1, 아쿠아의 농축액 1 :: 나이프 재생 실험 - 실험대, 복합시설</t>
  </si>
  <si>
    <t>R12, 주조12 / 금박장식 갑옷 1, 도가니 1, 테라의 추출액 1 :: 금박장식 갑옷 조작 - 화로, 복합시설</t>
  </si>
  <si>
    <r>
      <t>수탈 (북미동해안 일대 현상범</t>
    </r>
    <r>
      <rPr>
        <sz val="8"/>
        <color theme="1"/>
        <rFont val="맑은 고딕"/>
        <family val="3"/>
        <charset val="129"/>
        <scheme val="minor"/>
      </rPr>
      <t>(북미 개척지)</t>
    </r>
    <r>
      <rPr>
        <sz val="9"/>
        <color theme="1"/>
        <rFont val="맑은 고딕"/>
        <family val="3"/>
        <charset val="129"/>
        <scheme val="minor"/>
      </rPr>
      <t>), 퀘스트 랜덤 보상 (기후신 차크의 표주박), 행운권</t>
    </r>
  </si>
  <si>
    <t>수탈 (홍해 이집트 해적), 유적 던전 (기자 피라미드 심계층, 룩소르 신전 심계층), 행운권</t>
  </si>
  <si>
    <t>수탈 (홍해 이집트 해적), 유적 던전 (기자 피라미드 심계층, 룩소르 신전 심계층, 룩소르 신전 중계층), 행운권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</si>
</sst>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127DB3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theme="10"/>
      <name val="맑은 고딕"/>
      <family val="2"/>
      <charset val="129"/>
      <scheme val="minor"/>
    </font>
    <font>
      <b/>
      <sz val="11"/>
      <color theme="10"/>
      <name val="맑은 고딕"/>
      <family val="3"/>
      <charset val="129"/>
      <scheme val="minor"/>
    </font>
    <font>
      <sz val="9"/>
      <color rgb="FF333333"/>
      <name val="맑은 고딕"/>
      <family val="3"/>
      <charset val="129"/>
      <scheme val="minor"/>
    </font>
    <font>
      <sz val="9"/>
      <color theme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2"/>
      <color theme="1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4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u/>
      <sz val="9"/>
      <color theme="1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1" xfId="1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3" fillId="3" borderId="1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10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5" borderId="7" xfId="0" applyFont="1" applyFill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>
      <alignment vertical="center"/>
    </xf>
    <xf numFmtId="0" fontId="0" fillId="3" borderId="0" xfId="0" applyFill="1">
      <alignment vertical="center"/>
    </xf>
    <xf numFmtId="0" fontId="12" fillId="6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7" fillId="3" borderId="1" xfId="0" applyFont="1" applyFill="1" applyBorder="1">
      <alignment vertical="center"/>
    </xf>
    <xf numFmtId="0" fontId="9" fillId="5" borderId="1" xfId="0" applyFont="1" applyFill="1" applyBorder="1">
      <alignment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sjoy.org/dho/shipMaterial/42848" TargetMode="External"/><Relationship Id="rId21" Type="http://schemas.openxmlformats.org/officeDocument/2006/relationships/hyperlink" Target="https://www.ssjoy.org/dho/memorialAlbum/1960039?categorySrl%5B0%5D=24751&amp;completion=all" TargetMode="External"/><Relationship Id="rId42" Type="http://schemas.openxmlformats.org/officeDocument/2006/relationships/hyperlink" Target="https://www.ssjoy.org/dho/extraArmor/9206" TargetMode="External"/><Relationship Id="rId63" Type="http://schemas.openxmlformats.org/officeDocument/2006/relationships/hyperlink" Target="https://www.ssjoy.org/dho/cannon/8978" TargetMode="External"/><Relationship Id="rId84" Type="http://schemas.openxmlformats.org/officeDocument/2006/relationships/hyperlink" Target="https://www.ssjoy.org/dho/specialEquipment/9281" TargetMode="External"/><Relationship Id="rId16" Type="http://schemas.openxmlformats.org/officeDocument/2006/relationships/hyperlink" Target="https://www.ssjoy.org/dho/figurehead/9068" TargetMode="External"/><Relationship Id="rId107" Type="http://schemas.openxmlformats.org/officeDocument/2006/relationships/hyperlink" Target="https://www.ssjoy.org/dho/specialEquipment/1128871" TargetMode="External"/><Relationship Id="rId11" Type="http://schemas.openxmlformats.org/officeDocument/2006/relationships/hyperlink" Target="https://www.ssjoy.org/dho/equipment/7251" TargetMode="External"/><Relationship Id="rId32" Type="http://schemas.openxmlformats.org/officeDocument/2006/relationships/hyperlink" Target="https://www.ssjoy.org/dho/shipMaterial/8748" TargetMode="External"/><Relationship Id="rId37" Type="http://schemas.openxmlformats.org/officeDocument/2006/relationships/hyperlink" Target="https://www.ssjoy.org/dho/shipMaterial/8761" TargetMode="External"/><Relationship Id="rId53" Type="http://schemas.openxmlformats.org/officeDocument/2006/relationships/hyperlink" Target="https://www.ssjoy.org/dho/specialEquipment/1129239" TargetMode="External"/><Relationship Id="rId58" Type="http://schemas.openxmlformats.org/officeDocument/2006/relationships/hyperlink" Target="https://www.ssjoy.org/dho/memorialAlbum/24781?categorySrl%5B0%5D=24751&amp;completion=all" TargetMode="External"/><Relationship Id="rId74" Type="http://schemas.openxmlformats.org/officeDocument/2006/relationships/hyperlink" Target="https://www.ssjoy.org/dho/studdingSail/9020" TargetMode="External"/><Relationship Id="rId79" Type="http://schemas.openxmlformats.org/officeDocument/2006/relationships/hyperlink" Target="https://www.ssjoy.org/dho/studdingSail/9055" TargetMode="External"/><Relationship Id="rId102" Type="http://schemas.openxmlformats.org/officeDocument/2006/relationships/hyperlink" Target="https://www.ssjoy.org/dho/specialEquipment/1128879" TargetMode="External"/><Relationship Id="rId123" Type="http://schemas.openxmlformats.org/officeDocument/2006/relationships/hyperlink" Target="https://www.ssjoy.org/dho/shipMaterial/8749" TargetMode="External"/><Relationship Id="rId128" Type="http://schemas.openxmlformats.org/officeDocument/2006/relationships/hyperlink" Target="https://www.ssjoy.org/dho/consumable/5758" TargetMode="External"/><Relationship Id="rId5" Type="http://schemas.openxmlformats.org/officeDocument/2006/relationships/hyperlink" Target="https://www.ssjoy.org/dho/cannon/8919" TargetMode="External"/><Relationship Id="rId90" Type="http://schemas.openxmlformats.org/officeDocument/2006/relationships/hyperlink" Target="https://www.ssjoy.org/dho/specialEquipment/1129286" TargetMode="External"/><Relationship Id="rId95" Type="http://schemas.openxmlformats.org/officeDocument/2006/relationships/hyperlink" Target="https://www.ssjoy.org/dho/specialEquipment/1129165" TargetMode="External"/><Relationship Id="rId22" Type="http://schemas.openxmlformats.org/officeDocument/2006/relationships/hyperlink" Target="https://www.ssjoy.org/dho/specialEquipment/1960049" TargetMode="External"/><Relationship Id="rId27" Type="http://schemas.openxmlformats.org/officeDocument/2006/relationships/hyperlink" Target="https://www.ssjoy.org/dho/memorialAlbum/24786?categorySrl%5B0%5D=24751&amp;completion=all" TargetMode="External"/><Relationship Id="rId43" Type="http://schemas.openxmlformats.org/officeDocument/2006/relationships/hyperlink" Target="https://www.ssjoy.org/dho/recipeBook/9387" TargetMode="External"/><Relationship Id="rId48" Type="http://schemas.openxmlformats.org/officeDocument/2006/relationships/hyperlink" Target="https://www.ssjoy.org/dho/extraArmor/9232" TargetMode="External"/><Relationship Id="rId64" Type="http://schemas.openxmlformats.org/officeDocument/2006/relationships/hyperlink" Target="https://www.ssjoy.org/dho/cannon/8970" TargetMode="External"/><Relationship Id="rId69" Type="http://schemas.openxmlformats.org/officeDocument/2006/relationships/hyperlink" Target="https://www.ssjoy.org/dho/memorialAlbum/24784?categorySrl%5B0%5D=24751&amp;completion=all" TargetMode="External"/><Relationship Id="rId113" Type="http://schemas.openxmlformats.org/officeDocument/2006/relationships/hyperlink" Target="https://www.ssjoy.org/dho/shipMaterial/42850" TargetMode="External"/><Relationship Id="rId118" Type="http://schemas.openxmlformats.org/officeDocument/2006/relationships/hyperlink" Target="https://www.ssjoy.org/dho/shipMaterial/42852" TargetMode="External"/><Relationship Id="rId134" Type="http://schemas.openxmlformats.org/officeDocument/2006/relationships/hyperlink" Target="https://www.ssjoy.org/dho/crest/9332" TargetMode="External"/><Relationship Id="rId80" Type="http://schemas.openxmlformats.org/officeDocument/2006/relationships/hyperlink" Target="https://www.ssjoy.org/dho/memorialAlbum/24783?categorySrl%5B0%5D=24751&amp;completion=all" TargetMode="External"/><Relationship Id="rId85" Type="http://schemas.openxmlformats.org/officeDocument/2006/relationships/hyperlink" Target="https://www.ssjoy.org/dho/specialEquipment/9271" TargetMode="External"/><Relationship Id="rId12" Type="http://schemas.openxmlformats.org/officeDocument/2006/relationships/hyperlink" Target="https://www.ssjoy.org/dho/memorialAlbum/24785?categorySrl%5B0%5D=24751&amp;completion=all" TargetMode="External"/><Relationship Id="rId17" Type="http://schemas.openxmlformats.org/officeDocument/2006/relationships/hyperlink" Target="https://www.ssjoy.org/dho/figurehead/9148" TargetMode="External"/><Relationship Id="rId33" Type="http://schemas.openxmlformats.org/officeDocument/2006/relationships/hyperlink" Target="https://www.ssjoy.org/dho/shipMaterial/8746" TargetMode="External"/><Relationship Id="rId38" Type="http://schemas.openxmlformats.org/officeDocument/2006/relationships/hyperlink" Target="https://www.ssjoy.org/dho/memorialAlbum/24782?categorySrl%5B0%5D=24751&amp;completion=all" TargetMode="External"/><Relationship Id="rId59" Type="http://schemas.openxmlformats.org/officeDocument/2006/relationships/hyperlink" Target="https://www.ssjoy.org/dho/cannon/8968" TargetMode="External"/><Relationship Id="rId103" Type="http://schemas.openxmlformats.org/officeDocument/2006/relationships/hyperlink" Target="https://www.ssjoy.org/dho/specialEquipment/1129054" TargetMode="External"/><Relationship Id="rId108" Type="http://schemas.openxmlformats.org/officeDocument/2006/relationships/hyperlink" Target="https://www.ssjoy.org/dho/specialEquipment/1129042" TargetMode="External"/><Relationship Id="rId124" Type="http://schemas.openxmlformats.org/officeDocument/2006/relationships/hyperlink" Target="https://www.ssjoy.org/dho/shipMaterial/8752" TargetMode="External"/><Relationship Id="rId129" Type="http://schemas.openxmlformats.org/officeDocument/2006/relationships/hyperlink" Target="https://www.ssjoy.org/dho/memorialAlbum/24778?categorySrl%5B0%5D=24751&amp;completion=all" TargetMode="External"/><Relationship Id="rId54" Type="http://schemas.openxmlformats.org/officeDocument/2006/relationships/hyperlink" Target="https://www.ssjoy.org/dho/specialEquipment/1129254" TargetMode="External"/><Relationship Id="rId70" Type="http://schemas.openxmlformats.org/officeDocument/2006/relationships/hyperlink" Target="https://www.ssjoy.org/dho/studdingSail/9043" TargetMode="External"/><Relationship Id="rId75" Type="http://schemas.openxmlformats.org/officeDocument/2006/relationships/hyperlink" Target="https://www.ssjoy.org/dho/studdingSail/9036" TargetMode="External"/><Relationship Id="rId91" Type="http://schemas.openxmlformats.org/officeDocument/2006/relationships/hyperlink" Target="https://www.ssjoy.org/dho/specialEquipment/1129291" TargetMode="External"/><Relationship Id="rId96" Type="http://schemas.openxmlformats.org/officeDocument/2006/relationships/hyperlink" Target="https://www.ssjoy.org/dho/specialEquipment/1129296" TargetMode="External"/><Relationship Id="rId1" Type="http://schemas.openxmlformats.org/officeDocument/2006/relationships/hyperlink" Target="https://www.ssjoy.org/dho/memorialAlbum/24780?categorySrl%5B0%5D=24751&amp;completion=all" TargetMode="External"/><Relationship Id="rId6" Type="http://schemas.openxmlformats.org/officeDocument/2006/relationships/hyperlink" Target="https://www.ssjoy.org/dho/cannon/8940" TargetMode="External"/><Relationship Id="rId23" Type="http://schemas.openxmlformats.org/officeDocument/2006/relationships/hyperlink" Target="https://www.ssjoy.org/dho/specialEquipment/1960053" TargetMode="External"/><Relationship Id="rId28" Type="http://schemas.openxmlformats.org/officeDocument/2006/relationships/hyperlink" Target="https://www.ssjoy.org/dho/shipMaterial/8770" TargetMode="External"/><Relationship Id="rId49" Type="http://schemas.openxmlformats.org/officeDocument/2006/relationships/hyperlink" Target="https://www.ssjoy.org/dho/extraArmor/9236" TargetMode="External"/><Relationship Id="rId114" Type="http://schemas.openxmlformats.org/officeDocument/2006/relationships/hyperlink" Target="https://www.ssjoy.org/dho/shipMaterial/42846" TargetMode="External"/><Relationship Id="rId119" Type="http://schemas.openxmlformats.org/officeDocument/2006/relationships/hyperlink" Target="https://www.ssjoy.org/dho/shipMaterial/42860" TargetMode="External"/><Relationship Id="rId44" Type="http://schemas.openxmlformats.org/officeDocument/2006/relationships/hyperlink" Target="https://www.ssjoy.org/dho/extraArmor/9212" TargetMode="External"/><Relationship Id="rId60" Type="http://schemas.openxmlformats.org/officeDocument/2006/relationships/hyperlink" Target="https://www.ssjoy.org/dho/cannon/8967" TargetMode="External"/><Relationship Id="rId65" Type="http://schemas.openxmlformats.org/officeDocument/2006/relationships/hyperlink" Target="https://www.ssjoy.org/dho/cannon/8973" TargetMode="External"/><Relationship Id="rId81" Type="http://schemas.openxmlformats.org/officeDocument/2006/relationships/hyperlink" Target="https://www.ssjoy.org/dho/specialEquipment/9265" TargetMode="External"/><Relationship Id="rId86" Type="http://schemas.openxmlformats.org/officeDocument/2006/relationships/hyperlink" Target="https://www.ssjoy.org/dho/specialEquipment/9274" TargetMode="External"/><Relationship Id="rId130" Type="http://schemas.openxmlformats.org/officeDocument/2006/relationships/hyperlink" Target="https://www.ssjoy.org/dho/crest/9331" TargetMode="External"/><Relationship Id="rId135" Type="http://schemas.openxmlformats.org/officeDocument/2006/relationships/hyperlink" Target="https://www.ssjoy.org/dho/figurehead/9187" TargetMode="External"/><Relationship Id="rId13" Type="http://schemas.openxmlformats.org/officeDocument/2006/relationships/hyperlink" Target="https://www.ssjoy.org/dho/figurehead/9083" TargetMode="External"/><Relationship Id="rId18" Type="http://schemas.openxmlformats.org/officeDocument/2006/relationships/hyperlink" Target="https://www.ssjoy.org/dho/figurehead/9114" TargetMode="External"/><Relationship Id="rId39" Type="http://schemas.openxmlformats.org/officeDocument/2006/relationships/hyperlink" Target="https://www.ssjoy.org/dho/extraArmor/9196" TargetMode="External"/><Relationship Id="rId109" Type="http://schemas.openxmlformats.org/officeDocument/2006/relationships/hyperlink" Target="https://www.ssjoy.org/dho/specialEquipment/1128789" TargetMode="External"/><Relationship Id="rId34" Type="http://schemas.openxmlformats.org/officeDocument/2006/relationships/hyperlink" Target="https://www.ssjoy.org/dho/shipMaterial/8765" TargetMode="External"/><Relationship Id="rId50" Type="http://schemas.openxmlformats.org/officeDocument/2006/relationships/hyperlink" Target="https://www.ssjoy.org/dho/extraArmor/9242" TargetMode="External"/><Relationship Id="rId55" Type="http://schemas.openxmlformats.org/officeDocument/2006/relationships/hyperlink" Target="https://www.ssjoy.org/dho/specialEquipment/1129258" TargetMode="External"/><Relationship Id="rId76" Type="http://schemas.openxmlformats.org/officeDocument/2006/relationships/hyperlink" Target="https://www.ssjoy.org/dho/studdingSail/9054" TargetMode="External"/><Relationship Id="rId97" Type="http://schemas.openxmlformats.org/officeDocument/2006/relationships/hyperlink" Target="https://www.ssjoy.org/dho/specialEquipment/1129163" TargetMode="External"/><Relationship Id="rId104" Type="http://schemas.openxmlformats.org/officeDocument/2006/relationships/hyperlink" Target="https://www.ssjoy.org/dho/specialEquipment/1128884" TargetMode="External"/><Relationship Id="rId120" Type="http://schemas.openxmlformats.org/officeDocument/2006/relationships/hyperlink" Target="https://www.ssjoy.org/dho/memorialAlbum/24779?categorySrl%5B0%5D=24751&amp;completion=all" TargetMode="External"/><Relationship Id="rId125" Type="http://schemas.openxmlformats.org/officeDocument/2006/relationships/hyperlink" Target="https://www.ssjoy.org/dho/shipMaterial/8754" TargetMode="External"/><Relationship Id="rId7" Type="http://schemas.openxmlformats.org/officeDocument/2006/relationships/hyperlink" Target="https://www.ssjoy.org/dho/cannon/8878" TargetMode="External"/><Relationship Id="rId71" Type="http://schemas.openxmlformats.org/officeDocument/2006/relationships/hyperlink" Target="https://www.ssjoy.org/dho/studdingSail/9044" TargetMode="External"/><Relationship Id="rId92" Type="http://schemas.openxmlformats.org/officeDocument/2006/relationships/hyperlink" Target="https://www.ssjoy.org/dho/specialEquipment/1129169" TargetMode="External"/><Relationship Id="rId2" Type="http://schemas.openxmlformats.org/officeDocument/2006/relationships/hyperlink" Target="https://www.ssjoy.org/dho/cannon/8886" TargetMode="External"/><Relationship Id="rId29" Type="http://schemas.openxmlformats.org/officeDocument/2006/relationships/hyperlink" Target="https://www.ssjoy.org/dho/shipMaterial/8698" TargetMode="External"/><Relationship Id="rId24" Type="http://schemas.openxmlformats.org/officeDocument/2006/relationships/hyperlink" Target="https://www.ssjoy.org/dho/figurehead/1531011" TargetMode="External"/><Relationship Id="rId40" Type="http://schemas.openxmlformats.org/officeDocument/2006/relationships/hyperlink" Target="https://www.ssjoy.org/dho/recipeBook/9773" TargetMode="External"/><Relationship Id="rId45" Type="http://schemas.openxmlformats.org/officeDocument/2006/relationships/hyperlink" Target="https://www.ssjoy.org/dho/extraArmor/9217" TargetMode="External"/><Relationship Id="rId66" Type="http://schemas.openxmlformats.org/officeDocument/2006/relationships/hyperlink" Target="https://www.ssjoy.org/dho/cannon/9002" TargetMode="External"/><Relationship Id="rId87" Type="http://schemas.openxmlformats.org/officeDocument/2006/relationships/hyperlink" Target="https://www.ssjoy.org/dho/specialEquipment/9282" TargetMode="External"/><Relationship Id="rId110" Type="http://schemas.openxmlformats.org/officeDocument/2006/relationships/hyperlink" Target="https://www.ssjoy.org/dho/specialEquipment/1129079" TargetMode="External"/><Relationship Id="rId115" Type="http://schemas.openxmlformats.org/officeDocument/2006/relationships/hyperlink" Target="https://www.ssjoy.org/dho/shipMaterial/42858" TargetMode="External"/><Relationship Id="rId131" Type="http://schemas.openxmlformats.org/officeDocument/2006/relationships/hyperlink" Target="https://www.ssjoy.org/dho/crest/9301" TargetMode="External"/><Relationship Id="rId61" Type="http://schemas.openxmlformats.org/officeDocument/2006/relationships/hyperlink" Target="https://www.ssjoy.org/dho/cannon/8977" TargetMode="External"/><Relationship Id="rId82" Type="http://schemas.openxmlformats.org/officeDocument/2006/relationships/hyperlink" Target="https://www.ssjoy.org/dho/specialEquipment/9268" TargetMode="External"/><Relationship Id="rId19" Type="http://schemas.openxmlformats.org/officeDocument/2006/relationships/hyperlink" Target="https://www.ssjoy.org/dho/figurehead/9149" TargetMode="External"/><Relationship Id="rId14" Type="http://schemas.openxmlformats.org/officeDocument/2006/relationships/hyperlink" Target="https://www.ssjoy.org/dho/figurehead/9120" TargetMode="External"/><Relationship Id="rId30" Type="http://schemas.openxmlformats.org/officeDocument/2006/relationships/hyperlink" Target="https://www.ssjoy.org/dho/shipMaterial/8699" TargetMode="External"/><Relationship Id="rId35" Type="http://schemas.openxmlformats.org/officeDocument/2006/relationships/hyperlink" Target="https://www.ssjoy.org/dho/shipMaterial/8766" TargetMode="External"/><Relationship Id="rId56" Type="http://schemas.openxmlformats.org/officeDocument/2006/relationships/hyperlink" Target="https://www.ssjoy.org/dho/specialEquipment/1022223" TargetMode="External"/><Relationship Id="rId77" Type="http://schemas.openxmlformats.org/officeDocument/2006/relationships/hyperlink" Target="https://www.ssjoy.org/dho/studdingSail/9026" TargetMode="External"/><Relationship Id="rId100" Type="http://schemas.openxmlformats.org/officeDocument/2006/relationships/hyperlink" Target="https://www.ssjoy.org/dho/memorialAlbum/1128780?categorySrl%5B0%5D=24751&amp;completion=all" TargetMode="External"/><Relationship Id="rId105" Type="http://schemas.openxmlformats.org/officeDocument/2006/relationships/hyperlink" Target="https://www.ssjoy.org/dho/specialEquipment/1128827" TargetMode="External"/><Relationship Id="rId126" Type="http://schemas.openxmlformats.org/officeDocument/2006/relationships/hyperlink" Target="https://www.ssjoy.org/dho/shipMaterial/8750" TargetMode="External"/><Relationship Id="rId8" Type="http://schemas.openxmlformats.org/officeDocument/2006/relationships/hyperlink" Target="https://www.ssjoy.org/dho/cannon/8801" TargetMode="External"/><Relationship Id="rId51" Type="http://schemas.openxmlformats.org/officeDocument/2006/relationships/hyperlink" Target="https://www.ssjoy.org/dho/extraArmor/9251" TargetMode="External"/><Relationship Id="rId72" Type="http://schemas.openxmlformats.org/officeDocument/2006/relationships/hyperlink" Target="https://www.ssjoy.org/dho/studdingSail/9039" TargetMode="External"/><Relationship Id="rId93" Type="http://schemas.openxmlformats.org/officeDocument/2006/relationships/hyperlink" Target="https://www.ssjoy.org/dho/specialEquipment/1129300" TargetMode="External"/><Relationship Id="rId98" Type="http://schemas.openxmlformats.org/officeDocument/2006/relationships/hyperlink" Target="https://www.ssjoy.org/dho/specialEquipment/1129294" TargetMode="External"/><Relationship Id="rId121" Type="http://schemas.openxmlformats.org/officeDocument/2006/relationships/hyperlink" Target="https://www.ssjoy.org/dho/shipMaterial/8753" TargetMode="External"/><Relationship Id="rId3" Type="http://schemas.openxmlformats.org/officeDocument/2006/relationships/hyperlink" Target="https://www.ssjoy.org/dho/cannon/8935" TargetMode="External"/><Relationship Id="rId25" Type="http://schemas.openxmlformats.org/officeDocument/2006/relationships/hyperlink" Target="https://www.ssjoy.org/dho/extraArmor/1960043" TargetMode="External"/><Relationship Id="rId46" Type="http://schemas.openxmlformats.org/officeDocument/2006/relationships/hyperlink" Target="https://www.ssjoy.org/dho/extraArmor/9222" TargetMode="External"/><Relationship Id="rId67" Type="http://schemas.openxmlformats.org/officeDocument/2006/relationships/hyperlink" Target="https://www.ssjoy.org/dho/cannon/8994" TargetMode="External"/><Relationship Id="rId116" Type="http://schemas.openxmlformats.org/officeDocument/2006/relationships/hyperlink" Target="https://www.ssjoy.org/dho/shipMaterial/42856" TargetMode="External"/><Relationship Id="rId20" Type="http://schemas.openxmlformats.org/officeDocument/2006/relationships/hyperlink" Target="https://www.ssjoy.org/dho/figurehead/9185" TargetMode="External"/><Relationship Id="rId41" Type="http://schemas.openxmlformats.org/officeDocument/2006/relationships/hyperlink" Target="https://www.ssjoy.org/dho/extraArmor/9201" TargetMode="External"/><Relationship Id="rId62" Type="http://schemas.openxmlformats.org/officeDocument/2006/relationships/hyperlink" Target="https://www.ssjoy.org/dho/cannon/8976" TargetMode="External"/><Relationship Id="rId83" Type="http://schemas.openxmlformats.org/officeDocument/2006/relationships/hyperlink" Target="https://www.ssjoy.org/dho/specialEquipment/9277" TargetMode="External"/><Relationship Id="rId88" Type="http://schemas.openxmlformats.org/officeDocument/2006/relationships/hyperlink" Target="https://www.ssjoy.org/dho/specialEquipment/9283" TargetMode="External"/><Relationship Id="rId111" Type="http://schemas.openxmlformats.org/officeDocument/2006/relationships/hyperlink" Target="https://www.ssjoy.org/dho/memorialAlbum/42931?categorySrl%5B0%5D=24751&amp;completion=all" TargetMode="External"/><Relationship Id="rId132" Type="http://schemas.openxmlformats.org/officeDocument/2006/relationships/hyperlink" Target="https://www.ssjoy.org/dho/crest/9349" TargetMode="External"/><Relationship Id="rId15" Type="http://schemas.openxmlformats.org/officeDocument/2006/relationships/hyperlink" Target="https://www.ssjoy.org/dho/figurehead/9081" TargetMode="External"/><Relationship Id="rId36" Type="http://schemas.openxmlformats.org/officeDocument/2006/relationships/hyperlink" Target="https://www.ssjoy.org/dho/shipMaterial/8764" TargetMode="External"/><Relationship Id="rId57" Type="http://schemas.openxmlformats.org/officeDocument/2006/relationships/hyperlink" Target="https://www.ssjoy.org/dho/specialEquipment/1804138" TargetMode="External"/><Relationship Id="rId106" Type="http://schemas.openxmlformats.org/officeDocument/2006/relationships/hyperlink" Target="https://www.ssjoy.org/dho/specialEquipment/1129046" TargetMode="External"/><Relationship Id="rId127" Type="http://schemas.openxmlformats.org/officeDocument/2006/relationships/hyperlink" Target="https://www.ssjoy.org/dho/shipMaterial/8751" TargetMode="External"/><Relationship Id="rId10" Type="http://schemas.openxmlformats.org/officeDocument/2006/relationships/hyperlink" Target="https://www.ssjoy.org/dho/cannon/8941" TargetMode="External"/><Relationship Id="rId31" Type="http://schemas.openxmlformats.org/officeDocument/2006/relationships/hyperlink" Target="https://www.ssjoy.org/dho/shipMaterial/8747" TargetMode="External"/><Relationship Id="rId52" Type="http://schemas.openxmlformats.org/officeDocument/2006/relationships/hyperlink" Target="https://www.ssjoy.org/dho/memorialAlbum/1129224?categorySrl%5B0%5D=24751&amp;completion=all" TargetMode="External"/><Relationship Id="rId73" Type="http://schemas.openxmlformats.org/officeDocument/2006/relationships/hyperlink" Target="https://www.ssjoy.org/dho/studdingSail/9032" TargetMode="External"/><Relationship Id="rId78" Type="http://schemas.openxmlformats.org/officeDocument/2006/relationships/hyperlink" Target="https://www.ssjoy.org/dho/studdingSail/9049" TargetMode="External"/><Relationship Id="rId94" Type="http://schemas.openxmlformats.org/officeDocument/2006/relationships/hyperlink" Target="https://www.ssjoy.org/dho/specialEquipment/1129289" TargetMode="External"/><Relationship Id="rId99" Type="http://schemas.openxmlformats.org/officeDocument/2006/relationships/hyperlink" Target="https://www.ssjoy.org/dho/specialEquipment/1163527" TargetMode="External"/><Relationship Id="rId101" Type="http://schemas.openxmlformats.org/officeDocument/2006/relationships/hyperlink" Target="https://www.ssjoy.org/dho/specialEquipment/1128778" TargetMode="External"/><Relationship Id="rId122" Type="http://schemas.openxmlformats.org/officeDocument/2006/relationships/hyperlink" Target="https://www.ssjoy.org/dho/shipMaterial/8755" TargetMode="External"/><Relationship Id="rId4" Type="http://schemas.openxmlformats.org/officeDocument/2006/relationships/hyperlink" Target="https://www.ssjoy.org/dho/cannon/8796" TargetMode="External"/><Relationship Id="rId9" Type="http://schemas.openxmlformats.org/officeDocument/2006/relationships/hyperlink" Target="https://www.ssjoy.org/dho/cannon/8827" TargetMode="External"/><Relationship Id="rId26" Type="http://schemas.openxmlformats.org/officeDocument/2006/relationships/hyperlink" Target="https://www.ssjoy.org/dho/equipment/1944195" TargetMode="External"/><Relationship Id="rId47" Type="http://schemas.openxmlformats.org/officeDocument/2006/relationships/hyperlink" Target="https://www.ssjoy.org/dho/extraArmor/9227" TargetMode="External"/><Relationship Id="rId68" Type="http://schemas.openxmlformats.org/officeDocument/2006/relationships/hyperlink" Target="https://www.ssjoy.org/dho/recipeBook/11129" TargetMode="External"/><Relationship Id="rId89" Type="http://schemas.openxmlformats.org/officeDocument/2006/relationships/hyperlink" Target="https://www.ssjoy.org/dho/memorialAlbum/1129179?categorySrl%5B0%5D=24751&amp;completion=all" TargetMode="External"/><Relationship Id="rId112" Type="http://schemas.openxmlformats.org/officeDocument/2006/relationships/hyperlink" Target="https://www.ssjoy.org/dho/shipMaterial/42854" TargetMode="External"/><Relationship Id="rId133" Type="http://schemas.openxmlformats.org/officeDocument/2006/relationships/hyperlink" Target="https://www.ssjoy.org/dho/crest/9319" TargetMode="Externa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sjoy.org/dho/equipment/1520101" TargetMode="External"/><Relationship Id="rId299" Type="http://schemas.openxmlformats.org/officeDocument/2006/relationships/hyperlink" Target="https://www.ssjoy.org/dho/consumable/877100" TargetMode="External"/><Relationship Id="rId21" Type="http://schemas.openxmlformats.org/officeDocument/2006/relationships/hyperlink" Target="https://www.ssjoy.org/dho/shipDecor/2662426" TargetMode="External"/><Relationship Id="rId63" Type="http://schemas.openxmlformats.org/officeDocument/2006/relationships/hyperlink" Target="https://www.ssjoy.org/dho/sailorEquipment/3591271" TargetMode="External"/><Relationship Id="rId159" Type="http://schemas.openxmlformats.org/officeDocument/2006/relationships/hyperlink" Target="https://www.ssjoy.org/dho/transmutation/2963936" TargetMode="External"/><Relationship Id="rId324" Type="http://schemas.openxmlformats.org/officeDocument/2006/relationships/hyperlink" Target="https://www.ssjoy.org/dho/consumable/6268" TargetMode="External"/><Relationship Id="rId170" Type="http://schemas.openxmlformats.org/officeDocument/2006/relationships/hyperlink" Target="https://www.ssjoy.org/dho/consumable/5516" TargetMode="External"/><Relationship Id="rId226" Type="http://schemas.openxmlformats.org/officeDocument/2006/relationships/hyperlink" Target="https://www.ssjoy.org/dho/tradeGoods/1017022" TargetMode="External"/><Relationship Id="rId268" Type="http://schemas.openxmlformats.org/officeDocument/2006/relationships/hyperlink" Target="https://www.ssjoy.org/dho/equipment/1269614" TargetMode="External"/><Relationship Id="rId32" Type="http://schemas.openxmlformats.org/officeDocument/2006/relationships/hyperlink" Target="https://www.ssjoy.org/dho/equipment/3433363" TargetMode="External"/><Relationship Id="rId74" Type="http://schemas.openxmlformats.org/officeDocument/2006/relationships/hyperlink" Target="https://www.ssjoy.org/dho/memorialAlbum/3091344?categorySrl%5B0%5D=24752&amp;completion=all" TargetMode="External"/><Relationship Id="rId128" Type="http://schemas.openxmlformats.org/officeDocument/2006/relationships/hyperlink" Target="https://www.ssjoy.org/dho/shipDecor/2962254" TargetMode="External"/><Relationship Id="rId335" Type="http://schemas.openxmlformats.org/officeDocument/2006/relationships/hyperlink" Target="https://www.ssjoy.org/dho/equipment/7046" TargetMode="External"/><Relationship Id="rId5" Type="http://schemas.openxmlformats.org/officeDocument/2006/relationships/hyperlink" Target="https://www.ssjoy.org/dho/equipment/3231188" TargetMode="External"/><Relationship Id="rId181" Type="http://schemas.openxmlformats.org/officeDocument/2006/relationships/hyperlink" Target="https://www.ssjoy.org/dho/equipment/2727250" TargetMode="External"/><Relationship Id="rId237" Type="http://schemas.openxmlformats.org/officeDocument/2006/relationships/hyperlink" Target="https://www.ssjoy.org/dho/recipe/1016915" TargetMode="External"/><Relationship Id="rId279" Type="http://schemas.openxmlformats.org/officeDocument/2006/relationships/hyperlink" Target="https://www.ssjoy.org/dho/equipment/7677" TargetMode="External"/><Relationship Id="rId43" Type="http://schemas.openxmlformats.org/officeDocument/2006/relationships/hyperlink" Target="https://www.ssjoy.org/dho/equipment/3481530" TargetMode="External"/><Relationship Id="rId139" Type="http://schemas.openxmlformats.org/officeDocument/2006/relationships/hyperlink" Target="https://www.ssjoy.org/dho/transmutation/2658724" TargetMode="External"/><Relationship Id="rId290" Type="http://schemas.openxmlformats.org/officeDocument/2006/relationships/hyperlink" Target="https://www.ssjoy.org/dho/consumable/5699" TargetMode="External"/><Relationship Id="rId304" Type="http://schemas.openxmlformats.org/officeDocument/2006/relationships/hyperlink" Target="https://www.ssjoy.org/dho/consumable/6224" TargetMode="External"/><Relationship Id="rId346" Type="http://schemas.openxmlformats.org/officeDocument/2006/relationships/hyperlink" Target="https://www.ssjoy.org/dho/consumable/6090" TargetMode="External"/><Relationship Id="rId85" Type="http://schemas.openxmlformats.org/officeDocument/2006/relationships/hyperlink" Target="https://www.ssjoy.org/dho/shipMaterial/3093331" TargetMode="External"/><Relationship Id="rId150" Type="http://schemas.openxmlformats.org/officeDocument/2006/relationships/hyperlink" Target="https://www.ssjoy.org/dho/transmutation/2963051" TargetMode="External"/><Relationship Id="rId192" Type="http://schemas.openxmlformats.org/officeDocument/2006/relationships/hyperlink" Target="https://www.ssjoy.org/dho/marineNpc/54298" TargetMode="External"/><Relationship Id="rId206" Type="http://schemas.openxmlformats.org/officeDocument/2006/relationships/hyperlink" Target="https://www.ssjoy.org/dho/consumable/1617510" TargetMode="External"/><Relationship Id="rId248" Type="http://schemas.openxmlformats.org/officeDocument/2006/relationships/hyperlink" Target="https://www.ssjoy.org/dho/equipment/1705545" TargetMode="External"/><Relationship Id="rId12" Type="http://schemas.openxmlformats.org/officeDocument/2006/relationships/hyperlink" Target="https://www.ssjoy.org/dho/sailorEquipment/3001058" TargetMode="External"/><Relationship Id="rId108" Type="http://schemas.openxmlformats.org/officeDocument/2006/relationships/hyperlink" Target="https://www.ssjoy.org/dho/memorialAlbum/1520164?categorySrl%5B0%5D=24752&amp;completion=all" TargetMode="External"/><Relationship Id="rId315" Type="http://schemas.openxmlformats.org/officeDocument/2006/relationships/hyperlink" Target="https://www.ssjoy.org/dho/furniture/8548" TargetMode="External"/><Relationship Id="rId54" Type="http://schemas.openxmlformats.org/officeDocument/2006/relationships/hyperlink" Target="https://www.ssjoy.org/dho/equipment/3522893" TargetMode="External"/><Relationship Id="rId96" Type="http://schemas.openxmlformats.org/officeDocument/2006/relationships/hyperlink" Target="https://www.ssjoy.org/dho/quest/17689" TargetMode="External"/><Relationship Id="rId161" Type="http://schemas.openxmlformats.org/officeDocument/2006/relationships/hyperlink" Target="https://www.ssjoy.org/dho/legacy/2962842" TargetMode="External"/><Relationship Id="rId217" Type="http://schemas.openxmlformats.org/officeDocument/2006/relationships/hyperlink" Target="https://www.ssjoy.org/dho/recipe/1617524" TargetMode="External"/><Relationship Id="rId259" Type="http://schemas.openxmlformats.org/officeDocument/2006/relationships/hyperlink" Target="https://www.ssjoy.org/dho/equipment/1438386" TargetMode="External"/><Relationship Id="rId23" Type="http://schemas.openxmlformats.org/officeDocument/2006/relationships/hyperlink" Target="https://www.ssjoy.org/dho/consumable/2658862" TargetMode="External"/><Relationship Id="rId119" Type="http://schemas.openxmlformats.org/officeDocument/2006/relationships/hyperlink" Target="https://www.ssjoy.org/dho/consumable/2962188" TargetMode="External"/><Relationship Id="rId270" Type="http://schemas.openxmlformats.org/officeDocument/2006/relationships/hyperlink" Target="https://www.ssjoy.org/dho/equipment/7728" TargetMode="External"/><Relationship Id="rId326" Type="http://schemas.openxmlformats.org/officeDocument/2006/relationships/hyperlink" Target="https://www.ssjoy.org/dho/consumable/5794" TargetMode="External"/><Relationship Id="rId65" Type="http://schemas.openxmlformats.org/officeDocument/2006/relationships/hyperlink" Target="https://www.ssjoy.org/dho/memorialAlbum/2857376?categorySrl%5B0%5D=24752&amp;completion=all" TargetMode="External"/><Relationship Id="rId130" Type="http://schemas.openxmlformats.org/officeDocument/2006/relationships/hyperlink" Target="https://www.ssjoy.org/dho/equipment/2968110" TargetMode="External"/><Relationship Id="rId172" Type="http://schemas.openxmlformats.org/officeDocument/2006/relationships/hyperlink" Target="https://www.ssjoy.org/dho/memorialAlbum/2725781?categorySrl%5B0%5D=24752&amp;completion=all" TargetMode="External"/><Relationship Id="rId228" Type="http://schemas.openxmlformats.org/officeDocument/2006/relationships/hyperlink" Target="https://www.ssjoy.org/dho/tradeGoods/1017015" TargetMode="External"/><Relationship Id="rId281" Type="http://schemas.openxmlformats.org/officeDocument/2006/relationships/hyperlink" Target="https://www.ssjoy.org/dho/memorialAlbum/24790?categorySrl%5B0%5D=24752&amp;completion=all&amp;page=2" TargetMode="External"/><Relationship Id="rId337" Type="http://schemas.openxmlformats.org/officeDocument/2006/relationships/hyperlink" Target="https://www.ssjoy.org/dho/consumable/5849" TargetMode="External"/><Relationship Id="rId34" Type="http://schemas.openxmlformats.org/officeDocument/2006/relationships/hyperlink" Target="https://www.ssjoy.org/dho/shipDecor/3433369" TargetMode="External"/><Relationship Id="rId76" Type="http://schemas.openxmlformats.org/officeDocument/2006/relationships/hyperlink" Target="https://www.ssjoy.org/dho/equipment/6593" TargetMode="External"/><Relationship Id="rId141" Type="http://schemas.openxmlformats.org/officeDocument/2006/relationships/hyperlink" Target="https://www.ssjoy.org/dho/transmutation/2658696" TargetMode="External"/><Relationship Id="rId7" Type="http://schemas.openxmlformats.org/officeDocument/2006/relationships/hyperlink" Target="https://www.ssjoy.org/dho/equipment/3231152" TargetMode="External"/><Relationship Id="rId183" Type="http://schemas.openxmlformats.org/officeDocument/2006/relationships/hyperlink" Target="https://www.ssjoy.org/dho/shipMaterial/2724808" TargetMode="External"/><Relationship Id="rId239" Type="http://schemas.openxmlformats.org/officeDocument/2006/relationships/hyperlink" Target="https://www.ssjoy.org/dho/equipment/1017258" TargetMode="External"/><Relationship Id="rId250" Type="http://schemas.openxmlformats.org/officeDocument/2006/relationships/hyperlink" Target="https://www.ssjoy.org/dho/equipment/1705549" TargetMode="External"/><Relationship Id="rId292" Type="http://schemas.openxmlformats.org/officeDocument/2006/relationships/hyperlink" Target="https://www.ssjoy.org/dho/consumable/5762" TargetMode="External"/><Relationship Id="rId306" Type="http://schemas.openxmlformats.org/officeDocument/2006/relationships/hyperlink" Target="https://www.ssjoy.org/dho/consumable/6220" TargetMode="External"/><Relationship Id="rId45" Type="http://schemas.openxmlformats.org/officeDocument/2006/relationships/hyperlink" Target="https://www.ssjoy.org/dho/figurehead/3481653" TargetMode="External"/><Relationship Id="rId87" Type="http://schemas.openxmlformats.org/officeDocument/2006/relationships/hyperlink" Target="https://www.ssjoy.org/dho/shipMaterial/3093359" TargetMode="External"/><Relationship Id="rId110" Type="http://schemas.openxmlformats.org/officeDocument/2006/relationships/hyperlink" Target="https://www.ssjoy.org/dho/consumable/1522704" TargetMode="External"/><Relationship Id="rId348" Type="http://schemas.openxmlformats.org/officeDocument/2006/relationships/hyperlink" Target="https://www.ssjoy.org/dho/consumable/6093" TargetMode="External"/><Relationship Id="rId152" Type="http://schemas.openxmlformats.org/officeDocument/2006/relationships/hyperlink" Target="https://www.ssjoy.org/dho/transmutation/2962978" TargetMode="External"/><Relationship Id="rId194" Type="http://schemas.openxmlformats.org/officeDocument/2006/relationships/hyperlink" Target="https://www.ssjoy.org/dho/marineNpc/13548" TargetMode="External"/><Relationship Id="rId208" Type="http://schemas.openxmlformats.org/officeDocument/2006/relationships/hyperlink" Target="https://www.ssjoy.org/dho/consumable/1617502" TargetMode="External"/><Relationship Id="rId261" Type="http://schemas.openxmlformats.org/officeDocument/2006/relationships/hyperlink" Target="https://www.ssjoy.org/dho/memorialAlbum/1269594?categorySrl%5B0%5D=24752&amp;completion=all&amp;page=2" TargetMode="External"/><Relationship Id="rId14" Type="http://schemas.openxmlformats.org/officeDocument/2006/relationships/hyperlink" Target="https://www.ssjoy.org/dho/consumable/2997819" TargetMode="External"/><Relationship Id="rId56" Type="http://schemas.openxmlformats.org/officeDocument/2006/relationships/hyperlink" Target="https://www.ssjoy.org/dho/memorialAlbum/3591261?categorySrl%5B0%5D=24752&amp;completion=all" TargetMode="External"/><Relationship Id="rId317" Type="http://schemas.openxmlformats.org/officeDocument/2006/relationships/hyperlink" Target="https://www.ssjoy.org/dho/furniture/8550" TargetMode="External"/><Relationship Id="rId8" Type="http://schemas.openxmlformats.org/officeDocument/2006/relationships/hyperlink" Target="https://www.ssjoy.org/dho/figurehead/3231160" TargetMode="External"/><Relationship Id="rId98" Type="http://schemas.openxmlformats.org/officeDocument/2006/relationships/hyperlink" Target="https://www.ssjoy.org/dho/quest/17689" TargetMode="External"/><Relationship Id="rId121" Type="http://schemas.openxmlformats.org/officeDocument/2006/relationships/hyperlink" Target="https://www.ssjoy.org/dho/transmutation/2964836" TargetMode="External"/><Relationship Id="rId142" Type="http://schemas.openxmlformats.org/officeDocument/2006/relationships/hyperlink" Target="https://www.ssjoy.org/dho/shipDecor/2658194" TargetMode="External"/><Relationship Id="rId163" Type="http://schemas.openxmlformats.org/officeDocument/2006/relationships/hyperlink" Target="https://www.ssjoy.org/dho/memorialAlbum/31184?categorySrl%5B0%5D=24752&amp;completion=all" TargetMode="External"/><Relationship Id="rId184" Type="http://schemas.openxmlformats.org/officeDocument/2006/relationships/hyperlink" Target="https://www.ssjoy.org/dho/transmutation/2724850" TargetMode="External"/><Relationship Id="rId219" Type="http://schemas.openxmlformats.org/officeDocument/2006/relationships/hyperlink" Target="https://www.ssjoy.org/dho/recipe/1618921" TargetMode="External"/><Relationship Id="rId230" Type="http://schemas.openxmlformats.org/officeDocument/2006/relationships/hyperlink" Target="https://www.ssjoy.org/dho/consumable/1017229" TargetMode="External"/><Relationship Id="rId251" Type="http://schemas.openxmlformats.org/officeDocument/2006/relationships/hyperlink" Target="https://www.ssjoy.org/dho/equipment/1705552" TargetMode="External"/><Relationship Id="rId25" Type="http://schemas.openxmlformats.org/officeDocument/2006/relationships/hyperlink" Target="https://www.ssjoy.org/dho/sailorEquipment/2662907" TargetMode="External"/><Relationship Id="rId46" Type="http://schemas.openxmlformats.org/officeDocument/2006/relationships/hyperlink" Target="https://www.ssjoy.org/dho/equipment/3481680" TargetMode="External"/><Relationship Id="rId67" Type="http://schemas.openxmlformats.org/officeDocument/2006/relationships/hyperlink" Target="https://www.ssjoy.org/dho/equipment/2858340" TargetMode="External"/><Relationship Id="rId272" Type="http://schemas.openxmlformats.org/officeDocument/2006/relationships/hyperlink" Target="https://www.ssjoy.org/dho/equipment/7672" TargetMode="External"/><Relationship Id="rId293" Type="http://schemas.openxmlformats.org/officeDocument/2006/relationships/hyperlink" Target="https://www.ssjoy.org/dho/consumable/5750" TargetMode="External"/><Relationship Id="rId307" Type="http://schemas.openxmlformats.org/officeDocument/2006/relationships/hyperlink" Target="https://www.ssjoy.org/dho/consumable/6223" TargetMode="External"/><Relationship Id="rId328" Type="http://schemas.openxmlformats.org/officeDocument/2006/relationships/hyperlink" Target="https://www.ssjoy.org/dho/consumable/5799" TargetMode="External"/><Relationship Id="rId349" Type="http://schemas.openxmlformats.org/officeDocument/2006/relationships/hyperlink" Target="https://www.ssjoy.org/dho/tradeGoods/2918" TargetMode="External"/><Relationship Id="rId88" Type="http://schemas.openxmlformats.org/officeDocument/2006/relationships/hyperlink" Target="https://www.ssjoy.org/dho/shipMaterial/8709" TargetMode="External"/><Relationship Id="rId111" Type="http://schemas.openxmlformats.org/officeDocument/2006/relationships/hyperlink" Target="https://www.ssjoy.org/dho/consumable/1525296" TargetMode="External"/><Relationship Id="rId132" Type="http://schemas.openxmlformats.org/officeDocument/2006/relationships/hyperlink" Target="https://www.ssjoy.org/dho/equipment/2962227" TargetMode="External"/><Relationship Id="rId153" Type="http://schemas.openxmlformats.org/officeDocument/2006/relationships/hyperlink" Target="https://www.ssjoy.org/dho/equipment/2962994" TargetMode="External"/><Relationship Id="rId174" Type="http://schemas.openxmlformats.org/officeDocument/2006/relationships/hyperlink" Target="https://www.ssjoy.org/dho/transmutation/2723852" TargetMode="External"/><Relationship Id="rId195" Type="http://schemas.openxmlformats.org/officeDocument/2006/relationships/hyperlink" Target="https://www.ssjoy.org/dho/consumable/5906" TargetMode="External"/><Relationship Id="rId209" Type="http://schemas.openxmlformats.org/officeDocument/2006/relationships/hyperlink" Target="https://www.ssjoy.org/dho/recipe/1617522" TargetMode="External"/><Relationship Id="rId220" Type="http://schemas.openxmlformats.org/officeDocument/2006/relationships/hyperlink" Target="https://www.ssjoy.org/dho/equipment/1631511" TargetMode="External"/><Relationship Id="rId241" Type="http://schemas.openxmlformats.org/officeDocument/2006/relationships/hyperlink" Target="https://www.ssjoy.org/dho/consumable/507695" TargetMode="External"/><Relationship Id="rId15" Type="http://schemas.openxmlformats.org/officeDocument/2006/relationships/hyperlink" Target="https://www.ssjoy.org/dho/legacy/2997808" TargetMode="External"/><Relationship Id="rId36" Type="http://schemas.openxmlformats.org/officeDocument/2006/relationships/hyperlink" Target="https://www.ssjoy.org/dho/shipMaterial/3357857" TargetMode="External"/><Relationship Id="rId57" Type="http://schemas.openxmlformats.org/officeDocument/2006/relationships/hyperlink" Target="https://www.ssjoy.org/dho/equipment/3591686" TargetMode="External"/><Relationship Id="rId262" Type="http://schemas.openxmlformats.org/officeDocument/2006/relationships/hyperlink" Target="https://www.ssjoy.org/dho/consumable/1269635" TargetMode="External"/><Relationship Id="rId283" Type="http://schemas.openxmlformats.org/officeDocument/2006/relationships/hyperlink" Target="https://www.ssjoy.org/dho/consumable/5701" TargetMode="External"/><Relationship Id="rId318" Type="http://schemas.openxmlformats.org/officeDocument/2006/relationships/hyperlink" Target="https://www.ssjoy.org/dho/furniture/8551" TargetMode="External"/><Relationship Id="rId339" Type="http://schemas.openxmlformats.org/officeDocument/2006/relationships/hyperlink" Target="https://www.ssjoy.org/dho/equipment/6786" TargetMode="External"/><Relationship Id="rId78" Type="http://schemas.openxmlformats.org/officeDocument/2006/relationships/hyperlink" Target="https://www.ssjoy.org/dho/shipDecor/2366031" TargetMode="External"/><Relationship Id="rId99" Type="http://schemas.openxmlformats.org/officeDocument/2006/relationships/hyperlink" Target="https://www.ssjoy.org/dho/consumable/505068" TargetMode="External"/><Relationship Id="rId101" Type="http://schemas.openxmlformats.org/officeDocument/2006/relationships/hyperlink" Target="https://www.ssjoy.org/dho/consumable/6520" TargetMode="External"/><Relationship Id="rId122" Type="http://schemas.openxmlformats.org/officeDocument/2006/relationships/hyperlink" Target="https://www.ssjoy.org/dho/sailorEquipment/2964807" TargetMode="External"/><Relationship Id="rId143" Type="http://schemas.openxmlformats.org/officeDocument/2006/relationships/hyperlink" Target="https://www.ssjoy.org/dho/sailorEquipment/2662895" TargetMode="External"/><Relationship Id="rId164" Type="http://schemas.openxmlformats.org/officeDocument/2006/relationships/hyperlink" Target="https://www.ssjoy.org/dho/consumable/5505" TargetMode="External"/><Relationship Id="rId185" Type="http://schemas.openxmlformats.org/officeDocument/2006/relationships/hyperlink" Target="https://www.ssjoy.org/dho/shipMaterial/2724391" TargetMode="External"/><Relationship Id="rId350" Type="http://schemas.openxmlformats.org/officeDocument/2006/relationships/hyperlink" Target="https://www.ssjoy.org/dho/tradeGoods/2924" TargetMode="External"/><Relationship Id="rId9" Type="http://schemas.openxmlformats.org/officeDocument/2006/relationships/hyperlink" Target="https://www.ssjoy.org/dho/equipment/3231232" TargetMode="External"/><Relationship Id="rId210" Type="http://schemas.openxmlformats.org/officeDocument/2006/relationships/hyperlink" Target="https://www.ssjoy.org/dho/consumable/1617504" TargetMode="External"/><Relationship Id="rId26" Type="http://schemas.openxmlformats.org/officeDocument/2006/relationships/hyperlink" Target="https://www.ssjoy.org/dho/sailorEquipment/2662909" TargetMode="External"/><Relationship Id="rId231" Type="http://schemas.openxmlformats.org/officeDocument/2006/relationships/hyperlink" Target="https://www.ssjoy.org/dho/recipe/1016934" TargetMode="External"/><Relationship Id="rId252" Type="http://schemas.openxmlformats.org/officeDocument/2006/relationships/hyperlink" Target="https://www.ssjoy.org/dho/consumable/1705573" TargetMode="External"/><Relationship Id="rId273" Type="http://schemas.openxmlformats.org/officeDocument/2006/relationships/hyperlink" Target="https://www.ssjoy.org/dho/equipment/7676" TargetMode="External"/><Relationship Id="rId294" Type="http://schemas.openxmlformats.org/officeDocument/2006/relationships/hyperlink" Target="https://www.ssjoy.org/dho/marineNpc/13667" TargetMode="External"/><Relationship Id="rId308" Type="http://schemas.openxmlformats.org/officeDocument/2006/relationships/hyperlink" Target="https://www.ssjoy.org/dho/consumable/6225" TargetMode="External"/><Relationship Id="rId329" Type="http://schemas.openxmlformats.org/officeDocument/2006/relationships/hyperlink" Target="https://www.ssjoy.org/dho/consumable/5798" TargetMode="External"/><Relationship Id="rId47" Type="http://schemas.openxmlformats.org/officeDocument/2006/relationships/hyperlink" Target="https://www.ssjoy.org/dho/memorialAlbum/3520434?categorySrl%5B0%5D=24752&amp;completion=all" TargetMode="External"/><Relationship Id="rId68" Type="http://schemas.openxmlformats.org/officeDocument/2006/relationships/hyperlink" Target="https://www.ssjoy.org/dho/sailorEquipment/2859732" TargetMode="External"/><Relationship Id="rId89" Type="http://schemas.openxmlformats.org/officeDocument/2006/relationships/hyperlink" Target="https://www.ssjoy.org/dho/equipment/3094504" TargetMode="External"/><Relationship Id="rId112" Type="http://schemas.openxmlformats.org/officeDocument/2006/relationships/hyperlink" Target="https://www.ssjoy.org/dho/consumable/1524752" TargetMode="External"/><Relationship Id="rId133" Type="http://schemas.openxmlformats.org/officeDocument/2006/relationships/hyperlink" Target="https://www.ssjoy.org/dho/memorialAlbum/2656362?categorySrl%5B0%5D=24752&amp;completion=all" TargetMode="External"/><Relationship Id="rId154" Type="http://schemas.openxmlformats.org/officeDocument/2006/relationships/hyperlink" Target="https://www.ssjoy.org/dho/transmutation/2962998" TargetMode="External"/><Relationship Id="rId175" Type="http://schemas.openxmlformats.org/officeDocument/2006/relationships/hyperlink" Target="https://www.ssjoy.org/dho/sailorEquipment/2726433" TargetMode="External"/><Relationship Id="rId340" Type="http://schemas.openxmlformats.org/officeDocument/2006/relationships/hyperlink" Target="https://www.ssjoy.org/dho/consumable/5674" TargetMode="External"/><Relationship Id="rId196" Type="http://schemas.openxmlformats.org/officeDocument/2006/relationships/hyperlink" Target="https://www.ssjoy.org/dho/marineNpc/13186" TargetMode="External"/><Relationship Id="rId200" Type="http://schemas.openxmlformats.org/officeDocument/2006/relationships/hyperlink" Target="https://www.ssjoy.org/dho/consumable/5700" TargetMode="External"/><Relationship Id="rId16" Type="http://schemas.openxmlformats.org/officeDocument/2006/relationships/hyperlink" Target="https://www.ssjoy.org/dho/equipment/2999746" TargetMode="External"/><Relationship Id="rId221" Type="http://schemas.openxmlformats.org/officeDocument/2006/relationships/hyperlink" Target="https://www.ssjoy.org/dho/memorialAlbum/1017270?categorySrl%5B0%5D=24752&amp;completion=all" TargetMode="External"/><Relationship Id="rId242" Type="http://schemas.openxmlformats.org/officeDocument/2006/relationships/hyperlink" Target="https://www.ssjoy.org/dho/consumable/507693" TargetMode="External"/><Relationship Id="rId263" Type="http://schemas.openxmlformats.org/officeDocument/2006/relationships/hyperlink" Target="https://www.ssjoy.org/dho/consumable/1269646" TargetMode="External"/><Relationship Id="rId284" Type="http://schemas.openxmlformats.org/officeDocument/2006/relationships/hyperlink" Target="https://www.ssjoy.org/dho/marineNpc/13668" TargetMode="External"/><Relationship Id="rId319" Type="http://schemas.openxmlformats.org/officeDocument/2006/relationships/hyperlink" Target="https://www.ssjoy.org/dho/furniture/8552" TargetMode="External"/><Relationship Id="rId37" Type="http://schemas.openxmlformats.org/officeDocument/2006/relationships/hyperlink" Target="https://www.ssjoy.org/dho/shipMaterial/3357859" TargetMode="External"/><Relationship Id="rId58" Type="http://schemas.openxmlformats.org/officeDocument/2006/relationships/hyperlink" Target="https://www.ssjoy.org/dho/shipDecor/3591283" TargetMode="External"/><Relationship Id="rId79" Type="http://schemas.openxmlformats.org/officeDocument/2006/relationships/hyperlink" Target="https://www.ssjoy.org/dho/sailorEquipment/3093697" TargetMode="External"/><Relationship Id="rId102" Type="http://schemas.openxmlformats.org/officeDocument/2006/relationships/hyperlink" Target="https://www.ssjoy.org/dho/quest/18796" TargetMode="External"/><Relationship Id="rId123" Type="http://schemas.openxmlformats.org/officeDocument/2006/relationships/hyperlink" Target="https://www.ssjoy.org/dho/transmutation/2964813" TargetMode="External"/><Relationship Id="rId144" Type="http://schemas.openxmlformats.org/officeDocument/2006/relationships/hyperlink" Target="https://www.ssjoy.org/dho/transmutation/2658705" TargetMode="External"/><Relationship Id="rId330" Type="http://schemas.openxmlformats.org/officeDocument/2006/relationships/hyperlink" Target="https://www.ssjoy.org/dho/consumable/5797" TargetMode="External"/><Relationship Id="rId90" Type="http://schemas.openxmlformats.org/officeDocument/2006/relationships/hyperlink" Target="https://www.ssjoy.org/dho/memorialAlbum/505080?categorySrl%5B0%5D=24752&amp;completion=all" TargetMode="External"/><Relationship Id="rId165" Type="http://schemas.openxmlformats.org/officeDocument/2006/relationships/hyperlink" Target="https://www.ssjoy.org/dho/consumable/5460" TargetMode="External"/><Relationship Id="rId186" Type="http://schemas.openxmlformats.org/officeDocument/2006/relationships/hyperlink" Target="https://www.ssjoy.org/dho/transmutation/2724393" TargetMode="External"/><Relationship Id="rId351" Type="http://schemas.openxmlformats.org/officeDocument/2006/relationships/hyperlink" Target="https://www.ssjoy.org/dho/furniture/8602" TargetMode="External"/><Relationship Id="rId211" Type="http://schemas.openxmlformats.org/officeDocument/2006/relationships/hyperlink" Target="https://www.ssjoy.org/dho/recipe/1617533" TargetMode="External"/><Relationship Id="rId232" Type="http://schemas.openxmlformats.org/officeDocument/2006/relationships/hyperlink" Target="https://www.ssjoy.org/dho/tradeGoods/1017304" TargetMode="External"/><Relationship Id="rId253" Type="http://schemas.openxmlformats.org/officeDocument/2006/relationships/hyperlink" Target="https://www.ssjoy.org/dho/equipment/1705623" TargetMode="External"/><Relationship Id="rId274" Type="http://schemas.openxmlformats.org/officeDocument/2006/relationships/hyperlink" Target="https://www.ssjoy.org/dho/equipment/7686" TargetMode="External"/><Relationship Id="rId295" Type="http://schemas.openxmlformats.org/officeDocument/2006/relationships/hyperlink" Target="https://www.ssjoy.org/dho/equipment/7947" TargetMode="External"/><Relationship Id="rId309" Type="http://schemas.openxmlformats.org/officeDocument/2006/relationships/hyperlink" Target="https://www.ssjoy.org/dho/consumable/6222" TargetMode="External"/><Relationship Id="rId27" Type="http://schemas.openxmlformats.org/officeDocument/2006/relationships/hyperlink" Target="https://www.ssjoy.org/dho/equipment/2662412" TargetMode="External"/><Relationship Id="rId48" Type="http://schemas.openxmlformats.org/officeDocument/2006/relationships/hyperlink" Target="https://www.ssjoy.org/dho/shipDecor/3521451" TargetMode="External"/><Relationship Id="rId69" Type="http://schemas.openxmlformats.org/officeDocument/2006/relationships/hyperlink" Target="https://www.ssjoy.org/dho/shipMaterial/2858592" TargetMode="External"/><Relationship Id="rId113" Type="http://schemas.openxmlformats.org/officeDocument/2006/relationships/hyperlink" Target="https://www.ssjoy.org/dho/consumable/1522714" TargetMode="External"/><Relationship Id="rId134" Type="http://schemas.openxmlformats.org/officeDocument/2006/relationships/hyperlink" Target="https://www.ssjoy.org/dho/equipment/2658165" TargetMode="External"/><Relationship Id="rId320" Type="http://schemas.openxmlformats.org/officeDocument/2006/relationships/hyperlink" Target="https://www.ssjoy.org/dho/furniture/8553" TargetMode="External"/><Relationship Id="rId80" Type="http://schemas.openxmlformats.org/officeDocument/2006/relationships/hyperlink" Target="https://www.ssjoy.org/dho/equipment/6841" TargetMode="External"/><Relationship Id="rId155" Type="http://schemas.openxmlformats.org/officeDocument/2006/relationships/hyperlink" Target="https://www.ssjoy.org/dho/shipDecor/3231244" TargetMode="External"/><Relationship Id="rId176" Type="http://schemas.openxmlformats.org/officeDocument/2006/relationships/hyperlink" Target="https://www.ssjoy.org/dho/transmutation/2726445" TargetMode="External"/><Relationship Id="rId197" Type="http://schemas.openxmlformats.org/officeDocument/2006/relationships/hyperlink" Target="https://www.ssjoy.org/dho/consumable/5671" TargetMode="External"/><Relationship Id="rId341" Type="http://schemas.openxmlformats.org/officeDocument/2006/relationships/hyperlink" Target="https://www.ssjoy.org/dho/consumable/6451" TargetMode="External"/><Relationship Id="rId201" Type="http://schemas.openxmlformats.org/officeDocument/2006/relationships/hyperlink" Target="https://www.ssjoy.org/dho/marineNpc/13645" TargetMode="External"/><Relationship Id="rId222" Type="http://schemas.openxmlformats.org/officeDocument/2006/relationships/hyperlink" Target="https://www.ssjoy.org/dho/tradeGoods/1016996" TargetMode="External"/><Relationship Id="rId243" Type="http://schemas.openxmlformats.org/officeDocument/2006/relationships/hyperlink" Target="https://www.ssjoy.org/dho/consumable/507345" TargetMode="External"/><Relationship Id="rId264" Type="http://schemas.openxmlformats.org/officeDocument/2006/relationships/hyperlink" Target="https://www.ssjoy.org/dho/consumable/1269648" TargetMode="External"/><Relationship Id="rId285" Type="http://schemas.openxmlformats.org/officeDocument/2006/relationships/hyperlink" Target="https://www.ssjoy.org/dho/consumable/5909" TargetMode="External"/><Relationship Id="rId17" Type="http://schemas.openxmlformats.org/officeDocument/2006/relationships/hyperlink" Target="https://www.ssjoy.org/dho/equipment/2999744" TargetMode="External"/><Relationship Id="rId38" Type="http://schemas.openxmlformats.org/officeDocument/2006/relationships/hyperlink" Target="https://www.ssjoy.org/dho/equipment/3434699" TargetMode="External"/><Relationship Id="rId59" Type="http://schemas.openxmlformats.org/officeDocument/2006/relationships/hyperlink" Target="https://www.ssjoy.org/dho/sailorEquipment/3591279" TargetMode="External"/><Relationship Id="rId103" Type="http://schemas.openxmlformats.org/officeDocument/2006/relationships/hyperlink" Target="https://www.ssjoy.org/dho/consumable/5931" TargetMode="External"/><Relationship Id="rId124" Type="http://schemas.openxmlformats.org/officeDocument/2006/relationships/hyperlink" Target="https://www.ssjoy.org/dho/shipDecor/2961942" TargetMode="External"/><Relationship Id="rId310" Type="http://schemas.openxmlformats.org/officeDocument/2006/relationships/hyperlink" Target="https://www.ssjoy.org/dho/consumable/6218" TargetMode="External"/><Relationship Id="rId70" Type="http://schemas.openxmlformats.org/officeDocument/2006/relationships/hyperlink" Target="https://www.ssjoy.org/dho/shipMaterial/2858072" TargetMode="External"/><Relationship Id="rId91" Type="http://schemas.openxmlformats.org/officeDocument/2006/relationships/hyperlink" Target="https://www.ssjoy.org/dho/consumable/3334063" TargetMode="External"/><Relationship Id="rId145" Type="http://schemas.openxmlformats.org/officeDocument/2006/relationships/hyperlink" Target="https://www.ssjoy.org/dho/shipMaterial/2656327" TargetMode="External"/><Relationship Id="rId166" Type="http://schemas.openxmlformats.org/officeDocument/2006/relationships/hyperlink" Target="https://www.ssjoy.org/dho/consumable/5509" TargetMode="External"/><Relationship Id="rId187" Type="http://schemas.openxmlformats.org/officeDocument/2006/relationships/hyperlink" Target="https://www.ssjoy.org/dho/equipment/2727257" TargetMode="External"/><Relationship Id="rId331" Type="http://schemas.openxmlformats.org/officeDocument/2006/relationships/hyperlink" Target="https://www.ssjoy.org/dho/consumable/5803" TargetMode="External"/><Relationship Id="rId352" Type="http://schemas.openxmlformats.org/officeDocument/2006/relationships/hyperlink" Target="https://www.ssjoy.org/dho/shipDecor/3481651" TargetMode="External"/><Relationship Id="rId1" Type="http://schemas.openxmlformats.org/officeDocument/2006/relationships/hyperlink" Target="https://www.ssjoy.org/dho/memorialAlbum/3230284?categorySrl%5B0%5D=24752&amp;completion=all" TargetMode="External"/><Relationship Id="rId212" Type="http://schemas.openxmlformats.org/officeDocument/2006/relationships/hyperlink" Target="https://www.ssjoy.org/dho/consumable/1618802" TargetMode="External"/><Relationship Id="rId233" Type="http://schemas.openxmlformats.org/officeDocument/2006/relationships/hyperlink" Target="https://www.ssjoy.org/dho/recipe/1016969" TargetMode="External"/><Relationship Id="rId254" Type="http://schemas.openxmlformats.org/officeDocument/2006/relationships/hyperlink" Target="https://www.ssjoy.org/dho/memorialAlbum/1438012?categorySrl%5B0%5D=24752&amp;completion=all&amp;page=2" TargetMode="External"/><Relationship Id="rId28" Type="http://schemas.openxmlformats.org/officeDocument/2006/relationships/hyperlink" Target="https://www.ssjoy.org/dho/shipMaterial/2662373" TargetMode="External"/><Relationship Id="rId49" Type="http://schemas.openxmlformats.org/officeDocument/2006/relationships/hyperlink" Target="https://www.ssjoy.org/dho/sailorEquipment/3521787" TargetMode="External"/><Relationship Id="rId114" Type="http://schemas.openxmlformats.org/officeDocument/2006/relationships/hyperlink" Target="https://www.ssjoy.org/dho/consumable/1525294" TargetMode="External"/><Relationship Id="rId275" Type="http://schemas.openxmlformats.org/officeDocument/2006/relationships/hyperlink" Target="https://www.ssjoy.org/dho/extraArmor/9245" TargetMode="External"/><Relationship Id="rId296" Type="http://schemas.openxmlformats.org/officeDocument/2006/relationships/hyperlink" Target="https://www.ssjoy.org/dho/memorialAlbum/875867?categorySrl%5B0%5D=24752&amp;completion=all&amp;page=2" TargetMode="External"/><Relationship Id="rId300" Type="http://schemas.openxmlformats.org/officeDocument/2006/relationships/hyperlink" Target="https://www.ssjoy.org/dho/consumable/877098" TargetMode="External"/><Relationship Id="rId60" Type="http://schemas.openxmlformats.org/officeDocument/2006/relationships/hyperlink" Target="https://www.ssjoy.org/dho/equipment/3591259" TargetMode="External"/><Relationship Id="rId81" Type="http://schemas.openxmlformats.org/officeDocument/2006/relationships/hyperlink" Target="https://www.ssjoy.org/dho/equipment/3091308" TargetMode="External"/><Relationship Id="rId135" Type="http://schemas.openxmlformats.org/officeDocument/2006/relationships/hyperlink" Target="https://www.ssjoy.org/dho/transmutation/2658707" TargetMode="External"/><Relationship Id="rId156" Type="http://schemas.openxmlformats.org/officeDocument/2006/relationships/hyperlink" Target="https://www.ssjoy.org/dho/sailorEquipment/2967588" TargetMode="External"/><Relationship Id="rId177" Type="http://schemas.openxmlformats.org/officeDocument/2006/relationships/hyperlink" Target="https://www.ssjoy.org/dho/equipment/2725072" TargetMode="External"/><Relationship Id="rId198" Type="http://schemas.openxmlformats.org/officeDocument/2006/relationships/hyperlink" Target="https://www.ssjoy.org/dho/consumable/5521" TargetMode="External"/><Relationship Id="rId321" Type="http://schemas.openxmlformats.org/officeDocument/2006/relationships/hyperlink" Target="https://www.ssjoy.org/dho/equipment/7925" TargetMode="External"/><Relationship Id="rId342" Type="http://schemas.openxmlformats.org/officeDocument/2006/relationships/hyperlink" Target="https://www.ssjoy.org/dho/memorialAlbum/24787?categorySrl%5B0%5D=24752&amp;completion=all&amp;page=2" TargetMode="External"/><Relationship Id="rId202" Type="http://schemas.openxmlformats.org/officeDocument/2006/relationships/hyperlink" Target="https://www.ssjoy.org/dho/consumable/5702" TargetMode="External"/><Relationship Id="rId223" Type="http://schemas.openxmlformats.org/officeDocument/2006/relationships/hyperlink" Target="https://www.ssjoy.org/dho/consumable/1017062" TargetMode="External"/><Relationship Id="rId244" Type="http://schemas.openxmlformats.org/officeDocument/2006/relationships/hyperlink" Target="https://www.ssjoy.org/dho/equipment/506254" TargetMode="External"/><Relationship Id="rId18" Type="http://schemas.openxmlformats.org/officeDocument/2006/relationships/hyperlink" Target="https://www.ssjoy.org/dho/shipDecor/3001033" TargetMode="External"/><Relationship Id="rId39" Type="http://schemas.openxmlformats.org/officeDocument/2006/relationships/hyperlink" Target="https://www.ssjoy.org/dho/memorialAlbum/3481058?categorySrl%5B0%5D=24752&amp;completion=all" TargetMode="External"/><Relationship Id="rId265" Type="http://schemas.openxmlformats.org/officeDocument/2006/relationships/hyperlink" Target="https://www.ssjoy.org/dho/consumable/1269650" TargetMode="External"/><Relationship Id="rId286" Type="http://schemas.openxmlformats.org/officeDocument/2006/relationships/hyperlink" Target="https://www.ssjoy.org/dho/marineNpc/13669" TargetMode="External"/><Relationship Id="rId50" Type="http://schemas.openxmlformats.org/officeDocument/2006/relationships/hyperlink" Target="https://www.ssjoy.org/dho/sailorEquipment/3522901" TargetMode="External"/><Relationship Id="rId104" Type="http://schemas.openxmlformats.org/officeDocument/2006/relationships/hyperlink" Target="https://www.ssjoy.org/dho/quest/18006" TargetMode="External"/><Relationship Id="rId125" Type="http://schemas.openxmlformats.org/officeDocument/2006/relationships/hyperlink" Target="https://www.ssjoy.org/dho/transmutation/2964847" TargetMode="External"/><Relationship Id="rId146" Type="http://schemas.openxmlformats.org/officeDocument/2006/relationships/hyperlink" Target="https://www.ssjoy.org/dho/transmutation/2658716" TargetMode="External"/><Relationship Id="rId167" Type="http://schemas.openxmlformats.org/officeDocument/2006/relationships/hyperlink" Target="https://www.ssjoy.org/dho/consumable/5511" TargetMode="External"/><Relationship Id="rId188" Type="http://schemas.openxmlformats.org/officeDocument/2006/relationships/hyperlink" Target="https://www.ssjoy.org/dho/memorialAlbum/24789?categorySrl%5B0%5D=24752&amp;completion=all" TargetMode="External"/><Relationship Id="rId311" Type="http://schemas.openxmlformats.org/officeDocument/2006/relationships/hyperlink" Target="https://www.ssjoy.org/dho/equipment/7823" TargetMode="External"/><Relationship Id="rId332" Type="http://schemas.openxmlformats.org/officeDocument/2006/relationships/hyperlink" Target="https://www.ssjoy.org/dho/consumable/5832" TargetMode="External"/><Relationship Id="rId71" Type="http://schemas.openxmlformats.org/officeDocument/2006/relationships/hyperlink" Target="https://www.ssjoy.org/dho/equipment/2860527" TargetMode="External"/><Relationship Id="rId92" Type="http://schemas.openxmlformats.org/officeDocument/2006/relationships/hyperlink" Target="https://www.ssjoy.org/dho/quest/17689" TargetMode="External"/><Relationship Id="rId213" Type="http://schemas.openxmlformats.org/officeDocument/2006/relationships/hyperlink" Target="https://www.ssjoy.org/dho/recipe/1618807" TargetMode="External"/><Relationship Id="rId234" Type="http://schemas.openxmlformats.org/officeDocument/2006/relationships/hyperlink" Target="https://www.ssjoy.org/dho/tradeGoods/1017056" TargetMode="External"/><Relationship Id="rId2" Type="http://schemas.openxmlformats.org/officeDocument/2006/relationships/hyperlink" Target="https://www.ssjoy.org/dho/shipDecor/3231226" TargetMode="External"/><Relationship Id="rId29" Type="http://schemas.openxmlformats.org/officeDocument/2006/relationships/hyperlink" Target="https://www.ssjoy.org/dho/equipment/2661863" TargetMode="External"/><Relationship Id="rId255" Type="http://schemas.openxmlformats.org/officeDocument/2006/relationships/hyperlink" Target="https://www.ssjoy.org/dho/equipment/1439953" TargetMode="External"/><Relationship Id="rId276" Type="http://schemas.openxmlformats.org/officeDocument/2006/relationships/hyperlink" Target="https://www.ssjoy.org/dho/extraArmor/9244" TargetMode="External"/><Relationship Id="rId297" Type="http://schemas.openxmlformats.org/officeDocument/2006/relationships/hyperlink" Target="https://www.ssjoy.org/dho/consumable/875888" TargetMode="External"/><Relationship Id="rId40" Type="http://schemas.openxmlformats.org/officeDocument/2006/relationships/hyperlink" Target="https://www.ssjoy.org/dho/sailorEquipment/3481052" TargetMode="External"/><Relationship Id="rId115" Type="http://schemas.openxmlformats.org/officeDocument/2006/relationships/hyperlink" Target="https://www.ssjoy.org/dho/consumable/1522718" TargetMode="External"/><Relationship Id="rId136" Type="http://schemas.openxmlformats.org/officeDocument/2006/relationships/hyperlink" Target="https://www.ssjoy.org/dho/consumable/2656792" TargetMode="External"/><Relationship Id="rId157" Type="http://schemas.openxmlformats.org/officeDocument/2006/relationships/hyperlink" Target="https://www.ssjoy.org/dho/transmutation/2967594" TargetMode="External"/><Relationship Id="rId178" Type="http://schemas.openxmlformats.org/officeDocument/2006/relationships/hyperlink" Target="https://www.ssjoy.org/dho/transmutation/2725076" TargetMode="External"/><Relationship Id="rId301" Type="http://schemas.openxmlformats.org/officeDocument/2006/relationships/hyperlink" Target="https://www.ssjoy.org/dho/consumable/876441" TargetMode="External"/><Relationship Id="rId322" Type="http://schemas.openxmlformats.org/officeDocument/2006/relationships/hyperlink" Target="https://www.ssjoy.org/dho/memorialAlbum/24792?categorySrl%5B0%5D=24752&amp;completion=all&amp;page=2" TargetMode="External"/><Relationship Id="rId343" Type="http://schemas.openxmlformats.org/officeDocument/2006/relationships/hyperlink" Target="https://www.ssjoy.org/dho/tradeGoods/2994" TargetMode="External"/><Relationship Id="rId61" Type="http://schemas.openxmlformats.org/officeDocument/2006/relationships/hyperlink" Target="https://www.ssjoy.org/dho/equipment/3591275" TargetMode="External"/><Relationship Id="rId82" Type="http://schemas.openxmlformats.org/officeDocument/2006/relationships/hyperlink" Target="https://www.ssjoy.org/dho/equipment/1549866" TargetMode="External"/><Relationship Id="rId199" Type="http://schemas.openxmlformats.org/officeDocument/2006/relationships/hyperlink" Target="https://www.ssjoy.org/dho/marineNpc/13496" TargetMode="External"/><Relationship Id="rId203" Type="http://schemas.openxmlformats.org/officeDocument/2006/relationships/hyperlink" Target="https://www.ssjoy.org/dho/dungeon/62085" TargetMode="External"/><Relationship Id="rId19" Type="http://schemas.openxmlformats.org/officeDocument/2006/relationships/hyperlink" Target="https://www.ssjoy.org/dho/equipment/3001338" TargetMode="External"/><Relationship Id="rId224" Type="http://schemas.openxmlformats.org/officeDocument/2006/relationships/hyperlink" Target="https://www.ssjoy.org/dho/recipe/1016921" TargetMode="External"/><Relationship Id="rId245" Type="http://schemas.openxmlformats.org/officeDocument/2006/relationships/hyperlink" Target="https://www.ssjoy.org/dho/equipment/506388" TargetMode="External"/><Relationship Id="rId266" Type="http://schemas.openxmlformats.org/officeDocument/2006/relationships/hyperlink" Target="https://www.ssjoy.org/dho/consumable/1269652" TargetMode="External"/><Relationship Id="rId287" Type="http://schemas.openxmlformats.org/officeDocument/2006/relationships/hyperlink" Target="https://www.ssjoy.org/dho/consumable/5761" TargetMode="External"/><Relationship Id="rId30" Type="http://schemas.openxmlformats.org/officeDocument/2006/relationships/hyperlink" Target="https://www.ssjoy.org/dho/memorialAlbum/3433387?categorySrl%5B0%5D=24752&amp;completion=all" TargetMode="External"/><Relationship Id="rId105" Type="http://schemas.openxmlformats.org/officeDocument/2006/relationships/hyperlink" Target="https://www.ssjoy.org/dho/consumable/505058" TargetMode="External"/><Relationship Id="rId126" Type="http://schemas.openxmlformats.org/officeDocument/2006/relationships/hyperlink" Target="https://www.ssjoy.org/dho/equipment/2962225" TargetMode="External"/><Relationship Id="rId147" Type="http://schemas.openxmlformats.org/officeDocument/2006/relationships/hyperlink" Target="https://www.ssjoy.org/dho/equipment/2661792" TargetMode="External"/><Relationship Id="rId168" Type="http://schemas.openxmlformats.org/officeDocument/2006/relationships/hyperlink" Target="https://www.ssjoy.org/dho/consumable/5512" TargetMode="External"/><Relationship Id="rId312" Type="http://schemas.openxmlformats.org/officeDocument/2006/relationships/hyperlink" Target="https://www.ssjoy.org/dho/memorialAlbum/24793?categorySrl%5B0%5D=24752&amp;completion=all&amp;page=2" TargetMode="External"/><Relationship Id="rId333" Type="http://schemas.openxmlformats.org/officeDocument/2006/relationships/hyperlink" Target="https://www.ssjoy.org/dho/recipeBook/10684" TargetMode="External"/><Relationship Id="rId51" Type="http://schemas.openxmlformats.org/officeDocument/2006/relationships/hyperlink" Target="https://www.ssjoy.org/dho/equipment/3522889" TargetMode="External"/><Relationship Id="rId72" Type="http://schemas.openxmlformats.org/officeDocument/2006/relationships/hyperlink" Target="https://www.ssjoy.org/dho/shipDecor/2948575" TargetMode="External"/><Relationship Id="rId93" Type="http://schemas.openxmlformats.org/officeDocument/2006/relationships/hyperlink" Target="https://www.ssjoy.org/dho/consumable/3334067" TargetMode="External"/><Relationship Id="rId189" Type="http://schemas.openxmlformats.org/officeDocument/2006/relationships/hyperlink" Target="https://www.ssjoy.org/dho/consumable/5506" TargetMode="External"/><Relationship Id="rId3" Type="http://schemas.openxmlformats.org/officeDocument/2006/relationships/hyperlink" Target="https://www.ssjoy.org/dho/shipMaterial/3227310" TargetMode="External"/><Relationship Id="rId214" Type="http://schemas.openxmlformats.org/officeDocument/2006/relationships/hyperlink" Target="https://www.ssjoy.org/dho/consumable/1617395" TargetMode="External"/><Relationship Id="rId235" Type="http://schemas.openxmlformats.org/officeDocument/2006/relationships/hyperlink" Target="https://www.ssjoy.org/dho/recipe/1017096" TargetMode="External"/><Relationship Id="rId256" Type="http://schemas.openxmlformats.org/officeDocument/2006/relationships/hyperlink" Target="https://www.ssjoy.org/dho/consumable/1439871" TargetMode="External"/><Relationship Id="rId277" Type="http://schemas.openxmlformats.org/officeDocument/2006/relationships/hyperlink" Target="https://www.ssjoy.org/dho/equipment/7679" TargetMode="External"/><Relationship Id="rId298" Type="http://schemas.openxmlformats.org/officeDocument/2006/relationships/hyperlink" Target="https://www.ssjoy.org/dho/consumable/876445" TargetMode="External"/><Relationship Id="rId116" Type="http://schemas.openxmlformats.org/officeDocument/2006/relationships/hyperlink" Target="https://www.ssjoy.org/dho/consumable/1525301" TargetMode="External"/><Relationship Id="rId137" Type="http://schemas.openxmlformats.org/officeDocument/2006/relationships/hyperlink" Target="https://www.ssjoy.org/dho/legacy/2662705" TargetMode="External"/><Relationship Id="rId158" Type="http://schemas.openxmlformats.org/officeDocument/2006/relationships/hyperlink" Target="https://www.ssjoy.org/dho/shipDecor/2963930" TargetMode="External"/><Relationship Id="rId302" Type="http://schemas.openxmlformats.org/officeDocument/2006/relationships/hyperlink" Target="https://www.ssjoy.org/dho/equipment/895231" TargetMode="External"/><Relationship Id="rId323" Type="http://schemas.openxmlformats.org/officeDocument/2006/relationships/hyperlink" Target="https://www.ssjoy.org/dho/consumable/5796" TargetMode="External"/><Relationship Id="rId344" Type="http://schemas.openxmlformats.org/officeDocument/2006/relationships/hyperlink" Target="https://www.ssjoy.org/dho/consumable/6092" TargetMode="External"/><Relationship Id="rId20" Type="http://schemas.openxmlformats.org/officeDocument/2006/relationships/hyperlink" Target="https://www.ssjoy.org/dho/memorialAlbum/2658874?categorySrl%5B0%5D=24752&amp;completion=all" TargetMode="External"/><Relationship Id="rId41" Type="http://schemas.openxmlformats.org/officeDocument/2006/relationships/hyperlink" Target="https://www.ssjoy.org/dho/equipment/3481545" TargetMode="External"/><Relationship Id="rId62" Type="http://schemas.openxmlformats.org/officeDocument/2006/relationships/hyperlink" Target="https://www.ssjoy.org/dho/equipment/3591684" TargetMode="External"/><Relationship Id="rId83" Type="http://schemas.openxmlformats.org/officeDocument/2006/relationships/hyperlink" Target="https://www.ssjoy.org/dho/equipment/3091101" TargetMode="External"/><Relationship Id="rId179" Type="http://schemas.openxmlformats.org/officeDocument/2006/relationships/hyperlink" Target="https://www.ssjoy.org/dho/equipment/2727252" TargetMode="External"/><Relationship Id="rId190" Type="http://schemas.openxmlformats.org/officeDocument/2006/relationships/hyperlink" Target="https://www.ssjoy.org/dho/marineNpc/13545" TargetMode="External"/><Relationship Id="rId204" Type="http://schemas.openxmlformats.org/officeDocument/2006/relationships/hyperlink" Target="https://www.ssjoy.org/dho/equipment/7938" TargetMode="External"/><Relationship Id="rId225" Type="http://schemas.openxmlformats.org/officeDocument/2006/relationships/hyperlink" Target="https://www.ssjoy.org/dho/tradeGoods/1016988" TargetMode="External"/><Relationship Id="rId246" Type="http://schemas.openxmlformats.org/officeDocument/2006/relationships/hyperlink" Target="https://www.ssjoy.org/dho/equipment/511542" TargetMode="External"/><Relationship Id="rId267" Type="http://schemas.openxmlformats.org/officeDocument/2006/relationships/hyperlink" Target="https://www.ssjoy.org/dho/consumable/1269656" TargetMode="External"/><Relationship Id="rId288" Type="http://schemas.openxmlformats.org/officeDocument/2006/relationships/hyperlink" Target="https://www.ssjoy.org/dho/consumable/5907" TargetMode="External"/><Relationship Id="rId106" Type="http://schemas.openxmlformats.org/officeDocument/2006/relationships/hyperlink" Target="https://www.ssjoy.org/dho/quest/18799" TargetMode="External"/><Relationship Id="rId127" Type="http://schemas.openxmlformats.org/officeDocument/2006/relationships/hyperlink" Target="https://www.ssjoy.org/dho/transmutation/2967907" TargetMode="External"/><Relationship Id="rId313" Type="http://schemas.openxmlformats.org/officeDocument/2006/relationships/hyperlink" Target="https://www.ssjoy.org/dho/furniture/8546" TargetMode="External"/><Relationship Id="rId10" Type="http://schemas.openxmlformats.org/officeDocument/2006/relationships/hyperlink" Target="https://www.ssjoy.org/dho/memorialAlbum/2997901?categorySrl%5B0%5D=24752&amp;completion=all" TargetMode="External"/><Relationship Id="rId31" Type="http://schemas.openxmlformats.org/officeDocument/2006/relationships/hyperlink" Target="https://www.ssjoy.org/dho/figurehead/3433367" TargetMode="External"/><Relationship Id="rId52" Type="http://schemas.openxmlformats.org/officeDocument/2006/relationships/hyperlink" Target="https://www.ssjoy.org/dho/sailorEquipment/3520549" TargetMode="External"/><Relationship Id="rId73" Type="http://schemas.openxmlformats.org/officeDocument/2006/relationships/hyperlink" Target="https://www.ssjoy.org/dho/equipment/2948585" TargetMode="External"/><Relationship Id="rId94" Type="http://schemas.openxmlformats.org/officeDocument/2006/relationships/hyperlink" Target="https://www.ssjoy.org/dho/quest/17689" TargetMode="External"/><Relationship Id="rId148" Type="http://schemas.openxmlformats.org/officeDocument/2006/relationships/hyperlink" Target="https://www.ssjoy.org/dho/memorialAlbum/2963871?categorySrl%5B0%5D=24752&amp;completion=all" TargetMode="External"/><Relationship Id="rId169" Type="http://schemas.openxmlformats.org/officeDocument/2006/relationships/hyperlink" Target="https://www.ssjoy.org/dho/consumable/5514" TargetMode="External"/><Relationship Id="rId334" Type="http://schemas.openxmlformats.org/officeDocument/2006/relationships/hyperlink" Target="https://www.ssjoy.org/dho/memorialAlbum/31196?categorySrl%5B0%5D=24752&amp;completion=all&amp;page=2" TargetMode="External"/><Relationship Id="rId4" Type="http://schemas.openxmlformats.org/officeDocument/2006/relationships/hyperlink" Target="https://www.ssjoy.org/dho/shipMaterial/3227308" TargetMode="External"/><Relationship Id="rId180" Type="http://schemas.openxmlformats.org/officeDocument/2006/relationships/hyperlink" Target="https://www.ssjoy.org/dho/transmutation/2727908" TargetMode="External"/><Relationship Id="rId215" Type="http://schemas.openxmlformats.org/officeDocument/2006/relationships/hyperlink" Target="https://www.ssjoy.org/dho/recipe/1617403" TargetMode="External"/><Relationship Id="rId236" Type="http://schemas.openxmlformats.org/officeDocument/2006/relationships/hyperlink" Target="https://www.ssjoy.org/dho/tradeGoods/1016976" TargetMode="External"/><Relationship Id="rId257" Type="http://schemas.openxmlformats.org/officeDocument/2006/relationships/hyperlink" Target="https://www.ssjoy.org/dho/equipment/1438018" TargetMode="External"/><Relationship Id="rId278" Type="http://schemas.openxmlformats.org/officeDocument/2006/relationships/hyperlink" Target="https://www.ssjoy.org/dho/equipment/7684" TargetMode="External"/><Relationship Id="rId303" Type="http://schemas.openxmlformats.org/officeDocument/2006/relationships/hyperlink" Target="https://www.ssjoy.org/dho/memorialAlbum/24788?categorySrl%5B0%5D=24752&amp;completion=all&amp;page=2" TargetMode="External"/><Relationship Id="rId42" Type="http://schemas.openxmlformats.org/officeDocument/2006/relationships/hyperlink" Target="https://www.ssjoy.org/dho/sailorEquipment/3481547" TargetMode="External"/><Relationship Id="rId84" Type="http://schemas.openxmlformats.org/officeDocument/2006/relationships/hyperlink" Target="https://www.ssjoy.org/dho/equipment/6760" TargetMode="External"/><Relationship Id="rId138" Type="http://schemas.openxmlformats.org/officeDocument/2006/relationships/hyperlink" Target="https://www.ssjoy.org/dho/shipDecor/2658196" TargetMode="External"/><Relationship Id="rId345" Type="http://schemas.openxmlformats.org/officeDocument/2006/relationships/hyperlink" Target="https://www.ssjoy.org/dho/consumable/6091" TargetMode="External"/><Relationship Id="rId191" Type="http://schemas.openxmlformats.org/officeDocument/2006/relationships/hyperlink" Target="https://www.ssjoy.org/dho/consumable/5510" TargetMode="External"/><Relationship Id="rId205" Type="http://schemas.openxmlformats.org/officeDocument/2006/relationships/hyperlink" Target="https://www.ssjoy.org/dho/memorialAlbum/1617412?categorySrl%5B0%5D=24752&amp;completion=all" TargetMode="External"/><Relationship Id="rId247" Type="http://schemas.openxmlformats.org/officeDocument/2006/relationships/hyperlink" Target="https://www.ssjoy.org/dho/memorialAlbum/1705579?categorySrl%5B0%5D=24752&amp;completion=all&amp;page=2" TargetMode="External"/><Relationship Id="rId107" Type="http://schemas.openxmlformats.org/officeDocument/2006/relationships/hyperlink" Target="https://www.ssjoy.org/dho/equipment/505036" TargetMode="External"/><Relationship Id="rId289" Type="http://schemas.openxmlformats.org/officeDocument/2006/relationships/hyperlink" Target="https://www.ssjoy.org/dho/marineNpc/13670" TargetMode="External"/><Relationship Id="rId11" Type="http://schemas.openxmlformats.org/officeDocument/2006/relationships/hyperlink" Target="https://www.ssjoy.org/dho/equipment/3000674" TargetMode="External"/><Relationship Id="rId53" Type="http://schemas.openxmlformats.org/officeDocument/2006/relationships/hyperlink" Target="https://www.ssjoy.org/dho/equipment/3520430" TargetMode="External"/><Relationship Id="rId149" Type="http://schemas.openxmlformats.org/officeDocument/2006/relationships/hyperlink" Target="https://www.ssjoy.org/dho/equipment/2963044" TargetMode="External"/><Relationship Id="rId314" Type="http://schemas.openxmlformats.org/officeDocument/2006/relationships/hyperlink" Target="https://www.ssjoy.org/dho/furniture/8547" TargetMode="External"/><Relationship Id="rId95" Type="http://schemas.openxmlformats.org/officeDocument/2006/relationships/hyperlink" Target="https://www.ssjoy.org/dho/consumable/5883" TargetMode="External"/><Relationship Id="rId160" Type="http://schemas.openxmlformats.org/officeDocument/2006/relationships/hyperlink" Target="https://www.ssjoy.org/dho/consumable/2962890" TargetMode="External"/><Relationship Id="rId216" Type="http://schemas.openxmlformats.org/officeDocument/2006/relationships/hyperlink" Target="https://www.ssjoy.org/dho/consumable/1617506" TargetMode="External"/><Relationship Id="rId258" Type="http://schemas.openxmlformats.org/officeDocument/2006/relationships/hyperlink" Target="https://www.ssjoy.org/dho/equipment/1438384" TargetMode="External"/><Relationship Id="rId22" Type="http://schemas.openxmlformats.org/officeDocument/2006/relationships/hyperlink" Target="https://www.ssjoy.org/dho/shipDecor/2662424" TargetMode="External"/><Relationship Id="rId64" Type="http://schemas.openxmlformats.org/officeDocument/2006/relationships/hyperlink" Target="https://www.ssjoy.org/dho/equipment/3591693" TargetMode="External"/><Relationship Id="rId118" Type="http://schemas.openxmlformats.org/officeDocument/2006/relationships/hyperlink" Target="https://www.ssjoy.org/dho/memorialAlbum/2963852?categorySrl%5B0%5D=24752&amp;completion=all" TargetMode="External"/><Relationship Id="rId325" Type="http://schemas.openxmlformats.org/officeDocument/2006/relationships/hyperlink" Target="https://www.ssjoy.org/dho/consumable/5795" TargetMode="External"/><Relationship Id="rId171" Type="http://schemas.openxmlformats.org/officeDocument/2006/relationships/hyperlink" Target="https://www.ssjoy.org/dho/equipment/7070" TargetMode="External"/><Relationship Id="rId227" Type="http://schemas.openxmlformats.org/officeDocument/2006/relationships/hyperlink" Target="https://www.ssjoy.org/dho/recipe/1017083" TargetMode="External"/><Relationship Id="rId269" Type="http://schemas.openxmlformats.org/officeDocument/2006/relationships/hyperlink" Target="https://www.ssjoy.org/dho/memorialAlbum/705537?categorySrl%5B0%5D=24752&amp;completion=all&amp;page=2" TargetMode="External"/><Relationship Id="rId33" Type="http://schemas.openxmlformats.org/officeDocument/2006/relationships/hyperlink" Target="https://www.ssjoy.org/dho/equipment/3433361" TargetMode="External"/><Relationship Id="rId129" Type="http://schemas.openxmlformats.org/officeDocument/2006/relationships/hyperlink" Target="https://www.ssjoy.org/dho/transmutation/2971394" TargetMode="External"/><Relationship Id="rId280" Type="http://schemas.openxmlformats.org/officeDocument/2006/relationships/hyperlink" Target="https://www.ssjoy.org/dho/equipment/705524" TargetMode="External"/><Relationship Id="rId336" Type="http://schemas.openxmlformats.org/officeDocument/2006/relationships/hyperlink" Target="https://www.ssjoy.org/dho/consumable/5691" TargetMode="External"/><Relationship Id="rId75" Type="http://schemas.openxmlformats.org/officeDocument/2006/relationships/hyperlink" Target="https://www.ssjoy.org/dho/equipment/3094495" TargetMode="External"/><Relationship Id="rId140" Type="http://schemas.openxmlformats.org/officeDocument/2006/relationships/hyperlink" Target="https://www.ssjoy.org/dho/sailorEquipment/2662892" TargetMode="External"/><Relationship Id="rId182" Type="http://schemas.openxmlformats.org/officeDocument/2006/relationships/hyperlink" Target="https://www.ssjoy.org/dho/transmutation/2727912" TargetMode="External"/><Relationship Id="rId6" Type="http://schemas.openxmlformats.org/officeDocument/2006/relationships/hyperlink" Target="https://www.ssjoy.org/dho/equipment/3231199" TargetMode="External"/><Relationship Id="rId238" Type="http://schemas.openxmlformats.org/officeDocument/2006/relationships/hyperlink" Target="https://www.ssjoy.org/dho/tradeGoods/1016991" TargetMode="External"/><Relationship Id="rId291" Type="http://schemas.openxmlformats.org/officeDocument/2006/relationships/hyperlink" Target="https://www.ssjoy.org/dho/marineNpc/13142" TargetMode="External"/><Relationship Id="rId305" Type="http://schemas.openxmlformats.org/officeDocument/2006/relationships/hyperlink" Target="https://www.ssjoy.org/dho/consumable/6221" TargetMode="External"/><Relationship Id="rId347" Type="http://schemas.openxmlformats.org/officeDocument/2006/relationships/hyperlink" Target="https://www.ssjoy.org/dho/tradeGoods/2917" TargetMode="External"/><Relationship Id="rId44" Type="http://schemas.openxmlformats.org/officeDocument/2006/relationships/hyperlink" Target="https://www.ssjoy.org/dho/equipment/3481534" TargetMode="External"/><Relationship Id="rId86" Type="http://schemas.openxmlformats.org/officeDocument/2006/relationships/hyperlink" Target="https://www.ssjoy.org/dho/shipMaterial/8708" TargetMode="External"/><Relationship Id="rId151" Type="http://schemas.openxmlformats.org/officeDocument/2006/relationships/hyperlink" Target="https://www.ssjoy.org/dho/equipment/2962974" TargetMode="External"/><Relationship Id="rId193" Type="http://schemas.openxmlformats.org/officeDocument/2006/relationships/hyperlink" Target="https://www.ssjoy.org/dho/consumable/5751" TargetMode="External"/><Relationship Id="rId207" Type="http://schemas.openxmlformats.org/officeDocument/2006/relationships/hyperlink" Target="https://www.ssjoy.org/dho/recipe/1617531" TargetMode="External"/><Relationship Id="rId249" Type="http://schemas.openxmlformats.org/officeDocument/2006/relationships/hyperlink" Target="https://www.ssjoy.org/dho/equipment/1705547" TargetMode="External"/><Relationship Id="rId13" Type="http://schemas.openxmlformats.org/officeDocument/2006/relationships/hyperlink" Target="https://www.ssjoy.org/dho/shipDecor/3001161" TargetMode="External"/><Relationship Id="rId109" Type="http://schemas.openxmlformats.org/officeDocument/2006/relationships/hyperlink" Target="https://www.ssjoy.org/dho/consumable/1527869" TargetMode="External"/><Relationship Id="rId260" Type="http://schemas.openxmlformats.org/officeDocument/2006/relationships/hyperlink" Target="https://www.ssjoy.org/dho/equipment/1438410" TargetMode="External"/><Relationship Id="rId316" Type="http://schemas.openxmlformats.org/officeDocument/2006/relationships/hyperlink" Target="https://www.ssjoy.org/dho/furniture/8549" TargetMode="External"/><Relationship Id="rId55" Type="http://schemas.openxmlformats.org/officeDocument/2006/relationships/hyperlink" Target="https://www.ssjoy.org/dho/equipment/3522881" TargetMode="External"/><Relationship Id="rId97" Type="http://schemas.openxmlformats.org/officeDocument/2006/relationships/hyperlink" Target="https://www.ssjoy.org/dho/consumable/3334065" TargetMode="External"/><Relationship Id="rId120" Type="http://schemas.openxmlformats.org/officeDocument/2006/relationships/hyperlink" Target="https://www.ssjoy.org/dho/equipment/2964826" TargetMode="External"/><Relationship Id="rId162" Type="http://schemas.openxmlformats.org/officeDocument/2006/relationships/hyperlink" Target="https://www.ssjoy.org/dho/equipment/3231278" TargetMode="External"/><Relationship Id="rId218" Type="http://schemas.openxmlformats.org/officeDocument/2006/relationships/hyperlink" Target="https://www.ssjoy.org/dho/consumable/1618919" TargetMode="External"/><Relationship Id="rId271" Type="http://schemas.openxmlformats.org/officeDocument/2006/relationships/hyperlink" Target="https://www.ssjoy.org/dho/equipment/7685" TargetMode="External"/><Relationship Id="rId24" Type="http://schemas.openxmlformats.org/officeDocument/2006/relationships/hyperlink" Target="https://www.ssjoy.org/dho/legacy/2663066" TargetMode="External"/><Relationship Id="rId66" Type="http://schemas.openxmlformats.org/officeDocument/2006/relationships/hyperlink" Target="https://www.ssjoy.org/dho/equipment/2857367" TargetMode="External"/><Relationship Id="rId131" Type="http://schemas.openxmlformats.org/officeDocument/2006/relationships/hyperlink" Target="https://www.ssjoy.org/dho/transmutation/2968722" TargetMode="External"/><Relationship Id="rId327" Type="http://schemas.openxmlformats.org/officeDocument/2006/relationships/hyperlink" Target="https://www.ssjoy.org/dho/consumable/5826" TargetMode="External"/><Relationship Id="rId173" Type="http://schemas.openxmlformats.org/officeDocument/2006/relationships/hyperlink" Target="https://www.ssjoy.org/dho/shipDecor/2723846" TargetMode="External"/><Relationship Id="rId229" Type="http://schemas.openxmlformats.org/officeDocument/2006/relationships/hyperlink" Target="https://www.ssjoy.org/dho/recipe/1017075" TargetMode="External"/><Relationship Id="rId240" Type="http://schemas.openxmlformats.org/officeDocument/2006/relationships/hyperlink" Target="https://www.ssjoy.org/dho/memorialAlbum/506274?categorySrl%5B0%5D=24752&amp;completion=all" TargetMode="External"/><Relationship Id="rId35" Type="http://schemas.openxmlformats.org/officeDocument/2006/relationships/hyperlink" Target="https://www.ssjoy.org/dho/equipment/3434601" TargetMode="External"/><Relationship Id="rId77" Type="http://schemas.openxmlformats.org/officeDocument/2006/relationships/hyperlink" Target="https://www.ssjoy.org/dho/shipDecor/3093010" TargetMode="External"/><Relationship Id="rId100" Type="http://schemas.openxmlformats.org/officeDocument/2006/relationships/hyperlink" Target="https://www.ssjoy.org/dho/quest/18798" TargetMode="External"/><Relationship Id="rId282" Type="http://schemas.openxmlformats.org/officeDocument/2006/relationships/hyperlink" Target="https://www.ssjoy.org/dho/consumable/5908" TargetMode="External"/><Relationship Id="rId338" Type="http://schemas.openxmlformats.org/officeDocument/2006/relationships/hyperlink" Target="https://www.ssjoy.org/dho/equipment/678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sjoy.org/dho/treasureMap/15027" TargetMode="External"/><Relationship Id="rId13" Type="http://schemas.openxmlformats.org/officeDocument/2006/relationships/hyperlink" Target="https://www.ssjoy.org/dho/treasureMap/14785" TargetMode="External"/><Relationship Id="rId18" Type="http://schemas.openxmlformats.org/officeDocument/2006/relationships/hyperlink" Target="https://www.ssjoy.org/dho/treasureMap/14814" TargetMode="External"/><Relationship Id="rId26" Type="http://schemas.openxmlformats.org/officeDocument/2006/relationships/hyperlink" Target="https://www.ssjoy.org/dho/treasureMap/14886" TargetMode="External"/><Relationship Id="rId3" Type="http://schemas.openxmlformats.org/officeDocument/2006/relationships/hyperlink" Target="https://www.ssjoy.org/dho/treasureMap/14799" TargetMode="External"/><Relationship Id="rId21" Type="http://schemas.openxmlformats.org/officeDocument/2006/relationships/hyperlink" Target="https://www.ssjoy.org/dho/equipment/6594" TargetMode="External"/><Relationship Id="rId7" Type="http://schemas.openxmlformats.org/officeDocument/2006/relationships/hyperlink" Target="https://www.ssjoy.org/dho/treasureMap/15299" TargetMode="External"/><Relationship Id="rId12" Type="http://schemas.openxmlformats.org/officeDocument/2006/relationships/hyperlink" Target="https://www.ssjoy.org/dho/treasureMap/15297" TargetMode="External"/><Relationship Id="rId17" Type="http://schemas.openxmlformats.org/officeDocument/2006/relationships/hyperlink" Target="https://www.ssjoy.org/dho/treasureMap/14857" TargetMode="External"/><Relationship Id="rId25" Type="http://schemas.openxmlformats.org/officeDocument/2006/relationships/hyperlink" Target="https://www.ssjoy.org/dho/equipment/6674" TargetMode="External"/><Relationship Id="rId2" Type="http://schemas.openxmlformats.org/officeDocument/2006/relationships/hyperlink" Target="https://www.ssjoy.org/dho/treasureMap/14851" TargetMode="External"/><Relationship Id="rId16" Type="http://schemas.openxmlformats.org/officeDocument/2006/relationships/hyperlink" Target="https://www.ssjoy.org/dho/memorialAlbum/24825?categorySrl%5B0%5D=24743&amp;completion=all" TargetMode="External"/><Relationship Id="rId20" Type="http://schemas.openxmlformats.org/officeDocument/2006/relationships/hyperlink" Target="https://www.ssjoy.org/dho/treasureMap/15295" TargetMode="External"/><Relationship Id="rId29" Type="http://schemas.openxmlformats.org/officeDocument/2006/relationships/hyperlink" Target="https://www.ssjoy.org/dho/treasureMap/14841" TargetMode="External"/><Relationship Id="rId1" Type="http://schemas.openxmlformats.org/officeDocument/2006/relationships/hyperlink" Target="https://www.ssjoy.org/dho/memorialAlbum/24823?categorySrl%5B0%5D=24743&amp;completion=all" TargetMode="External"/><Relationship Id="rId6" Type="http://schemas.openxmlformats.org/officeDocument/2006/relationships/hyperlink" Target="https://www.ssjoy.org/dho/treasureMap/15300" TargetMode="External"/><Relationship Id="rId11" Type="http://schemas.openxmlformats.org/officeDocument/2006/relationships/hyperlink" Target="https://www.ssjoy.org/dho/treasureMap/14824" TargetMode="External"/><Relationship Id="rId24" Type="http://schemas.openxmlformats.org/officeDocument/2006/relationships/hyperlink" Target="https://www.ssjoy.org/dho/equipment/6591" TargetMode="External"/><Relationship Id="rId32" Type="http://schemas.openxmlformats.org/officeDocument/2006/relationships/hyperlink" Target="https://www.ssjoy.org/dho/treasureMap/14842" TargetMode="External"/><Relationship Id="rId5" Type="http://schemas.openxmlformats.org/officeDocument/2006/relationships/hyperlink" Target="https://www.ssjoy.org/dho/treasureMap/15301" TargetMode="External"/><Relationship Id="rId15" Type="http://schemas.openxmlformats.org/officeDocument/2006/relationships/hyperlink" Target="https://www.ssjoy.org/dho/treasureMap/15307" TargetMode="External"/><Relationship Id="rId23" Type="http://schemas.openxmlformats.org/officeDocument/2006/relationships/hyperlink" Target="https://www.ssjoy.org/dho/memorialAlbum/24826?categorySrl%5B0%5D=24743&amp;completion=all" TargetMode="External"/><Relationship Id="rId28" Type="http://schemas.openxmlformats.org/officeDocument/2006/relationships/hyperlink" Target="https://www.ssjoy.org/dho/treasureMap/14843" TargetMode="External"/><Relationship Id="rId10" Type="http://schemas.openxmlformats.org/officeDocument/2006/relationships/hyperlink" Target="https://www.ssjoy.org/dho/treasureMap/14800" TargetMode="External"/><Relationship Id="rId19" Type="http://schemas.openxmlformats.org/officeDocument/2006/relationships/hyperlink" Target="https://www.ssjoy.org/dho/treasureMap/14855" TargetMode="External"/><Relationship Id="rId31" Type="http://schemas.openxmlformats.org/officeDocument/2006/relationships/hyperlink" Target="https://www.ssjoy.org/dho/treasureMap/14844" TargetMode="External"/><Relationship Id="rId4" Type="http://schemas.openxmlformats.org/officeDocument/2006/relationships/hyperlink" Target="https://www.ssjoy.org/dho/treasureMap/14836" TargetMode="External"/><Relationship Id="rId9" Type="http://schemas.openxmlformats.org/officeDocument/2006/relationships/hyperlink" Target="https://www.ssjoy.org/dho/memorialAlbum/24824?categorySrl%5B0%5D=24743&amp;completion=all" TargetMode="External"/><Relationship Id="rId14" Type="http://schemas.openxmlformats.org/officeDocument/2006/relationships/hyperlink" Target="https://www.ssjoy.org/dho/treasureMap/14828" TargetMode="External"/><Relationship Id="rId22" Type="http://schemas.openxmlformats.org/officeDocument/2006/relationships/hyperlink" Target="https://www.ssjoy.org/dho/equipment/6596" TargetMode="External"/><Relationship Id="rId27" Type="http://schemas.openxmlformats.org/officeDocument/2006/relationships/hyperlink" Target="https://www.ssjoy.org/dho/treasureMap/14794" TargetMode="External"/><Relationship Id="rId30" Type="http://schemas.openxmlformats.org/officeDocument/2006/relationships/hyperlink" Target="https://www.ssjoy.org/dho/treasureMap/15298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sjoy.org/dho/dungeon/34546" TargetMode="External"/><Relationship Id="rId21" Type="http://schemas.openxmlformats.org/officeDocument/2006/relationships/hyperlink" Target="https://www.ssjoy.org/dho/equipment/7856" TargetMode="External"/><Relationship Id="rId42" Type="http://schemas.openxmlformats.org/officeDocument/2006/relationships/hyperlink" Target="https://www.ssjoy.org/dho/equipment/315222" TargetMode="External"/><Relationship Id="rId63" Type="http://schemas.openxmlformats.org/officeDocument/2006/relationships/hyperlink" Target="https://www.ssjoy.org/dho/equipment/7972" TargetMode="External"/><Relationship Id="rId84" Type="http://schemas.openxmlformats.org/officeDocument/2006/relationships/hyperlink" Target="https://www.ssjoy.org/dho/equipment/7715" TargetMode="External"/><Relationship Id="rId138" Type="http://schemas.openxmlformats.org/officeDocument/2006/relationships/hyperlink" Target="https://www.ssjoy.org/dho/equipment/7780" TargetMode="External"/><Relationship Id="rId159" Type="http://schemas.openxmlformats.org/officeDocument/2006/relationships/hyperlink" Target="https://www.ssjoy.org/dho/equipment/509841" TargetMode="External"/><Relationship Id="rId170" Type="http://schemas.openxmlformats.org/officeDocument/2006/relationships/hyperlink" Target="https://www.ssjoy.org/dho/equipment/7790" TargetMode="External"/><Relationship Id="rId191" Type="http://schemas.openxmlformats.org/officeDocument/2006/relationships/hyperlink" Target="https://www.ssjoy.org/dho/equipment/8036" TargetMode="External"/><Relationship Id="rId205" Type="http://schemas.openxmlformats.org/officeDocument/2006/relationships/hyperlink" Target="https://www.ssjoy.org/dho/equipment/7914" TargetMode="External"/><Relationship Id="rId107" Type="http://schemas.openxmlformats.org/officeDocument/2006/relationships/hyperlink" Target="https://www.ssjoy.org/dho/equipment/7844" TargetMode="External"/><Relationship Id="rId11" Type="http://schemas.openxmlformats.org/officeDocument/2006/relationships/hyperlink" Target="https://www.ssjoy.org/dho/memorialAlbum/24794?categorySrl%5B0%5D=24744&amp;completion=all" TargetMode="External"/><Relationship Id="rId32" Type="http://schemas.openxmlformats.org/officeDocument/2006/relationships/hyperlink" Target="https://www.ssjoy.org/dho/equipment/318229" TargetMode="External"/><Relationship Id="rId53" Type="http://schemas.openxmlformats.org/officeDocument/2006/relationships/hyperlink" Target="https://www.ssjoy.org/dho/equipment/7865" TargetMode="External"/><Relationship Id="rId74" Type="http://schemas.openxmlformats.org/officeDocument/2006/relationships/hyperlink" Target="https://www.ssjoy.org/dho/memorialAlbum/509868?categorySrl%5B0%5D=24744&amp;completion=all" TargetMode="External"/><Relationship Id="rId128" Type="http://schemas.openxmlformats.org/officeDocument/2006/relationships/hyperlink" Target="https://www.ssjoy.org/dho/dungeon/34544" TargetMode="External"/><Relationship Id="rId149" Type="http://schemas.openxmlformats.org/officeDocument/2006/relationships/hyperlink" Target="https://www.ssjoy.org/dho/dungeon/34530" TargetMode="External"/><Relationship Id="rId5" Type="http://schemas.openxmlformats.org/officeDocument/2006/relationships/hyperlink" Target="https://www.ssjoy.org/dho/equipment/7788" TargetMode="External"/><Relationship Id="rId95" Type="http://schemas.openxmlformats.org/officeDocument/2006/relationships/hyperlink" Target="https://www.ssjoy.org/dho/equipment/310964" TargetMode="External"/><Relationship Id="rId160" Type="http://schemas.openxmlformats.org/officeDocument/2006/relationships/hyperlink" Target="https://www.ssjoy.org/dho/equipment/891564" TargetMode="External"/><Relationship Id="rId181" Type="http://schemas.openxmlformats.org/officeDocument/2006/relationships/hyperlink" Target="https://www.ssjoy.org/dho/equipment/62178" TargetMode="External"/><Relationship Id="rId216" Type="http://schemas.openxmlformats.org/officeDocument/2006/relationships/hyperlink" Target="https://www.ssjoy.org/dho/equipment/7713" TargetMode="External"/><Relationship Id="rId22" Type="http://schemas.openxmlformats.org/officeDocument/2006/relationships/hyperlink" Target="https://www.ssjoy.org/dho/equipment/7965" TargetMode="External"/><Relationship Id="rId43" Type="http://schemas.openxmlformats.org/officeDocument/2006/relationships/hyperlink" Target="https://www.ssjoy.org/dho/dungeon/34538" TargetMode="External"/><Relationship Id="rId64" Type="http://schemas.openxmlformats.org/officeDocument/2006/relationships/hyperlink" Target="https://www.ssjoy.org/dho/equipment/7977" TargetMode="External"/><Relationship Id="rId118" Type="http://schemas.openxmlformats.org/officeDocument/2006/relationships/hyperlink" Target="https://www.ssjoy.org/dho/equipment/308796" TargetMode="External"/><Relationship Id="rId139" Type="http://schemas.openxmlformats.org/officeDocument/2006/relationships/hyperlink" Target="https://www.ssjoy.org/dho/dungeon/34528" TargetMode="External"/><Relationship Id="rId85" Type="http://schemas.openxmlformats.org/officeDocument/2006/relationships/hyperlink" Target="https://www.ssjoy.org/dho/equipment/7717" TargetMode="External"/><Relationship Id="rId150" Type="http://schemas.openxmlformats.org/officeDocument/2006/relationships/hyperlink" Target="https://www.ssjoy.org/dho/equipment/511552" TargetMode="External"/><Relationship Id="rId171" Type="http://schemas.openxmlformats.org/officeDocument/2006/relationships/hyperlink" Target="https://www.ssjoy.org/dho/equipment/7721" TargetMode="External"/><Relationship Id="rId192" Type="http://schemas.openxmlformats.org/officeDocument/2006/relationships/hyperlink" Target="https://www.ssjoy.org/dho/equipment/8055" TargetMode="External"/><Relationship Id="rId206" Type="http://schemas.openxmlformats.org/officeDocument/2006/relationships/hyperlink" Target="https://www.ssjoy.org/dho/equipment/7974" TargetMode="External"/><Relationship Id="rId12" Type="http://schemas.openxmlformats.org/officeDocument/2006/relationships/hyperlink" Target="https://www.ssjoy.org/dho/equipment/7716" TargetMode="External"/><Relationship Id="rId33" Type="http://schemas.openxmlformats.org/officeDocument/2006/relationships/hyperlink" Target="https://www.ssjoy.org/dho/dungeon/34540" TargetMode="External"/><Relationship Id="rId108" Type="http://schemas.openxmlformats.org/officeDocument/2006/relationships/hyperlink" Target="https://www.ssjoy.org/dho/dungeon/34536" TargetMode="External"/><Relationship Id="rId129" Type="http://schemas.openxmlformats.org/officeDocument/2006/relationships/hyperlink" Target="https://www.ssjoy.org/dho/equipment/315246" TargetMode="External"/><Relationship Id="rId54" Type="http://schemas.openxmlformats.org/officeDocument/2006/relationships/hyperlink" Target="https://www.ssjoy.org/dho/equipment/7909" TargetMode="External"/><Relationship Id="rId75" Type="http://schemas.openxmlformats.org/officeDocument/2006/relationships/hyperlink" Target="https://www.ssjoy.org/dho/memorialAlbum/24802?categorySrl%5B0%5D=24744&amp;completion=all" TargetMode="External"/><Relationship Id="rId96" Type="http://schemas.openxmlformats.org/officeDocument/2006/relationships/hyperlink" Target="https://www.ssjoy.org/dho/dungeon/34534" TargetMode="External"/><Relationship Id="rId140" Type="http://schemas.openxmlformats.org/officeDocument/2006/relationships/hyperlink" Target="https://www.ssjoy.org/dho/equipment/315248" TargetMode="External"/><Relationship Id="rId161" Type="http://schemas.openxmlformats.org/officeDocument/2006/relationships/hyperlink" Target="https://www.ssjoy.org/dho/equipment/878155" TargetMode="External"/><Relationship Id="rId182" Type="http://schemas.openxmlformats.org/officeDocument/2006/relationships/hyperlink" Target="https://www.ssjoy.org/dho/equipment/65384" TargetMode="External"/><Relationship Id="rId6" Type="http://schemas.openxmlformats.org/officeDocument/2006/relationships/hyperlink" Target="https://www.ssjoy.org/dho/equipment/7696" TargetMode="External"/><Relationship Id="rId23" Type="http://schemas.openxmlformats.org/officeDocument/2006/relationships/hyperlink" Target="https://www.ssjoy.org/dho/equipment/877474" TargetMode="External"/><Relationship Id="rId119" Type="http://schemas.openxmlformats.org/officeDocument/2006/relationships/hyperlink" Target="https://www.ssjoy.org/dho/dungeon/34548" TargetMode="External"/><Relationship Id="rId44" Type="http://schemas.openxmlformats.org/officeDocument/2006/relationships/hyperlink" Target="https://www.ssjoy.org/dho/equipment/7966" TargetMode="External"/><Relationship Id="rId65" Type="http://schemas.openxmlformats.org/officeDocument/2006/relationships/hyperlink" Target="https://www.ssjoy.org/dho/equipment/7910" TargetMode="External"/><Relationship Id="rId86" Type="http://schemas.openxmlformats.org/officeDocument/2006/relationships/hyperlink" Target="https://www.ssjoy.org/dho/equipment/7811" TargetMode="External"/><Relationship Id="rId130" Type="http://schemas.openxmlformats.org/officeDocument/2006/relationships/hyperlink" Target="https://www.ssjoy.org/dho/equipment/7874" TargetMode="External"/><Relationship Id="rId151" Type="http://schemas.openxmlformats.org/officeDocument/2006/relationships/hyperlink" Target="https://www.ssjoy.org/dho/equipment/506054" TargetMode="External"/><Relationship Id="rId172" Type="http://schemas.openxmlformats.org/officeDocument/2006/relationships/hyperlink" Target="https://www.ssjoy.org/dho/equipment/7712" TargetMode="External"/><Relationship Id="rId193" Type="http://schemas.openxmlformats.org/officeDocument/2006/relationships/hyperlink" Target="https://www.ssjoy.org/dho/equipment/8085" TargetMode="External"/><Relationship Id="rId207" Type="http://schemas.openxmlformats.org/officeDocument/2006/relationships/hyperlink" Target="https://www.ssjoy.org/dho/equipment/7976" TargetMode="External"/><Relationship Id="rId13" Type="http://schemas.openxmlformats.org/officeDocument/2006/relationships/hyperlink" Target="https://www.ssjoy.org/dho/equipment/7857" TargetMode="External"/><Relationship Id="rId109" Type="http://schemas.openxmlformats.org/officeDocument/2006/relationships/hyperlink" Target="https://www.ssjoy.org/dho/equipment/411683" TargetMode="External"/><Relationship Id="rId34" Type="http://schemas.openxmlformats.org/officeDocument/2006/relationships/hyperlink" Target="https://www.ssjoy.org/dho/equipment/320462" TargetMode="External"/><Relationship Id="rId55" Type="http://schemas.openxmlformats.org/officeDocument/2006/relationships/hyperlink" Target="https://www.ssjoy.org/dho/equipment/7859" TargetMode="External"/><Relationship Id="rId76" Type="http://schemas.openxmlformats.org/officeDocument/2006/relationships/hyperlink" Target="https://www.ssjoy.org/dho/memorialAlbum/65315?categorySrl%5B0%5D=24744&amp;completion=all" TargetMode="External"/><Relationship Id="rId97" Type="http://schemas.openxmlformats.org/officeDocument/2006/relationships/hyperlink" Target="https://www.ssjoy.org/dho/equipment/458957" TargetMode="External"/><Relationship Id="rId120" Type="http://schemas.openxmlformats.org/officeDocument/2006/relationships/hyperlink" Target="https://www.ssjoy.org/dho/equipment/8079" TargetMode="External"/><Relationship Id="rId141" Type="http://schemas.openxmlformats.org/officeDocument/2006/relationships/hyperlink" Target="https://www.ssjoy.org/dho/dungeon/34528" TargetMode="External"/><Relationship Id="rId7" Type="http://schemas.openxmlformats.org/officeDocument/2006/relationships/hyperlink" Target="https://www.ssjoy.org/dho/equipment/7707" TargetMode="External"/><Relationship Id="rId162" Type="http://schemas.openxmlformats.org/officeDocument/2006/relationships/hyperlink" Target="https://www.ssjoy.org/dho/equipment/877577" TargetMode="External"/><Relationship Id="rId183" Type="http://schemas.openxmlformats.org/officeDocument/2006/relationships/hyperlink" Target="https://www.ssjoy.org/dho/equipment/65128" TargetMode="External"/><Relationship Id="rId24" Type="http://schemas.openxmlformats.org/officeDocument/2006/relationships/hyperlink" Target="https://www.ssjoy.org/dho/consumable/877303" TargetMode="External"/><Relationship Id="rId45" Type="http://schemas.openxmlformats.org/officeDocument/2006/relationships/hyperlink" Target="https://www.ssjoy.org/dho/dungeon/34542" TargetMode="External"/><Relationship Id="rId66" Type="http://schemas.openxmlformats.org/officeDocument/2006/relationships/hyperlink" Target="https://www.ssjoy.org/dho/equipment/7363" TargetMode="External"/><Relationship Id="rId87" Type="http://schemas.openxmlformats.org/officeDocument/2006/relationships/hyperlink" Target="https://www.ssjoy.org/dho/consumable/6446" TargetMode="External"/><Relationship Id="rId110" Type="http://schemas.openxmlformats.org/officeDocument/2006/relationships/hyperlink" Target="https://www.ssjoy.org/dho/equipment/325866" TargetMode="External"/><Relationship Id="rId131" Type="http://schemas.openxmlformats.org/officeDocument/2006/relationships/hyperlink" Target="https://www.ssjoy.org/dho/dungeon/34530" TargetMode="External"/><Relationship Id="rId152" Type="http://schemas.openxmlformats.org/officeDocument/2006/relationships/hyperlink" Target="https://www.ssjoy.org/dho/equipment/506100" TargetMode="External"/><Relationship Id="rId173" Type="http://schemas.openxmlformats.org/officeDocument/2006/relationships/hyperlink" Target="https://www.ssjoy.org/dho/equipment/7733" TargetMode="External"/><Relationship Id="rId194" Type="http://schemas.openxmlformats.org/officeDocument/2006/relationships/hyperlink" Target="https://www.ssjoy.org/dho/equipment/8033" TargetMode="External"/><Relationship Id="rId208" Type="http://schemas.openxmlformats.org/officeDocument/2006/relationships/hyperlink" Target="https://www.ssjoy.org/dho/consumable/6445" TargetMode="External"/><Relationship Id="rId19" Type="http://schemas.openxmlformats.org/officeDocument/2006/relationships/hyperlink" Target="https://www.ssjoy.org/dho/equipment/7706" TargetMode="External"/><Relationship Id="rId14" Type="http://schemas.openxmlformats.org/officeDocument/2006/relationships/hyperlink" Target="https://www.ssjoy.org/dho/equipment/7855" TargetMode="External"/><Relationship Id="rId30" Type="http://schemas.openxmlformats.org/officeDocument/2006/relationships/hyperlink" Target="https://www.ssjoy.org/dho/equipment/7942" TargetMode="External"/><Relationship Id="rId35" Type="http://schemas.openxmlformats.org/officeDocument/2006/relationships/hyperlink" Target="https://www.ssjoy.org/dho/dungeon/34542" TargetMode="External"/><Relationship Id="rId56" Type="http://schemas.openxmlformats.org/officeDocument/2006/relationships/hyperlink" Target="https://www.ssjoy.org/dho/equipment/7949" TargetMode="External"/><Relationship Id="rId77" Type="http://schemas.openxmlformats.org/officeDocument/2006/relationships/hyperlink" Target="https://www.ssjoy.org/dho/memorialAlbum/24797?categorySrl%5B0%5D=24744&amp;completion=all" TargetMode="External"/><Relationship Id="rId100" Type="http://schemas.openxmlformats.org/officeDocument/2006/relationships/hyperlink" Target="https://www.ssjoy.org/dho/dungeon/34536" TargetMode="External"/><Relationship Id="rId105" Type="http://schemas.openxmlformats.org/officeDocument/2006/relationships/hyperlink" Target="https://www.ssjoy.org/dho/equipment/7839" TargetMode="External"/><Relationship Id="rId126" Type="http://schemas.openxmlformats.org/officeDocument/2006/relationships/hyperlink" Target="https://www.ssjoy.org/dho/dungeon/34548" TargetMode="External"/><Relationship Id="rId147" Type="http://schemas.openxmlformats.org/officeDocument/2006/relationships/hyperlink" Target="https://www.ssjoy.org/dho/dungeon/34530" TargetMode="External"/><Relationship Id="rId168" Type="http://schemas.openxmlformats.org/officeDocument/2006/relationships/hyperlink" Target="https://www.ssjoy.org/dho/equipment/537790" TargetMode="External"/><Relationship Id="rId8" Type="http://schemas.openxmlformats.org/officeDocument/2006/relationships/hyperlink" Target="https://www.ssjoy.org/dho/equipment/7781" TargetMode="External"/><Relationship Id="rId51" Type="http://schemas.openxmlformats.org/officeDocument/2006/relationships/hyperlink" Target="https://www.ssjoy.org/dho/equipment/7725" TargetMode="External"/><Relationship Id="rId72" Type="http://schemas.openxmlformats.org/officeDocument/2006/relationships/hyperlink" Target="https://www.ssjoy.org/dho/memorialAlbum/505707?categorySrl%5B0%5D=24744&amp;completion=all" TargetMode="External"/><Relationship Id="rId93" Type="http://schemas.openxmlformats.org/officeDocument/2006/relationships/hyperlink" Target="https://www.ssjoy.org/dho/equipment/307977" TargetMode="External"/><Relationship Id="rId98" Type="http://schemas.openxmlformats.org/officeDocument/2006/relationships/hyperlink" Target="https://www.ssjoy.org/dho/dungeon/34532" TargetMode="External"/><Relationship Id="rId121" Type="http://schemas.openxmlformats.org/officeDocument/2006/relationships/hyperlink" Target="https://www.ssjoy.org/dho/dungeon/34548" TargetMode="External"/><Relationship Id="rId142" Type="http://schemas.openxmlformats.org/officeDocument/2006/relationships/hyperlink" Target="https://www.ssjoy.org/dho/equipment/311568" TargetMode="External"/><Relationship Id="rId163" Type="http://schemas.openxmlformats.org/officeDocument/2006/relationships/hyperlink" Target="https://www.ssjoy.org/dho/equipment/877791" TargetMode="External"/><Relationship Id="rId184" Type="http://schemas.openxmlformats.org/officeDocument/2006/relationships/hyperlink" Target="https://www.ssjoy.org/dho/equipment/69325" TargetMode="External"/><Relationship Id="rId189" Type="http://schemas.openxmlformats.org/officeDocument/2006/relationships/hyperlink" Target="https://www.ssjoy.org/dho/equipment/8073" TargetMode="External"/><Relationship Id="rId3" Type="http://schemas.openxmlformats.org/officeDocument/2006/relationships/hyperlink" Target="https://www.ssjoy.org/dho/equipment/7862" TargetMode="External"/><Relationship Id="rId214" Type="http://schemas.openxmlformats.org/officeDocument/2006/relationships/hyperlink" Target="https://www.ssjoy.org/dho/equipment/7711" TargetMode="External"/><Relationship Id="rId25" Type="http://schemas.openxmlformats.org/officeDocument/2006/relationships/hyperlink" Target="https://www.ssjoy.org/dho/equipment/877452" TargetMode="External"/><Relationship Id="rId46" Type="http://schemas.openxmlformats.org/officeDocument/2006/relationships/hyperlink" Target="https://www.ssjoy.org/dho/equipment/7967" TargetMode="External"/><Relationship Id="rId67" Type="http://schemas.openxmlformats.org/officeDocument/2006/relationships/hyperlink" Target="https://www.ssjoy.org/dho/memorialAlbum/24803?categorySrl%5B0%5D=24744&amp;completion=all" TargetMode="External"/><Relationship Id="rId116" Type="http://schemas.openxmlformats.org/officeDocument/2006/relationships/hyperlink" Target="https://www.ssjoy.org/dho/equipment/8072" TargetMode="External"/><Relationship Id="rId137" Type="http://schemas.openxmlformats.org/officeDocument/2006/relationships/hyperlink" Target="https://www.ssjoy.org/dho/dungeon/34530" TargetMode="External"/><Relationship Id="rId158" Type="http://schemas.openxmlformats.org/officeDocument/2006/relationships/hyperlink" Target="https://www.ssjoy.org/dho/equipment/512666" TargetMode="External"/><Relationship Id="rId20" Type="http://schemas.openxmlformats.org/officeDocument/2006/relationships/hyperlink" Target="https://www.ssjoy.org/dho/equipment/7860" TargetMode="External"/><Relationship Id="rId41" Type="http://schemas.openxmlformats.org/officeDocument/2006/relationships/hyperlink" Target="https://www.ssjoy.org/dho/dungeon/34542" TargetMode="External"/><Relationship Id="rId62" Type="http://schemas.openxmlformats.org/officeDocument/2006/relationships/hyperlink" Target="https://www.ssjoy.org/dho/equipment/7912" TargetMode="External"/><Relationship Id="rId83" Type="http://schemas.openxmlformats.org/officeDocument/2006/relationships/hyperlink" Target="https://www.ssjoy.org/dho/equipment/7718" TargetMode="External"/><Relationship Id="rId88" Type="http://schemas.openxmlformats.org/officeDocument/2006/relationships/hyperlink" Target="https://www.ssjoy.org/dho/equipment/460374" TargetMode="External"/><Relationship Id="rId111" Type="http://schemas.openxmlformats.org/officeDocument/2006/relationships/hyperlink" Target="https://www.ssjoy.org/dho/dungeon/34544" TargetMode="External"/><Relationship Id="rId132" Type="http://schemas.openxmlformats.org/officeDocument/2006/relationships/hyperlink" Target="https://www.ssjoy.org/dho/equipment/7884" TargetMode="External"/><Relationship Id="rId153" Type="http://schemas.openxmlformats.org/officeDocument/2006/relationships/hyperlink" Target="https://www.ssjoy.org/dho/equipment/506109" TargetMode="External"/><Relationship Id="rId174" Type="http://schemas.openxmlformats.org/officeDocument/2006/relationships/hyperlink" Target="https://www.ssjoy.org/dho/equipment/7737" TargetMode="External"/><Relationship Id="rId179" Type="http://schemas.openxmlformats.org/officeDocument/2006/relationships/hyperlink" Target="https://www.ssjoy.org/dho/equipment/65317" TargetMode="External"/><Relationship Id="rId195" Type="http://schemas.openxmlformats.org/officeDocument/2006/relationships/hyperlink" Target="https://www.ssjoy.org/dho/equipment/7364" TargetMode="External"/><Relationship Id="rId209" Type="http://schemas.openxmlformats.org/officeDocument/2006/relationships/hyperlink" Target="https://www.ssjoy.org/dho/equipment/7734" TargetMode="External"/><Relationship Id="rId190" Type="http://schemas.openxmlformats.org/officeDocument/2006/relationships/hyperlink" Target="https://www.ssjoy.org/dho/equipment/8035" TargetMode="External"/><Relationship Id="rId204" Type="http://schemas.openxmlformats.org/officeDocument/2006/relationships/hyperlink" Target="https://www.ssjoy.org/dho/equipment/7975" TargetMode="External"/><Relationship Id="rId15" Type="http://schemas.openxmlformats.org/officeDocument/2006/relationships/hyperlink" Target="https://www.ssjoy.org/dho/equipment/7894" TargetMode="External"/><Relationship Id="rId36" Type="http://schemas.openxmlformats.org/officeDocument/2006/relationships/hyperlink" Target="https://www.ssjoy.org/dho/equipment/7944" TargetMode="External"/><Relationship Id="rId57" Type="http://schemas.openxmlformats.org/officeDocument/2006/relationships/hyperlink" Target="https://www.ssjoy.org/dho/equipment/7917" TargetMode="External"/><Relationship Id="rId106" Type="http://schemas.openxmlformats.org/officeDocument/2006/relationships/hyperlink" Target="https://www.ssjoy.org/dho/dungeon/34536" TargetMode="External"/><Relationship Id="rId127" Type="http://schemas.openxmlformats.org/officeDocument/2006/relationships/hyperlink" Target="https://www.ssjoy.org/dho/equipment/8082" TargetMode="External"/><Relationship Id="rId10" Type="http://schemas.openxmlformats.org/officeDocument/2006/relationships/hyperlink" Target="https://www.ssjoy.org/dho/equipment/7779" TargetMode="External"/><Relationship Id="rId31" Type="http://schemas.openxmlformats.org/officeDocument/2006/relationships/hyperlink" Target="https://www.ssjoy.org/dho/dungeon/34540" TargetMode="External"/><Relationship Id="rId52" Type="http://schemas.openxmlformats.org/officeDocument/2006/relationships/hyperlink" Target="https://www.ssjoy.org/dho/equipment/7913" TargetMode="External"/><Relationship Id="rId73" Type="http://schemas.openxmlformats.org/officeDocument/2006/relationships/hyperlink" Target="https://www.ssjoy.org/dho/memorialAlbum/877113?categorySrl%5B0%5D=24744&amp;completion=all" TargetMode="External"/><Relationship Id="rId78" Type="http://schemas.openxmlformats.org/officeDocument/2006/relationships/hyperlink" Target="https://www.ssjoy.org/dho/memorialAlbum/24800?categorySrl%5B0%5D=24744&amp;completion=all" TargetMode="External"/><Relationship Id="rId94" Type="http://schemas.openxmlformats.org/officeDocument/2006/relationships/hyperlink" Target="https://www.ssjoy.org/dho/dungeon/34536" TargetMode="External"/><Relationship Id="rId99" Type="http://schemas.openxmlformats.org/officeDocument/2006/relationships/hyperlink" Target="https://www.ssjoy.org/dho/equipment/308197" TargetMode="External"/><Relationship Id="rId101" Type="http://schemas.openxmlformats.org/officeDocument/2006/relationships/hyperlink" Target="https://www.ssjoy.org/dho/equipment/7979" TargetMode="External"/><Relationship Id="rId122" Type="http://schemas.openxmlformats.org/officeDocument/2006/relationships/hyperlink" Target="https://www.ssjoy.org/dho/equipment/8071" TargetMode="External"/><Relationship Id="rId143" Type="http://schemas.openxmlformats.org/officeDocument/2006/relationships/hyperlink" Target="https://www.ssjoy.org/dho/dungeon/34526" TargetMode="External"/><Relationship Id="rId148" Type="http://schemas.openxmlformats.org/officeDocument/2006/relationships/hyperlink" Target="https://www.ssjoy.org/dho/equipment/7875" TargetMode="External"/><Relationship Id="rId164" Type="http://schemas.openxmlformats.org/officeDocument/2006/relationships/hyperlink" Target="https://www.ssjoy.org/dho/consumable/509022" TargetMode="External"/><Relationship Id="rId169" Type="http://schemas.openxmlformats.org/officeDocument/2006/relationships/hyperlink" Target="https://www.ssjoy.org/dho/consumable/6452" TargetMode="External"/><Relationship Id="rId185" Type="http://schemas.openxmlformats.org/officeDocument/2006/relationships/hyperlink" Target="https://www.ssjoy.org/dho/equipment/8086" TargetMode="External"/><Relationship Id="rId4" Type="http://schemas.openxmlformats.org/officeDocument/2006/relationships/hyperlink" Target="https://www.ssjoy.org/dho/equipment/7861" TargetMode="External"/><Relationship Id="rId9" Type="http://schemas.openxmlformats.org/officeDocument/2006/relationships/hyperlink" Target="https://www.ssjoy.org/dho/equipment/7864" TargetMode="External"/><Relationship Id="rId180" Type="http://schemas.openxmlformats.org/officeDocument/2006/relationships/hyperlink" Target="https://www.ssjoy.org/dho/equipment/62102" TargetMode="External"/><Relationship Id="rId210" Type="http://schemas.openxmlformats.org/officeDocument/2006/relationships/hyperlink" Target="https://www.ssjoy.org/dho/equipment/7709" TargetMode="External"/><Relationship Id="rId215" Type="http://schemas.openxmlformats.org/officeDocument/2006/relationships/hyperlink" Target="https://www.ssjoy.org/dho/equipment/7720" TargetMode="External"/><Relationship Id="rId26" Type="http://schemas.openxmlformats.org/officeDocument/2006/relationships/hyperlink" Target="https://www.ssjoy.org/dho/consumable/877332" TargetMode="External"/><Relationship Id="rId47" Type="http://schemas.openxmlformats.org/officeDocument/2006/relationships/hyperlink" Target="https://www.ssjoy.org/dho/dungeon/34542" TargetMode="External"/><Relationship Id="rId68" Type="http://schemas.openxmlformats.org/officeDocument/2006/relationships/hyperlink" Target="https://www.ssjoy.org/dho/memorialAlbum/251056?categorySrl%5B0%5D=24744&amp;completion=all" TargetMode="External"/><Relationship Id="rId89" Type="http://schemas.openxmlformats.org/officeDocument/2006/relationships/hyperlink" Target="https://www.ssjoy.org/dho/equipment/7895" TargetMode="External"/><Relationship Id="rId112" Type="http://schemas.openxmlformats.org/officeDocument/2006/relationships/hyperlink" Target="https://www.ssjoy.org/dho/equipment/8074" TargetMode="External"/><Relationship Id="rId133" Type="http://schemas.openxmlformats.org/officeDocument/2006/relationships/hyperlink" Target="https://www.ssjoy.org/dho/dungeon/34530" TargetMode="External"/><Relationship Id="rId154" Type="http://schemas.openxmlformats.org/officeDocument/2006/relationships/hyperlink" Target="https://www.ssjoy.org/dho/equipment/702975" TargetMode="External"/><Relationship Id="rId175" Type="http://schemas.openxmlformats.org/officeDocument/2006/relationships/hyperlink" Target="https://www.ssjoy.org/dho/equipment/7726" TargetMode="External"/><Relationship Id="rId196" Type="http://schemas.openxmlformats.org/officeDocument/2006/relationships/hyperlink" Target="https://www.ssjoy.org/dho/equipment/8111" TargetMode="External"/><Relationship Id="rId200" Type="http://schemas.openxmlformats.org/officeDocument/2006/relationships/hyperlink" Target="https://www.ssjoy.org/dho/equipment/8107" TargetMode="External"/><Relationship Id="rId16" Type="http://schemas.openxmlformats.org/officeDocument/2006/relationships/hyperlink" Target="https://www.ssjoy.org/dho/equipment/7858" TargetMode="External"/><Relationship Id="rId37" Type="http://schemas.openxmlformats.org/officeDocument/2006/relationships/hyperlink" Target="https://www.ssjoy.org/dho/dungeon/34538" TargetMode="External"/><Relationship Id="rId58" Type="http://schemas.openxmlformats.org/officeDocument/2006/relationships/hyperlink" Target="https://www.ssjoy.org/dho/equipment/7708" TargetMode="External"/><Relationship Id="rId79" Type="http://schemas.openxmlformats.org/officeDocument/2006/relationships/hyperlink" Target="https://www.ssjoy.org/dho/memorialAlbum/24799?categorySrl%5B0%5D=24744&amp;completion=all" TargetMode="External"/><Relationship Id="rId102" Type="http://schemas.openxmlformats.org/officeDocument/2006/relationships/hyperlink" Target="https://www.ssjoy.org/dho/dungeon/34534" TargetMode="External"/><Relationship Id="rId123" Type="http://schemas.openxmlformats.org/officeDocument/2006/relationships/hyperlink" Target="https://www.ssjoy.org/dho/equipment/307291" TargetMode="External"/><Relationship Id="rId144" Type="http://schemas.openxmlformats.org/officeDocument/2006/relationships/hyperlink" Target="https://www.ssjoy.org/dho/equipment/7876" TargetMode="External"/><Relationship Id="rId90" Type="http://schemas.openxmlformats.org/officeDocument/2006/relationships/hyperlink" Target="https://www.ssjoy.org/dho/dungeon/34536" TargetMode="External"/><Relationship Id="rId165" Type="http://schemas.openxmlformats.org/officeDocument/2006/relationships/hyperlink" Target="https://www.ssjoy.org/dho/consumable/509292" TargetMode="External"/><Relationship Id="rId186" Type="http://schemas.openxmlformats.org/officeDocument/2006/relationships/hyperlink" Target="https://www.ssjoy.org/dho/equipment/7866" TargetMode="External"/><Relationship Id="rId211" Type="http://schemas.openxmlformats.org/officeDocument/2006/relationships/hyperlink" Target="https://www.ssjoy.org/dho/equipment/7719" TargetMode="External"/><Relationship Id="rId27" Type="http://schemas.openxmlformats.org/officeDocument/2006/relationships/hyperlink" Target="https://www.ssjoy.org/dho/memorialAlbum/877132?categorySrl%5B0%5D=24744&amp;completion=all" TargetMode="External"/><Relationship Id="rId48" Type="http://schemas.openxmlformats.org/officeDocument/2006/relationships/hyperlink" Target="https://www.ssjoy.org/dho/equipment/7939" TargetMode="External"/><Relationship Id="rId69" Type="http://schemas.openxmlformats.org/officeDocument/2006/relationships/hyperlink" Target="https://www.ssjoy.org/dho/memorialAlbum/250332?categorySrl%5B0%5D=24744&amp;completion=all" TargetMode="External"/><Relationship Id="rId113" Type="http://schemas.openxmlformats.org/officeDocument/2006/relationships/hyperlink" Target="https://www.ssjoy.org/dho/dungeon/34546" TargetMode="External"/><Relationship Id="rId134" Type="http://schemas.openxmlformats.org/officeDocument/2006/relationships/hyperlink" Target="https://www.ssjoy.org/dho/equipment/309231" TargetMode="External"/><Relationship Id="rId80" Type="http://schemas.openxmlformats.org/officeDocument/2006/relationships/hyperlink" Target="https://www.ssjoy.org/dho/memorialAlbum/24801?categorySrl%5B0%5D=24744&amp;completion=all" TargetMode="External"/><Relationship Id="rId155" Type="http://schemas.openxmlformats.org/officeDocument/2006/relationships/hyperlink" Target="https://www.ssjoy.org/dho/equipment/506929" TargetMode="External"/><Relationship Id="rId176" Type="http://schemas.openxmlformats.org/officeDocument/2006/relationships/hyperlink" Target="https://www.ssjoy.org/dho/equipment/7714" TargetMode="External"/><Relationship Id="rId197" Type="http://schemas.openxmlformats.org/officeDocument/2006/relationships/hyperlink" Target="https://www.ssjoy.org/dho/equipment/8108" TargetMode="External"/><Relationship Id="rId201" Type="http://schemas.openxmlformats.org/officeDocument/2006/relationships/hyperlink" Target="https://www.ssjoy.org/dho/equipment/7362" TargetMode="External"/><Relationship Id="rId17" Type="http://schemas.openxmlformats.org/officeDocument/2006/relationships/hyperlink" Target="https://www.ssjoy.org/dho/equipment/7727" TargetMode="External"/><Relationship Id="rId38" Type="http://schemas.openxmlformats.org/officeDocument/2006/relationships/hyperlink" Target="https://www.ssjoy.org/dho/equipment/7940" TargetMode="External"/><Relationship Id="rId59" Type="http://schemas.openxmlformats.org/officeDocument/2006/relationships/hyperlink" Target="https://www.ssjoy.org/dho/equipment/7950" TargetMode="External"/><Relationship Id="rId103" Type="http://schemas.openxmlformats.org/officeDocument/2006/relationships/hyperlink" Target="https://www.ssjoy.org/dho/equipment/7896" TargetMode="External"/><Relationship Id="rId124" Type="http://schemas.openxmlformats.org/officeDocument/2006/relationships/hyperlink" Target="https://www.ssjoy.org/dho/dungeon/34548" TargetMode="External"/><Relationship Id="rId70" Type="http://schemas.openxmlformats.org/officeDocument/2006/relationships/hyperlink" Target="https://www.ssjoy.org/dho/memorialAlbum/251999?categorySrl%5B0%5D=24744&amp;completion=all" TargetMode="External"/><Relationship Id="rId91" Type="http://schemas.openxmlformats.org/officeDocument/2006/relationships/hyperlink" Target="https://www.ssjoy.org/dho/equipment/7850" TargetMode="External"/><Relationship Id="rId145" Type="http://schemas.openxmlformats.org/officeDocument/2006/relationships/hyperlink" Target="https://www.ssjoy.org/dho/dungeon/34530" TargetMode="External"/><Relationship Id="rId166" Type="http://schemas.openxmlformats.org/officeDocument/2006/relationships/hyperlink" Target="https://www.ssjoy.org/dho/consumable/511039" TargetMode="External"/><Relationship Id="rId187" Type="http://schemas.openxmlformats.org/officeDocument/2006/relationships/hyperlink" Target="https://www.ssjoy.org/dho/equipment/8037" TargetMode="External"/><Relationship Id="rId1" Type="http://schemas.openxmlformats.org/officeDocument/2006/relationships/hyperlink" Target="https://www.ssjoy.org/dho/memorialAlbum/24796?categorySrl%5B0%5D=24744&amp;completion=all" TargetMode="External"/><Relationship Id="rId212" Type="http://schemas.openxmlformats.org/officeDocument/2006/relationships/hyperlink" Target="https://www.ssjoy.org/dho/equipment/7705" TargetMode="External"/><Relationship Id="rId28" Type="http://schemas.openxmlformats.org/officeDocument/2006/relationships/hyperlink" Target="https://www.ssjoy.org/dho/memorialAlbum/251739?categorySrl%5B0%5D=24744&amp;completion=all" TargetMode="External"/><Relationship Id="rId49" Type="http://schemas.openxmlformats.org/officeDocument/2006/relationships/hyperlink" Target="https://www.ssjoy.org/dho/dungeon/34540" TargetMode="External"/><Relationship Id="rId114" Type="http://schemas.openxmlformats.org/officeDocument/2006/relationships/hyperlink" Target="https://www.ssjoy.org/dho/equipment/338706" TargetMode="External"/><Relationship Id="rId60" Type="http://schemas.openxmlformats.org/officeDocument/2006/relationships/hyperlink" Target="https://www.ssjoy.org/dho/memorialAlbum/24798?categorySrl%5B0%5D=24744&amp;completion=all" TargetMode="External"/><Relationship Id="rId81" Type="http://schemas.openxmlformats.org/officeDocument/2006/relationships/hyperlink" Target="https://www.ssjoy.org/dho/equipment/7724" TargetMode="External"/><Relationship Id="rId135" Type="http://schemas.openxmlformats.org/officeDocument/2006/relationships/hyperlink" Target="https://www.ssjoy.org/dho/dungeon/34530" TargetMode="External"/><Relationship Id="rId156" Type="http://schemas.openxmlformats.org/officeDocument/2006/relationships/hyperlink" Target="https://www.ssjoy.org/dho/equipment/505702" TargetMode="External"/><Relationship Id="rId177" Type="http://schemas.openxmlformats.org/officeDocument/2006/relationships/hyperlink" Target="https://www.ssjoy.org/dho/equipment/7722" TargetMode="External"/><Relationship Id="rId198" Type="http://schemas.openxmlformats.org/officeDocument/2006/relationships/hyperlink" Target="https://www.ssjoy.org/dho/equipment/8110" TargetMode="External"/><Relationship Id="rId202" Type="http://schemas.openxmlformats.org/officeDocument/2006/relationships/hyperlink" Target="https://www.ssjoy.org/dho/equipment/7915" TargetMode="External"/><Relationship Id="rId18" Type="http://schemas.openxmlformats.org/officeDocument/2006/relationships/hyperlink" Target="https://www.ssjoy.org/dho/equipment/7863" TargetMode="External"/><Relationship Id="rId39" Type="http://schemas.openxmlformats.org/officeDocument/2006/relationships/hyperlink" Target="https://www.ssjoy.org/dho/dungeon/34538" TargetMode="External"/><Relationship Id="rId50" Type="http://schemas.openxmlformats.org/officeDocument/2006/relationships/hyperlink" Target="https://www.ssjoy.org/dho/memorialAlbum/24795?categorySrl%5B0%5D=24744&amp;completion=all" TargetMode="External"/><Relationship Id="rId104" Type="http://schemas.openxmlformats.org/officeDocument/2006/relationships/hyperlink" Target="https://www.ssjoy.org/dho/dungeon/34534" TargetMode="External"/><Relationship Id="rId125" Type="http://schemas.openxmlformats.org/officeDocument/2006/relationships/hyperlink" Target="https://www.ssjoy.org/dho/equipment/8081" TargetMode="External"/><Relationship Id="rId146" Type="http://schemas.openxmlformats.org/officeDocument/2006/relationships/hyperlink" Target="https://www.ssjoy.org/dho/equipment/7873" TargetMode="External"/><Relationship Id="rId167" Type="http://schemas.openxmlformats.org/officeDocument/2006/relationships/hyperlink" Target="https://www.ssjoy.org/dho/equipment/519108" TargetMode="External"/><Relationship Id="rId188" Type="http://schemas.openxmlformats.org/officeDocument/2006/relationships/hyperlink" Target="https://www.ssjoy.org/dho/equipment/8034" TargetMode="External"/><Relationship Id="rId71" Type="http://schemas.openxmlformats.org/officeDocument/2006/relationships/hyperlink" Target="https://www.ssjoy.org/dho/memorialAlbum/506056?categorySrl%5B0%5D=24744&amp;completion=all" TargetMode="External"/><Relationship Id="rId92" Type="http://schemas.openxmlformats.org/officeDocument/2006/relationships/hyperlink" Target="https://www.ssjoy.org/dho/dungeon/34532" TargetMode="External"/><Relationship Id="rId213" Type="http://schemas.openxmlformats.org/officeDocument/2006/relationships/hyperlink" Target="https://www.ssjoy.org/dho/equipment/7723" TargetMode="External"/><Relationship Id="rId2" Type="http://schemas.openxmlformats.org/officeDocument/2006/relationships/hyperlink" Target="https://www.ssjoy.org/dho/equipment/7951" TargetMode="External"/><Relationship Id="rId29" Type="http://schemas.openxmlformats.org/officeDocument/2006/relationships/hyperlink" Target="https://www.ssjoy.org/dho/equipment/499655" TargetMode="External"/><Relationship Id="rId40" Type="http://schemas.openxmlformats.org/officeDocument/2006/relationships/hyperlink" Target="https://www.ssjoy.org/dho/equipment/310115" TargetMode="External"/><Relationship Id="rId115" Type="http://schemas.openxmlformats.org/officeDocument/2006/relationships/hyperlink" Target="https://www.ssjoy.org/dho/dungeon/34546" TargetMode="External"/><Relationship Id="rId136" Type="http://schemas.openxmlformats.org/officeDocument/2006/relationships/hyperlink" Target="https://www.ssjoy.org/dho/equipment/314140" TargetMode="External"/><Relationship Id="rId157" Type="http://schemas.openxmlformats.org/officeDocument/2006/relationships/hyperlink" Target="https://www.ssjoy.org/dho/equipment/506701" TargetMode="External"/><Relationship Id="rId178" Type="http://schemas.openxmlformats.org/officeDocument/2006/relationships/hyperlink" Target="https://www.ssjoy.org/dho/equipment/7735" TargetMode="External"/><Relationship Id="rId61" Type="http://schemas.openxmlformats.org/officeDocument/2006/relationships/hyperlink" Target="https://www.ssjoy.org/dho/equipment/7911" TargetMode="External"/><Relationship Id="rId82" Type="http://schemas.openxmlformats.org/officeDocument/2006/relationships/hyperlink" Target="https://www.ssjoy.org/dho/equipment/7812" TargetMode="External"/><Relationship Id="rId199" Type="http://schemas.openxmlformats.org/officeDocument/2006/relationships/hyperlink" Target="https://www.ssjoy.org/dho/equipment/8109" TargetMode="External"/><Relationship Id="rId203" Type="http://schemas.openxmlformats.org/officeDocument/2006/relationships/hyperlink" Target="https://www.ssjoy.org/dho/equipment/7973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sjoy.org/dho/tradeGoods/2795" TargetMode="External"/><Relationship Id="rId21" Type="http://schemas.openxmlformats.org/officeDocument/2006/relationships/hyperlink" Target="https://www.ssjoy.org/dho/tradeGoods/2836" TargetMode="External"/><Relationship Id="rId42" Type="http://schemas.openxmlformats.org/officeDocument/2006/relationships/hyperlink" Target="https://www.ssjoy.org/dho/tradeGoods/2847" TargetMode="External"/><Relationship Id="rId47" Type="http://schemas.openxmlformats.org/officeDocument/2006/relationships/hyperlink" Target="https://www.ssjoy.org/dho/tradeGoods/2809" TargetMode="External"/><Relationship Id="rId63" Type="http://schemas.openxmlformats.org/officeDocument/2006/relationships/hyperlink" Target="https://www.ssjoy.org/dho/memorialAlbum/24776?categorySrl%5B0%5D=24745&amp;completion=all" TargetMode="External"/><Relationship Id="rId68" Type="http://schemas.openxmlformats.org/officeDocument/2006/relationships/hyperlink" Target="https://www.ssjoy.org/dho/tradeGoods/2842" TargetMode="External"/><Relationship Id="rId84" Type="http://schemas.openxmlformats.org/officeDocument/2006/relationships/hyperlink" Target="https://www.ssjoy.org/dho/tradeGoods/2862" TargetMode="External"/><Relationship Id="rId16" Type="http://schemas.openxmlformats.org/officeDocument/2006/relationships/hyperlink" Target="https://www.ssjoy.org/dho/tradeGoods/3065" TargetMode="External"/><Relationship Id="rId11" Type="http://schemas.openxmlformats.org/officeDocument/2006/relationships/hyperlink" Target="https://www.ssjoy.org/dho/memorialAlbum/24773?categorySrl%5B0%5D=24745&amp;completion=all" TargetMode="External"/><Relationship Id="rId32" Type="http://schemas.openxmlformats.org/officeDocument/2006/relationships/hyperlink" Target="https://www.ssjoy.org/dho/tradeGoods/3063" TargetMode="External"/><Relationship Id="rId37" Type="http://schemas.openxmlformats.org/officeDocument/2006/relationships/hyperlink" Target="https://www.ssjoy.org/dho/memorialAlbum/24770?categorySrl%5B0%5D=24745&amp;completion=all" TargetMode="External"/><Relationship Id="rId53" Type="http://schemas.openxmlformats.org/officeDocument/2006/relationships/hyperlink" Target="https://www.ssjoy.org/dho/equipment/7964" TargetMode="External"/><Relationship Id="rId58" Type="http://schemas.openxmlformats.org/officeDocument/2006/relationships/hyperlink" Target="https://www.ssjoy.org/dho/tradeGoods/62633" TargetMode="External"/><Relationship Id="rId74" Type="http://schemas.openxmlformats.org/officeDocument/2006/relationships/hyperlink" Target="https://www.ssjoy.org/dho/tradeGoods/2881" TargetMode="External"/><Relationship Id="rId79" Type="http://schemas.openxmlformats.org/officeDocument/2006/relationships/hyperlink" Target="https://www.ssjoy.org/dho/tradeGoods/2808" TargetMode="External"/><Relationship Id="rId5" Type="http://schemas.openxmlformats.org/officeDocument/2006/relationships/hyperlink" Target="https://www.ssjoy.org/dho/tradeGoods/2837" TargetMode="External"/><Relationship Id="rId19" Type="http://schemas.openxmlformats.org/officeDocument/2006/relationships/hyperlink" Target="https://www.ssjoy.org/dho/tradeGoods/2823" TargetMode="External"/><Relationship Id="rId14" Type="http://schemas.openxmlformats.org/officeDocument/2006/relationships/hyperlink" Target="https://www.ssjoy.org/dho/equipment/7820" TargetMode="External"/><Relationship Id="rId22" Type="http://schemas.openxmlformats.org/officeDocument/2006/relationships/hyperlink" Target="https://www.ssjoy.org/dho/tradeGoods/2846" TargetMode="External"/><Relationship Id="rId27" Type="http://schemas.openxmlformats.org/officeDocument/2006/relationships/hyperlink" Target="https://www.ssjoy.org/dho/tradeGoods/2818" TargetMode="External"/><Relationship Id="rId30" Type="http://schemas.openxmlformats.org/officeDocument/2006/relationships/hyperlink" Target="https://www.ssjoy.org/dho/tradeGoods/2827" TargetMode="External"/><Relationship Id="rId35" Type="http://schemas.openxmlformats.org/officeDocument/2006/relationships/hyperlink" Target="https://www.ssjoy.org/dho/tradeGoods/2981" TargetMode="External"/><Relationship Id="rId43" Type="http://schemas.openxmlformats.org/officeDocument/2006/relationships/hyperlink" Target="https://www.ssjoy.org/dho/tradeGoods/2854" TargetMode="External"/><Relationship Id="rId48" Type="http://schemas.openxmlformats.org/officeDocument/2006/relationships/hyperlink" Target="https://www.ssjoy.org/dho/tradeGoods/2820" TargetMode="External"/><Relationship Id="rId56" Type="http://schemas.openxmlformats.org/officeDocument/2006/relationships/hyperlink" Target="https://www.ssjoy.org/dho/tradeGoods/244116" TargetMode="External"/><Relationship Id="rId64" Type="http://schemas.openxmlformats.org/officeDocument/2006/relationships/hyperlink" Target="https://www.ssjoy.org/dho/memorialAlbum/24771?categorySrl%5B0%5D=24745&amp;completion=all" TargetMode="External"/><Relationship Id="rId69" Type="http://schemas.openxmlformats.org/officeDocument/2006/relationships/hyperlink" Target="https://www.ssjoy.org/dho/tradeGoods/2846" TargetMode="External"/><Relationship Id="rId77" Type="http://schemas.openxmlformats.org/officeDocument/2006/relationships/hyperlink" Target="https://www.ssjoy.org/dho/tradeGoods/2882" TargetMode="External"/><Relationship Id="rId8" Type="http://schemas.openxmlformats.org/officeDocument/2006/relationships/hyperlink" Target="https://www.ssjoy.org/dho/tradeGoods/2869" TargetMode="External"/><Relationship Id="rId51" Type="http://schemas.openxmlformats.org/officeDocument/2006/relationships/hyperlink" Target="https://www.ssjoy.org/dho/tradeGoods/2942" TargetMode="External"/><Relationship Id="rId72" Type="http://schemas.openxmlformats.org/officeDocument/2006/relationships/hyperlink" Target="https://www.ssjoy.org/dho/equipment/6696" TargetMode="External"/><Relationship Id="rId80" Type="http://schemas.openxmlformats.org/officeDocument/2006/relationships/hyperlink" Target="https://www.ssjoy.org/dho/tradeGoods/2828" TargetMode="External"/><Relationship Id="rId85" Type="http://schemas.openxmlformats.org/officeDocument/2006/relationships/hyperlink" Target="https://www.ssjoy.org/dho/equipment/7667" TargetMode="External"/><Relationship Id="rId3" Type="http://schemas.openxmlformats.org/officeDocument/2006/relationships/hyperlink" Target="https://www.ssjoy.org/dho/tradeGoods/2801" TargetMode="External"/><Relationship Id="rId12" Type="http://schemas.openxmlformats.org/officeDocument/2006/relationships/hyperlink" Target="https://www.ssjoy.org/dho/equipment/7885" TargetMode="External"/><Relationship Id="rId17" Type="http://schemas.openxmlformats.org/officeDocument/2006/relationships/hyperlink" Target="https://www.ssjoy.org/dho/tradeGoods/2815" TargetMode="External"/><Relationship Id="rId25" Type="http://schemas.openxmlformats.org/officeDocument/2006/relationships/hyperlink" Target="https://www.ssjoy.org/dho/memorialAlbum/24777?categorySrl%5B0%5D=24745&amp;completion=all" TargetMode="External"/><Relationship Id="rId33" Type="http://schemas.openxmlformats.org/officeDocument/2006/relationships/hyperlink" Target="https://www.ssjoy.org/dho/tradeGoods/2838" TargetMode="External"/><Relationship Id="rId38" Type="http://schemas.openxmlformats.org/officeDocument/2006/relationships/hyperlink" Target="https://www.ssjoy.org/dho/equipment/6767" TargetMode="External"/><Relationship Id="rId46" Type="http://schemas.openxmlformats.org/officeDocument/2006/relationships/hyperlink" Target="https://www.ssjoy.org/dho/memorialAlbum/24774?categorySrl%5B0%5D=24745&amp;completion=all" TargetMode="External"/><Relationship Id="rId59" Type="http://schemas.openxmlformats.org/officeDocument/2006/relationships/hyperlink" Target="https://www.ssjoy.org/dho/tradeGoods/62631" TargetMode="External"/><Relationship Id="rId67" Type="http://schemas.openxmlformats.org/officeDocument/2006/relationships/hyperlink" Target="https://www.ssjoy.org/dho/tradeGoods/3118" TargetMode="External"/><Relationship Id="rId20" Type="http://schemas.openxmlformats.org/officeDocument/2006/relationships/hyperlink" Target="https://www.ssjoy.org/dho/tradeGoods/2889" TargetMode="External"/><Relationship Id="rId41" Type="http://schemas.openxmlformats.org/officeDocument/2006/relationships/hyperlink" Target="https://www.ssjoy.org/dho/tradeGoods/2843" TargetMode="External"/><Relationship Id="rId54" Type="http://schemas.openxmlformats.org/officeDocument/2006/relationships/hyperlink" Target="https://www.ssjoy.org/dho/memorialAlbum/243923?categorySrl%5B0%5D=24745&amp;completion=all" TargetMode="External"/><Relationship Id="rId62" Type="http://schemas.openxmlformats.org/officeDocument/2006/relationships/hyperlink" Target="https://www.ssjoy.org/dho/tradeGoods/62632" TargetMode="External"/><Relationship Id="rId70" Type="http://schemas.openxmlformats.org/officeDocument/2006/relationships/hyperlink" Target="https://www.ssjoy.org/dho/tradeGoods/2860" TargetMode="External"/><Relationship Id="rId75" Type="http://schemas.openxmlformats.org/officeDocument/2006/relationships/hyperlink" Target="https://www.ssjoy.org/dho/tradeGoods/2984" TargetMode="External"/><Relationship Id="rId83" Type="http://schemas.openxmlformats.org/officeDocument/2006/relationships/hyperlink" Target="https://www.ssjoy.org/dho/tradeGoods/2861" TargetMode="External"/><Relationship Id="rId1" Type="http://schemas.openxmlformats.org/officeDocument/2006/relationships/hyperlink" Target="https://www.ssjoy.org/dho/tradeGoods/2923" TargetMode="External"/><Relationship Id="rId6" Type="http://schemas.openxmlformats.org/officeDocument/2006/relationships/hyperlink" Target="https://www.ssjoy.org/dho/tradeGoods/2847" TargetMode="External"/><Relationship Id="rId15" Type="http://schemas.openxmlformats.org/officeDocument/2006/relationships/hyperlink" Target="https://www.ssjoy.org/dho/tradeGoods/2794" TargetMode="External"/><Relationship Id="rId23" Type="http://schemas.openxmlformats.org/officeDocument/2006/relationships/hyperlink" Target="https://www.ssjoy.org/dho/tradeGoods/2853" TargetMode="External"/><Relationship Id="rId28" Type="http://schemas.openxmlformats.org/officeDocument/2006/relationships/hyperlink" Target="https://www.ssjoy.org/dho/tradeGoods/3120" TargetMode="External"/><Relationship Id="rId36" Type="http://schemas.openxmlformats.org/officeDocument/2006/relationships/hyperlink" Target="https://www.ssjoy.org/dho/equipment/7820" TargetMode="External"/><Relationship Id="rId49" Type="http://schemas.openxmlformats.org/officeDocument/2006/relationships/hyperlink" Target="https://www.ssjoy.org/dho/tradeGoods/2983" TargetMode="External"/><Relationship Id="rId57" Type="http://schemas.openxmlformats.org/officeDocument/2006/relationships/hyperlink" Target="https://www.ssjoy.org/dho/tradeGoods/64207" TargetMode="External"/><Relationship Id="rId10" Type="http://schemas.openxmlformats.org/officeDocument/2006/relationships/hyperlink" Target="https://www.ssjoy.org/dho/tradeGoods/2995" TargetMode="External"/><Relationship Id="rId31" Type="http://schemas.openxmlformats.org/officeDocument/2006/relationships/hyperlink" Target="https://www.ssjoy.org/dho/tradeGoods/2831" TargetMode="External"/><Relationship Id="rId44" Type="http://schemas.openxmlformats.org/officeDocument/2006/relationships/hyperlink" Target="https://www.ssjoy.org/dho/tradeGoods/2856" TargetMode="External"/><Relationship Id="rId52" Type="http://schemas.openxmlformats.org/officeDocument/2006/relationships/hyperlink" Target="https://www.ssjoy.org/dho/tradeGoods/2864" TargetMode="External"/><Relationship Id="rId60" Type="http://schemas.openxmlformats.org/officeDocument/2006/relationships/hyperlink" Target="https://www.ssjoy.org/dho/tradeGoods/243027" TargetMode="External"/><Relationship Id="rId65" Type="http://schemas.openxmlformats.org/officeDocument/2006/relationships/hyperlink" Target="https://www.ssjoy.org/dho/memorialAlbum/24775?categorySrl%5B0%5D=24745&amp;completion=all" TargetMode="External"/><Relationship Id="rId73" Type="http://schemas.openxmlformats.org/officeDocument/2006/relationships/hyperlink" Target="https://www.ssjoy.org/dho/tradeGoods/2884" TargetMode="External"/><Relationship Id="rId78" Type="http://schemas.openxmlformats.org/officeDocument/2006/relationships/hyperlink" Target="https://www.ssjoy.org/dho/tradeGoods/2798" TargetMode="External"/><Relationship Id="rId81" Type="http://schemas.openxmlformats.org/officeDocument/2006/relationships/hyperlink" Target="https://www.ssjoy.org/dho/tradeGoods/2851" TargetMode="External"/><Relationship Id="rId86" Type="http://schemas.openxmlformats.org/officeDocument/2006/relationships/hyperlink" Target="https://www.ssjoy.org/dho/equipment/7494" TargetMode="External"/><Relationship Id="rId4" Type="http://schemas.openxmlformats.org/officeDocument/2006/relationships/hyperlink" Target="https://www.ssjoy.org/dho/tradeGoods/2822" TargetMode="External"/><Relationship Id="rId9" Type="http://schemas.openxmlformats.org/officeDocument/2006/relationships/hyperlink" Target="https://www.ssjoy.org/dho/tradeGoods/2874" TargetMode="External"/><Relationship Id="rId13" Type="http://schemas.openxmlformats.org/officeDocument/2006/relationships/hyperlink" Target="https://www.ssjoy.org/dho/memorialAlbum/24772?categorySrl%5B0%5D=24745&amp;completion=all" TargetMode="External"/><Relationship Id="rId18" Type="http://schemas.openxmlformats.org/officeDocument/2006/relationships/hyperlink" Target="https://www.ssjoy.org/dho/tradeGoods/2880" TargetMode="External"/><Relationship Id="rId39" Type="http://schemas.openxmlformats.org/officeDocument/2006/relationships/hyperlink" Target="https://www.ssjoy.org/dho/tradeGoods/2800" TargetMode="External"/><Relationship Id="rId34" Type="http://schemas.openxmlformats.org/officeDocument/2006/relationships/hyperlink" Target="https://www.ssjoy.org/dho/tradeGoods/3061" TargetMode="External"/><Relationship Id="rId50" Type="http://schemas.openxmlformats.org/officeDocument/2006/relationships/hyperlink" Target="https://www.ssjoy.org/dho/tradeGoods/2969" TargetMode="External"/><Relationship Id="rId55" Type="http://schemas.openxmlformats.org/officeDocument/2006/relationships/hyperlink" Target="https://www.ssjoy.org/dho/equipment/8064" TargetMode="External"/><Relationship Id="rId76" Type="http://schemas.openxmlformats.org/officeDocument/2006/relationships/hyperlink" Target="https://www.ssjoy.org/dho/tradeGoods/2883" TargetMode="External"/><Relationship Id="rId7" Type="http://schemas.openxmlformats.org/officeDocument/2006/relationships/hyperlink" Target="https://www.ssjoy.org/dho/tradeGoods/2857" TargetMode="External"/><Relationship Id="rId71" Type="http://schemas.openxmlformats.org/officeDocument/2006/relationships/hyperlink" Target="https://www.ssjoy.org/dho/tradeGoods/2863" TargetMode="External"/><Relationship Id="rId2" Type="http://schemas.openxmlformats.org/officeDocument/2006/relationships/hyperlink" Target="https://www.ssjoy.org/dho/tradeGoods/2799" TargetMode="External"/><Relationship Id="rId29" Type="http://schemas.openxmlformats.org/officeDocument/2006/relationships/hyperlink" Target="https://www.ssjoy.org/dho/tradeGoods/3000" TargetMode="External"/><Relationship Id="rId24" Type="http://schemas.openxmlformats.org/officeDocument/2006/relationships/hyperlink" Target="https://www.ssjoy.org/dho/tradeGoods/2871" TargetMode="External"/><Relationship Id="rId40" Type="http://schemas.openxmlformats.org/officeDocument/2006/relationships/hyperlink" Target="https://www.ssjoy.org/dho/tradeGoods/2805" TargetMode="External"/><Relationship Id="rId45" Type="http://schemas.openxmlformats.org/officeDocument/2006/relationships/hyperlink" Target="https://www.ssjoy.org/dho/tradeGoods/2863" TargetMode="External"/><Relationship Id="rId66" Type="http://schemas.openxmlformats.org/officeDocument/2006/relationships/hyperlink" Target="https://www.ssjoy.org/dho/tradeGoods/2817" TargetMode="External"/><Relationship Id="rId61" Type="http://schemas.openxmlformats.org/officeDocument/2006/relationships/hyperlink" Target="https://www.ssjoy.org/dho/tradeGoods/64257" TargetMode="External"/><Relationship Id="rId82" Type="http://schemas.openxmlformats.org/officeDocument/2006/relationships/hyperlink" Target="https://www.ssjoy.org/dho/tradeGoods/2860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sjoy.org/dho/consumable/5683" TargetMode="External"/><Relationship Id="rId21" Type="http://schemas.openxmlformats.org/officeDocument/2006/relationships/hyperlink" Target="https://www.ssjoy.org/dho/consumable/5622" TargetMode="External"/><Relationship Id="rId42" Type="http://schemas.openxmlformats.org/officeDocument/2006/relationships/hyperlink" Target="https://www.ssjoy.org/dho/equipment/310031" TargetMode="External"/><Relationship Id="rId47" Type="http://schemas.openxmlformats.org/officeDocument/2006/relationships/hyperlink" Target="https://www.ssjoy.org/dho/consumable/6199" TargetMode="External"/><Relationship Id="rId63" Type="http://schemas.openxmlformats.org/officeDocument/2006/relationships/hyperlink" Target="https://www.ssjoy.org/dho/consumable/105582" TargetMode="External"/><Relationship Id="rId68" Type="http://schemas.openxmlformats.org/officeDocument/2006/relationships/hyperlink" Target="https://www.ssjoy.org/dho/consumable/6206" TargetMode="External"/><Relationship Id="rId84" Type="http://schemas.openxmlformats.org/officeDocument/2006/relationships/hyperlink" Target="https://www.ssjoy.org/dho/consumable/6199" TargetMode="External"/><Relationship Id="rId89" Type="http://schemas.openxmlformats.org/officeDocument/2006/relationships/hyperlink" Target="https://www.ssjoy.org/dho/consumable/6389" TargetMode="External"/><Relationship Id="rId112" Type="http://schemas.openxmlformats.org/officeDocument/2006/relationships/hyperlink" Target="https://www.ssjoy.org/dho/consumable/6283" TargetMode="External"/><Relationship Id="rId16" Type="http://schemas.openxmlformats.org/officeDocument/2006/relationships/hyperlink" Target="https://www.ssjoy.org/dho/consumable/5856" TargetMode="External"/><Relationship Id="rId107" Type="http://schemas.openxmlformats.org/officeDocument/2006/relationships/hyperlink" Target="https://www.ssjoy.org/dho/consumable/6147" TargetMode="External"/><Relationship Id="rId11" Type="http://schemas.openxmlformats.org/officeDocument/2006/relationships/hyperlink" Target="https://www.ssjoy.org/dho/consumable/6302" TargetMode="External"/><Relationship Id="rId32" Type="http://schemas.openxmlformats.org/officeDocument/2006/relationships/hyperlink" Target="https://www.ssjoy.org/dho/consumable/5766" TargetMode="External"/><Relationship Id="rId37" Type="http://schemas.openxmlformats.org/officeDocument/2006/relationships/hyperlink" Target="https://www.ssjoy.org/dho/equipment/7473" TargetMode="External"/><Relationship Id="rId53" Type="http://schemas.openxmlformats.org/officeDocument/2006/relationships/hyperlink" Target="https://www.ssjoy.org/dho/consumable/307774" TargetMode="External"/><Relationship Id="rId58" Type="http://schemas.openxmlformats.org/officeDocument/2006/relationships/hyperlink" Target="https://www.ssjoy.org/dho/consumable/35011" TargetMode="External"/><Relationship Id="rId74" Type="http://schemas.openxmlformats.org/officeDocument/2006/relationships/hyperlink" Target="https://www.ssjoy.org/dho/consumable/5708" TargetMode="External"/><Relationship Id="rId79" Type="http://schemas.openxmlformats.org/officeDocument/2006/relationships/hyperlink" Target="https://www.ssjoy.org/dho/equipment/138885" TargetMode="External"/><Relationship Id="rId102" Type="http://schemas.openxmlformats.org/officeDocument/2006/relationships/hyperlink" Target="https://www.ssjoy.org/dho/memorialAlbum/24807?categorySrl%5B0%5D=24746&amp;completion=all" TargetMode="External"/><Relationship Id="rId5" Type="http://schemas.openxmlformats.org/officeDocument/2006/relationships/hyperlink" Target="https://www.ssjoy.org/dho/field/11971" TargetMode="External"/><Relationship Id="rId90" Type="http://schemas.openxmlformats.org/officeDocument/2006/relationships/hyperlink" Target="https://www.ssjoy.org/dho/recipe/11489" TargetMode="External"/><Relationship Id="rId95" Type="http://schemas.openxmlformats.org/officeDocument/2006/relationships/hyperlink" Target="https://www.ssjoy.org/dho/consumable/5704" TargetMode="External"/><Relationship Id="rId22" Type="http://schemas.openxmlformats.org/officeDocument/2006/relationships/hyperlink" Target="https://www.ssjoy.org/dho/consumable/5759" TargetMode="External"/><Relationship Id="rId27" Type="http://schemas.openxmlformats.org/officeDocument/2006/relationships/hyperlink" Target="https://www.ssjoy.org/dho/consumable/5713" TargetMode="External"/><Relationship Id="rId43" Type="http://schemas.openxmlformats.org/officeDocument/2006/relationships/hyperlink" Target="https://www.ssjoy.org/dho/equipment/705429" TargetMode="External"/><Relationship Id="rId48" Type="http://schemas.openxmlformats.org/officeDocument/2006/relationships/hyperlink" Target="https://www.ssjoy.org/dho/consumable/6282" TargetMode="External"/><Relationship Id="rId64" Type="http://schemas.openxmlformats.org/officeDocument/2006/relationships/hyperlink" Target="https://www.ssjoy.org/dho/consumable/704879" TargetMode="External"/><Relationship Id="rId69" Type="http://schemas.openxmlformats.org/officeDocument/2006/relationships/hyperlink" Target="https://www.ssjoy.org/dho/consumable/96579" TargetMode="External"/><Relationship Id="rId113" Type="http://schemas.openxmlformats.org/officeDocument/2006/relationships/hyperlink" Target="https://www.ssjoy.org/dho/consumable/6282" TargetMode="External"/><Relationship Id="rId80" Type="http://schemas.openxmlformats.org/officeDocument/2006/relationships/hyperlink" Target="https://www.ssjoy.org/dho/equipment/7879" TargetMode="External"/><Relationship Id="rId85" Type="http://schemas.openxmlformats.org/officeDocument/2006/relationships/hyperlink" Target="https://www.ssjoy.org/dho/consumable/5581" TargetMode="External"/><Relationship Id="rId12" Type="http://schemas.openxmlformats.org/officeDocument/2006/relationships/hyperlink" Target="https://www.ssjoy.org/dho/consumable/5857" TargetMode="External"/><Relationship Id="rId17" Type="http://schemas.openxmlformats.org/officeDocument/2006/relationships/hyperlink" Target="https://www.ssjoy.org/dho/field/11936" TargetMode="External"/><Relationship Id="rId33" Type="http://schemas.openxmlformats.org/officeDocument/2006/relationships/hyperlink" Target="https://www.ssjoy.org/dho/consumable/5770" TargetMode="External"/><Relationship Id="rId38" Type="http://schemas.openxmlformats.org/officeDocument/2006/relationships/hyperlink" Target="https://www.ssjoy.org/dho/shipMaterial/8675" TargetMode="External"/><Relationship Id="rId59" Type="http://schemas.openxmlformats.org/officeDocument/2006/relationships/hyperlink" Target="https://www.ssjoy.org/dho/consumable/705404" TargetMode="External"/><Relationship Id="rId103" Type="http://schemas.openxmlformats.org/officeDocument/2006/relationships/hyperlink" Target="https://www.ssjoy.org/dho/memorialAlbum/24808?categorySrl%5B0%5D=24746&amp;completion=all" TargetMode="External"/><Relationship Id="rId108" Type="http://schemas.openxmlformats.org/officeDocument/2006/relationships/hyperlink" Target="https://www.ssjoy.org/dho/consumable/6144" TargetMode="External"/><Relationship Id="rId54" Type="http://schemas.openxmlformats.org/officeDocument/2006/relationships/hyperlink" Target="https://www.ssjoy.org/dho/recipeBook/308301" TargetMode="External"/><Relationship Id="rId70" Type="http://schemas.openxmlformats.org/officeDocument/2006/relationships/hyperlink" Target="https://www.ssjoy.org/dho/consumable/5597" TargetMode="External"/><Relationship Id="rId75" Type="http://schemas.openxmlformats.org/officeDocument/2006/relationships/hyperlink" Target="https://www.ssjoy.org/dho/memorialAlbum/24805?categorySrl%5B0%5D=24746&amp;completion=all" TargetMode="External"/><Relationship Id="rId91" Type="http://schemas.openxmlformats.org/officeDocument/2006/relationships/hyperlink" Target="https://www.ssjoy.org/dho/consumable/6391" TargetMode="External"/><Relationship Id="rId96" Type="http://schemas.openxmlformats.org/officeDocument/2006/relationships/hyperlink" Target="https://www.ssjoy.org/dho/consumable/5667" TargetMode="External"/><Relationship Id="rId1" Type="http://schemas.openxmlformats.org/officeDocument/2006/relationships/hyperlink" Target="https://www.ssjoy.org/dho/memorialAlbum/946185?categorySrl%5B0%5D=24746&amp;completion=all" TargetMode="External"/><Relationship Id="rId6" Type="http://schemas.openxmlformats.org/officeDocument/2006/relationships/hyperlink" Target="https://www.ssjoy.org/dho/consumable/5870" TargetMode="External"/><Relationship Id="rId15" Type="http://schemas.openxmlformats.org/officeDocument/2006/relationships/hyperlink" Target="https://www.ssjoy.org/dho/field/11932" TargetMode="External"/><Relationship Id="rId23" Type="http://schemas.openxmlformats.org/officeDocument/2006/relationships/hyperlink" Target="https://www.ssjoy.org/dho/consumable/5714" TargetMode="External"/><Relationship Id="rId28" Type="http://schemas.openxmlformats.org/officeDocument/2006/relationships/hyperlink" Target="https://www.ssjoy.org/dho/consumable/5712" TargetMode="External"/><Relationship Id="rId36" Type="http://schemas.openxmlformats.org/officeDocument/2006/relationships/hyperlink" Target="https://www.ssjoy.org/dho/consumable/946633" TargetMode="External"/><Relationship Id="rId49" Type="http://schemas.openxmlformats.org/officeDocument/2006/relationships/hyperlink" Target="https://www.ssjoy.org/dho/consumable/307679" TargetMode="External"/><Relationship Id="rId57" Type="http://schemas.openxmlformats.org/officeDocument/2006/relationships/hyperlink" Target="https://www.ssjoy.org/dho/recipeBook/10706" TargetMode="External"/><Relationship Id="rId106" Type="http://schemas.openxmlformats.org/officeDocument/2006/relationships/hyperlink" Target="https://www.ssjoy.org/dho/consumable/6145" TargetMode="External"/><Relationship Id="rId114" Type="http://schemas.openxmlformats.org/officeDocument/2006/relationships/hyperlink" Target="https://www.ssjoy.org/dho/consumable/6284" TargetMode="External"/><Relationship Id="rId10" Type="http://schemas.openxmlformats.org/officeDocument/2006/relationships/hyperlink" Target="https://www.ssjoy.org/dho/consumable/5871" TargetMode="External"/><Relationship Id="rId31" Type="http://schemas.openxmlformats.org/officeDocument/2006/relationships/hyperlink" Target="https://www.ssjoy.org/dho/consumable/5767" TargetMode="External"/><Relationship Id="rId44" Type="http://schemas.openxmlformats.org/officeDocument/2006/relationships/hyperlink" Target="https://www.ssjoy.org/dho/equipment/707144" TargetMode="External"/><Relationship Id="rId52" Type="http://schemas.openxmlformats.org/officeDocument/2006/relationships/hyperlink" Target="https://www.ssjoy.org/dho/consumable/5823" TargetMode="External"/><Relationship Id="rId60" Type="http://schemas.openxmlformats.org/officeDocument/2006/relationships/hyperlink" Target="https://www.ssjoy.org/dho/consumable/5636" TargetMode="External"/><Relationship Id="rId65" Type="http://schemas.openxmlformats.org/officeDocument/2006/relationships/hyperlink" Target="https://www.ssjoy.org/dho/consumable/5711" TargetMode="External"/><Relationship Id="rId73" Type="http://schemas.openxmlformats.org/officeDocument/2006/relationships/hyperlink" Target="https://www.ssjoy.org/dho/consumable/5641" TargetMode="External"/><Relationship Id="rId78" Type="http://schemas.openxmlformats.org/officeDocument/2006/relationships/hyperlink" Target="https://www.ssjoy.org/dho/equipment/7881" TargetMode="External"/><Relationship Id="rId81" Type="http://schemas.openxmlformats.org/officeDocument/2006/relationships/hyperlink" Target="https://www.ssjoy.org/dho/consumable/6200" TargetMode="External"/><Relationship Id="rId86" Type="http://schemas.openxmlformats.org/officeDocument/2006/relationships/hyperlink" Target="https://www.ssjoy.org/dho/consumable/5584" TargetMode="External"/><Relationship Id="rId94" Type="http://schemas.openxmlformats.org/officeDocument/2006/relationships/hyperlink" Target="https://www.ssjoy.org/dho/consumable/6284" TargetMode="External"/><Relationship Id="rId99" Type="http://schemas.openxmlformats.org/officeDocument/2006/relationships/hyperlink" Target="https://www.ssjoy.org/dho/consumable/6204" TargetMode="External"/><Relationship Id="rId101" Type="http://schemas.openxmlformats.org/officeDocument/2006/relationships/hyperlink" Target="https://www.ssjoy.org/dho/consumable/6205" TargetMode="External"/><Relationship Id="rId4" Type="http://schemas.openxmlformats.org/officeDocument/2006/relationships/hyperlink" Target="https://www.ssjoy.org/dho/consumable/5861" TargetMode="External"/><Relationship Id="rId9" Type="http://schemas.openxmlformats.org/officeDocument/2006/relationships/hyperlink" Target="https://www.ssjoy.org/dho/field/12061" TargetMode="External"/><Relationship Id="rId13" Type="http://schemas.openxmlformats.org/officeDocument/2006/relationships/hyperlink" Target="https://www.ssjoy.org/dho/field/12046" TargetMode="External"/><Relationship Id="rId18" Type="http://schemas.openxmlformats.org/officeDocument/2006/relationships/hyperlink" Target="https://www.ssjoy.org/dho/consumable/5872" TargetMode="External"/><Relationship Id="rId39" Type="http://schemas.openxmlformats.org/officeDocument/2006/relationships/hyperlink" Target="https://www.ssjoy.org/dho/memorialAlbum/705539?categorySrl%5B0%5D=24746&amp;completion=all" TargetMode="External"/><Relationship Id="rId109" Type="http://schemas.openxmlformats.org/officeDocument/2006/relationships/hyperlink" Target="https://www.ssjoy.org/dho/consumable/6148" TargetMode="External"/><Relationship Id="rId34" Type="http://schemas.openxmlformats.org/officeDocument/2006/relationships/hyperlink" Target="https://www.ssjoy.org/dho/consumable/5769" TargetMode="External"/><Relationship Id="rId50" Type="http://schemas.openxmlformats.org/officeDocument/2006/relationships/hyperlink" Target="https://www.ssjoy.org/dho/consumable/307588" TargetMode="External"/><Relationship Id="rId55" Type="http://schemas.openxmlformats.org/officeDocument/2006/relationships/hyperlink" Target="https://www.ssjoy.org/dho/consumable/5720" TargetMode="External"/><Relationship Id="rId76" Type="http://schemas.openxmlformats.org/officeDocument/2006/relationships/hyperlink" Target="https://www.ssjoy.org/dho/memorialAlbum/137808?categorySrl%5B0%5D=24746&amp;completion=all" TargetMode="External"/><Relationship Id="rId97" Type="http://schemas.openxmlformats.org/officeDocument/2006/relationships/hyperlink" Target="https://www.ssjoy.org/dho/consumable/6208" TargetMode="External"/><Relationship Id="rId104" Type="http://schemas.openxmlformats.org/officeDocument/2006/relationships/hyperlink" Target="https://www.ssjoy.org/dho/equipment/7988" TargetMode="External"/><Relationship Id="rId7" Type="http://schemas.openxmlformats.org/officeDocument/2006/relationships/hyperlink" Target="https://www.ssjoy.org/dho/field/11971" TargetMode="External"/><Relationship Id="rId71" Type="http://schemas.openxmlformats.org/officeDocument/2006/relationships/hyperlink" Target="https://www.ssjoy.org/dho/consumable/5705" TargetMode="External"/><Relationship Id="rId92" Type="http://schemas.openxmlformats.org/officeDocument/2006/relationships/hyperlink" Target="https://www.ssjoy.org/dho/recipe/11510" TargetMode="External"/><Relationship Id="rId2" Type="http://schemas.openxmlformats.org/officeDocument/2006/relationships/hyperlink" Target="https://www.ssjoy.org/dho/memorialAlbum/24804?categorySrl%5B0%5D=24746&amp;completion=all" TargetMode="External"/><Relationship Id="rId29" Type="http://schemas.openxmlformats.org/officeDocument/2006/relationships/hyperlink" Target="https://www.ssjoy.org/dho/recipeBook/10469" TargetMode="External"/><Relationship Id="rId24" Type="http://schemas.openxmlformats.org/officeDocument/2006/relationships/hyperlink" Target="https://www.ssjoy.org/dho/consumable/5656" TargetMode="External"/><Relationship Id="rId40" Type="http://schemas.openxmlformats.org/officeDocument/2006/relationships/hyperlink" Target="https://www.ssjoy.org/dho/memorialAlbum/704897?categorySrl%5B0%5D=24746&amp;completion=all" TargetMode="External"/><Relationship Id="rId45" Type="http://schemas.openxmlformats.org/officeDocument/2006/relationships/hyperlink" Target="https://www.ssjoy.org/dho/consumable/6207" TargetMode="External"/><Relationship Id="rId66" Type="http://schemas.openxmlformats.org/officeDocument/2006/relationships/hyperlink" Target="https://www.ssjoy.org/dho/consumable/5716" TargetMode="External"/><Relationship Id="rId87" Type="http://schemas.openxmlformats.org/officeDocument/2006/relationships/hyperlink" Target="https://www.ssjoy.org/dho/consumable/6200" TargetMode="External"/><Relationship Id="rId110" Type="http://schemas.openxmlformats.org/officeDocument/2006/relationships/hyperlink" Target="https://www.ssjoy.org/dho/consumable/6139" TargetMode="External"/><Relationship Id="rId115" Type="http://schemas.openxmlformats.org/officeDocument/2006/relationships/hyperlink" Target="https://www.ssjoy.org/dho/consumable/6285" TargetMode="External"/><Relationship Id="rId61" Type="http://schemas.openxmlformats.org/officeDocument/2006/relationships/hyperlink" Target="https://www.ssjoy.org/dho/consumable/35008" TargetMode="External"/><Relationship Id="rId82" Type="http://schemas.openxmlformats.org/officeDocument/2006/relationships/hyperlink" Target="https://www.ssjoy.org/dho/consumable/6203" TargetMode="External"/><Relationship Id="rId19" Type="http://schemas.openxmlformats.org/officeDocument/2006/relationships/hyperlink" Target="https://www.ssjoy.org/dho/field/12081" TargetMode="External"/><Relationship Id="rId14" Type="http://schemas.openxmlformats.org/officeDocument/2006/relationships/hyperlink" Target="https://www.ssjoy.org/dho/consumable/5873" TargetMode="External"/><Relationship Id="rId30" Type="http://schemas.openxmlformats.org/officeDocument/2006/relationships/hyperlink" Target="https://www.ssjoy.org/dho/consumable/5771" TargetMode="External"/><Relationship Id="rId35" Type="http://schemas.openxmlformats.org/officeDocument/2006/relationships/hyperlink" Target="https://www.ssjoy.org/dho/consumable/5768" TargetMode="External"/><Relationship Id="rId56" Type="http://schemas.openxmlformats.org/officeDocument/2006/relationships/hyperlink" Target="https://www.ssjoy.org/dho/consumable/5924" TargetMode="External"/><Relationship Id="rId77" Type="http://schemas.openxmlformats.org/officeDocument/2006/relationships/hyperlink" Target="https://www.ssjoy.org/dho/memorialAlbum/24806?categorySrl%5B0%5D=24746&amp;completion=all" TargetMode="External"/><Relationship Id="rId100" Type="http://schemas.openxmlformats.org/officeDocument/2006/relationships/hyperlink" Target="https://www.ssjoy.org/dho/consumable/6207" TargetMode="External"/><Relationship Id="rId105" Type="http://schemas.openxmlformats.org/officeDocument/2006/relationships/hyperlink" Target="https://www.ssjoy.org/dho/equipment/7880" TargetMode="External"/><Relationship Id="rId8" Type="http://schemas.openxmlformats.org/officeDocument/2006/relationships/hyperlink" Target="https://www.ssjoy.org/dho/consumable/5862" TargetMode="External"/><Relationship Id="rId51" Type="http://schemas.openxmlformats.org/officeDocument/2006/relationships/hyperlink" Target="https://www.ssjoy.org/dho/recipeBook/308335" TargetMode="External"/><Relationship Id="rId72" Type="http://schemas.openxmlformats.org/officeDocument/2006/relationships/hyperlink" Target="https://www.ssjoy.org/dho/consumable/6199" TargetMode="External"/><Relationship Id="rId93" Type="http://schemas.openxmlformats.org/officeDocument/2006/relationships/hyperlink" Target="https://www.ssjoy.org/dho/consumable/6148" TargetMode="External"/><Relationship Id="rId98" Type="http://schemas.openxmlformats.org/officeDocument/2006/relationships/hyperlink" Target="https://www.ssjoy.org/dho/consumable/6206" TargetMode="External"/><Relationship Id="rId3" Type="http://schemas.openxmlformats.org/officeDocument/2006/relationships/hyperlink" Target="https://www.ssjoy.org/dho/memorialAlbum/31190?categorySrl%5B0%5D=24746&amp;completion=all" TargetMode="External"/><Relationship Id="rId25" Type="http://schemas.openxmlformats.org/officeDocument/2006/relationships/hyperlink" Target="https://www.ssjoy.org/dho/recipeBook/10169" TargetMode="External"/><Relationship Id="rId46" Type="http://schemas.openxmlformats.org/officeDocument/2006/relationships/hyperlink" Target="https://www.ssjoy.org/dho/consumable/6139" TargetMode="External"/><Relationship Id="rId67" Type="http://schemas.openxmlformats.org/officeDocument/2006/relationships/hyperlink" Target="https://www.ssjoy.org/dho/consumable/5591" TargetMode="External"/><Relationship Id="rId116" Type="http://schemas.openxmlformats.org/officeDocument/2006/relationships/hyperlink" Target="https://www.ssjoy.org/dho/consumable/6202" TargetMode="External"/><Relationship Id="rId20" Type="http://schemas.openxmlformats.org/officeDocument/2006/relationships/hyperlink" Target="https://www.ssjoy.org/dho/consumable/5716" TargetMode="External"/><Relationship Id="rId41" Type="http://schemas.openxmlformats.org/officeDocument/2006/relationships/hyperlink" Target="https://www.ssjoy.org/dho/memorialAlbum/307546?categorySrl%5B0%5D=24746&amp;completion=all" TargetMode="External"/><Relationship Id="rId62" Type="http://schemas.openxmlformats.org/officeDocument/2006/relationships/hyperlink" Target="https://www.ssjoy.org/dho/consumable/309930" TargetMode="External"/><Relationship Id="rId83" Type="http://schemas.openxmlformats.org/officeDocument/2006/relationships/hyperlink" Target="https://www.ssjoy.org/dho/consumable/6201" TargetMode="External"/><Relationship Id="rId88" Type="http://schemas.openxmlformats.org/officeDocument/2006/relationships/hyperlink" Target="https://www.ssjoy.org/dho/consumable/6206" TargetMode="External"/><Relationship Id="rId111" Type="http://schemas.openxmlformats.org/officeDocument/2006/relationships/hyperlink" Target="https://www.ssjoy.org/dho/consumable/6286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sjoy.org/dho/ornament/13693" TargetMode="External"/><Relationship Id="rId18" Type="http://schemas.openxmlformats.org/officeDocument/2006/relationships/hyperlink" Target="https://www.ssjoy.org/dho/ornament/13781" TargetMode="External"/><Relationship Id="rId26" Type="http://schemas.openxmlformats.org/officeDocument/2006/relationships/hyperlink" Target="https://www.ssjoy.org/dho/quest/15614" TargetMode="External"/><Relationship Id="rId3" Type="http://schemas.openxmlformats.org/officeDocument/2006/relationships/hyperlink" Target="https://www.ssjoy.org/dho/memorialAlbum/24821?categorySrl%5B0%5D=24747&amp;completion=all" TargetMode="External"/><Relationship Id="rId21" Type="http://schemas.openxmlformats.org/officeDocument/2006/relationships/hyperlink" Target="https://www.ssjoy.org/dho/ornament/13780" TargetMode="External"/><Relationship Id="rId34" Type="http://schemas.openxmlformats.org/officeDocument/2006/relationships/hyperlink" Target="https://www.ssjoy.org/dho/quest/18030" TargetMode="External"/><Relationship Id="rId7" Type="http://schemas.openxmlformats.org/officeDocument/2006/relationships/hyperlink" Target="https://www.ssjoy.org/dho/ornament/13788" TargetMode="External"/><Relationship Id="rId12" Type="http://schemas.openxmlformats.org/officeDocument/2006/relationships/hyperlink" Target="https://www.ssjoy.org/dho/ornament/13891" TargetMode="External"/><Relationship Id="rId17" Type="http://schemas.openxmlformats.org/officeDocument/2006/relationships/hyperlink" Target="https://www.ssjoy.org/dho/ornament/13783" TargetMode="External"/><Relationship Id="rId25" Type="http://schemas.openxmlformats.org/officeDocument/2006/relationships/hyperlink" Target="https://www.ssjoy.org/dho/ornament/13855" TargetMode="External"/><Relationship Id="rId33" Type="http://schemas.openxmlformats.org/officeDocument/2006/relationships/hyperlink" Target="https://www.ssjoy.org/dho/ornament/13960" TargetMode="External"/><Relationship Id="rId2" Type="http://schemas.openxmlformats.org/officeDocument/2006/relationships/hyperlink" Target="https://www.ssjoy.org/dho/memorialAlbum/24820?categorySrl%5B0%5D=24747&amp;completion=all" TargetMode="External"/><Relationship Id="rId16" Type="http://schemas.openxmlformats.org/officeDocument/2006/relationships/hyperlink" Target="https://www.ssjoy.org/dho/ornament/13741" TargetMode="External"/><Relationship Id="rId20" Type="http://schemas.openxmlformats.org/officeDocument/2006/relationships/hyperlink" Target="https://www.ssjoy.org/dho/ornament/13785" TargetMode="External"/><Relationship Id="rId29" Type="http://schemas.openxmlformats.org/officeDocument/2006/relationships/hyperlink" Target="https://www.ssjoy.org/dho/ornament/13853" TargetMode="External"/><Relationship Id="rId1" Type="http://schemas.openxmlformats.org/officeDocument/2006/relationships/hyperlink" Target="https://www.ssjoy.org/dho/memorialAlbum/24822?categorySrl%5B0%5D=24747&amp;completion=all" TargetMode="External"/><Relationship Id="rId6" Type="http://schemas.openxmlformats.org/officeDocument/2006/relationships/hyperlink" Target="https://www.ssjoy.org/dho/equipment/7819" TargetMode="External"/><Relationship Id="rId11" Type="http://schemas.openxmlformats.org/officeDocument/2006/relationships/hyperlink" Target="https://www.ssjoy.org/dho/ornament/13732" TargetMode="External"/><Relationship Id="rId24" Type="http://schemas.openxmlformats.org/officeDocument/2006/relationships/hyperlink" Target="https://www.ssjoy.org/dho/ornament/13797" TargetMode="External"/><Relationship Id="rId32" Type="http://schemas.openxmlformats.org/officeDocument/2006/relationships/hyperlink" Target="https://www.ssjoy.org/dho/quest/15731" TargetMode="External"/><Relationship Id="rId5" Type="http://schemas.openxmlformats.org/officeDocument/2006/relationships/hyperlink" Target="https://www.ssjoy.org/dho/equipment/7818" TargetMode="External"/><Relationship Id="rId15" Type="http://schemas.openxmlformats.org/officeDocument/2006/relationships/hyperlink" Target="https://www.ssjoy.org/dho/ornament/13740" TargetMode="External"/><Relationship Id="rId23" Type="http://schemas.openxmlformats.org/officeDocument/2006/relationships/hyperlink" Target="https://www.ssjoy.org/dho/ornament/13800" TargetMode="External"/><Relationship Id="rId28" Type="http://schemas.openxmlformats.org/officeDocument/2006/relationships/hyperlink" Target="https://www.ssjoy.org/dho/quest/15402" TargetMode="External"/><Relationship Id="rId10" Type="http://schemas.openxmlformats.org/officeDocument/2006/relationships/hyperlink" Target="https://www.ssjoy.org/dho/ornament/13698" TargetMode="External"/><Relationship Id="rId19" Type="http://schemas.openxmlformats.org/officeDocument/2006/relationships/hyperlink" Target="https://www.ssjoy.org/dho/ornament/13786" TargetMode="External"/><Relationship Id="rId31" Type="http://schemas.openxmlformats.org/officeDocument/2006/relationships/hyperlink" Target="https://www.ssjoy.org/dho/ornament/13862" TargetMode="External"/><Relationship Id="rId4" Type="http://schemas.openxmlformats.org/officeDocument/2006/relationships/hyperlink" Target="https://www.ssjoy.org/dho/equipment/7822" TargetMode="External"/><Relationship Id="rId9" Type="http://schemas.openxmlformats.org/officeDocument/2006/relationships/hyperlink" Target="https://www.ssjoy.org/dho/ornament/13696" TargetMode="External"/><Relationship Id="rId14" Type="http://schemas.openxmlformats.org/officeDocument/2006/relationships/hyperlink" Target="https://www.ssjoy.org/dho/ornament/13697" TargetMode="External"/><Relationship Id="rId22" Type="http://schemas.openxmlformats.org/officeDocument/2006/relationships/hyperlink" Target="https://www.ssjoy.org/dho/ornament/13784" TargetMode="External"/><Relationship Id="rId27" Type="http://schemas.openxmlformats.org/officeDocument/2006/relationships/hyperlink" Target="https://www.ssjoy.org/dho/ornament/13860" TargetMode="External"/><Relationship Id="rId30" Type="http://schemas.openxmlformats.org/officeDocument/2006/relationships/hyperlink" Target="https://www.ssjoy.org/dho/quest/15843" TargetMode="External"/><Relationship Id="rId8" Type="http://schemas.openxmlformats.org/officeDocument/2006/relationships/hyperlink" Target="https://www.ssjoy.org/dho/ornament/13699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sjoy.org/dho/consumable/6291" TargetMode="External"/><Relationship Id="rId18" Type="http://schemas.openxmlformats.org/officeDocument/2006/relationships/hyperlink" Target="https://www.ssjoy.org/dho/equipment/8009" TargetMode="External"/><Relationship Id="rId26" Type="http://schemas.openxmlformats.org/officeDocument/2006/relationships/hyperlink" Target="https://www.ssjoy.org/dho/consumable/6271" TargetMode="External"/><Relationship Id="rId39" Type="http://schemas.openxmlformats.org/officeDocument/2006/relationships/hyperlink" Target="https://www.ssjoy.org/dho/consumable/6159" TargetMode="External"/><Relationship Id="rId21" Type="http://schemas.openxmlformats.org/officeDocument/2006/relationships/hyperlink" Target="https://www.ssjoy.org/dho/consumable/6292" TargetMode="External"/><Relationship Id="rId34" Type="http://schemas.openxmlformats.org/officeDocument/2006/relationships/hyperlink" Target="https://www.ssjoy.org/dho/recipeBook/11137" TargetMode="External"/><Relationship Id="rId42" Type="http://schemas.openxmlformats.org/officeDocument/2006/relationships/hyperlink" Target="https://www.ssjoy.org/dho/equipment/7785" TargetMode="External"/><Relationship Id="rId47" Type="http://schemas.openxmlformats.org/officeDocument/2006/relationships/hyperlink" Target="https://www.ssjoy.org/dho/consumable/6209" TargetMode="External"/><Relationship Id="rId50" Type="http://schemas.openxmlformats.org/officeDocument/2006/relationships/hyperlink" Target="https://www.ssjoy.org/dho/consumable/6231" TargetMode="External"/><Relationship Id="rId55" Type="http://schemas.openxmlformats.org/officeDocument/2006/relationships/hyperlink" Target="https://www.ssjoy.org/dho/recipeBook/11131" TargetMode="External"/><Relationship Id="rId7" Type="http://schemas.openxmlformats.org/officeDocument/2006/relationships/hyperlink" Target="https://www.ssjoy.org/dho/equipment/8052" TargetMode="External"/><Relationship Id="rId2" Type="http://schemas.openxmlformats.org/officeDocument/2006/relationships/hyperlink" Target="https://www.ssjoy.org/dho/memorialAlbum/24831?categorySrl%5B0%5D=24748&amp;completion=all" TargetMode="External"/><Relationship Id="rId16" Type="http://schemas.openxmlformats.org/officeDocument/2006/relationships/hyperlink" Target="https://www.ssjoy.org/dho/equipment/8008" TargetMode="External"/><Relationship Id="rId29" Type="http://schemas.openxmlformats.org/officeDocument/2006/relationships/hyperlink" Target="https://www.ssjoy.org/dho/cannon/8992" TargetMode="External"/><Relationship Id="rId11" Type="http://schemas.openxmlformats.org/officeDocument/2006/relationships/hyperlink" Target="https://www.ssjoy.org/dho/consumable/6288" TargetMode="External"/><Relationship Id="rId24" Type="http://schemas.openxmlformats.org/officeDocument/2006/relationships/hyperlink" Target="https://www.ssjoy.org/dho/consumable/6270" TargetMode="External"/><Relationship Id="rId32" Type="http://schemas.openxmlformats.org/officeDocument/2006/relationships/hyperlink" Target="https://www.ssjoy.org/dho/equipment/7918" TargetMode="External"/><Relationship Id="rId37" Type="http://schemas.openxmlformats.org/officeDocument/2006/relationships/hyperlink" Target="https://www.ssjoy.org/dho/consumable/6164" TargetMode="External"/><Relationship Id="rId40" Type="http://schemas.openxmlformats.org/officeDocument/2006/relationships/hyperlink" Target="https://www.ssjoy.org/dho/consumable/6161" TargetMode="External"/><Relationship Id="rId45" Type="http://schemas.openxmlformats.org/officeDocument/2006/relationships/hyperlink" Target="https://www.ssjoy.org/dho/equipment/7878" TargetMode="External"/><Relationship Id="rId53" Type="http://schemas.openxmlformats.org/officeDocument/2006/relationships/hyperlink" Target="https://www.ssjoy.org/dho/consumable/6233" TargetMode="External"/><Relationship Id="rId58" Type="http://schemas.openxmlformats.org/officeDocument/2006/relationships/hyperlink" Target="https://www.ssjoy.org/dho/recipeBook/10725" TargetMode="External"/><Relationship Id="rId5" Type="http://schemas.openxmlformats.org/officeDocument/2006/relationships/hyperlink" Target="https://www.ssjoy.org/dho/memorialAlbum/24828?categorySrl%5B0%5D=24748&amp;completion=all" TargetMode="External"/><Relationship Id="rId61" Type="http://schemas.openxmlformats.org/officeDocument/2006/relationships/hyperlink" Target="https://www.ssjoy.org/dho/recipeBook/11116" TargetMode="External"/><Relationship Id="rId19" Type="http://schemas.openxmlformats.org/officeDocument/2006/relationships/hyperlink" Target="https://www.ssjoy.org/dho/figurehead/9188" TargetMode="External"/><Relationship Id="rId14" Type="http://schemas.openxmlformats.org/officeDocument/2006/relationships/hyperlink" Target="https://www.ssjoy.org/dho/consumable/6293" TargetMode="External"/><Relationship Id="rId22" Type="http://schemas.openxmlformats.org/officeDocument/2006/relationships/hyperlink" Target="https://www.ssjoy.org/dho/equipment/8011" TargetMode="External"/><Relationship Id="rId27" Type="http://schemas.openxmlformats.org/officeDocument/2006/relationships/hyperlink" Target="https://www.ssjoy.org/dho/consumable/6272" TargetMode="External"/><Relationship Id="rId30" Type="http://schemas.openxmlformats.org/officeDocument/2006/relationships/hyperlink" Target="https://www.ssjoy.org/dho/equipment/7958" TargetMode="External"/><Relationship Id="rId35" Type="http://schemas.openxmlformats.org/officeDocument/2006/relationships/hyperlink" Target="https://www.ssjoy.org/dho/consumable/6160" TargetMode="External"/><Relationship Id="rId43" Type="http://schemas.openxmlformats.org/officeDocument/2006/relationships/hyperlink" Target="https://www.ssjoy.org/dho/equipment/7793" TargetMode="External"/><Relationship Id="rId48" Type="http://schemas.openxmlformats.org/officeDocument/2006/relationships/hyperlink" Target="https://www.ssjoy.org/dho/extraArmor/9248" TargetMode="External"/><Relationship Id="rId56" Type="http://schemas.openxmlformats.org/officeDocument/2006/relationships/hyperlink" Target="https://www.ssjoy.org/dho/consumable/6162" TargetMode="External"/><Relationship Id="rId8" Type="http://schemas.openxmlformats.org/officeDocument/2006/relationships/hyperlink" Target="https://www.ssjoy.org/dho/consumable/6303" TargetMode="External"/><Relationship Id="rId51" Type="http://schemas.openxmlformats.org/officeDocument/2006/relationships/hyperlink" Target="https://www.ssjoy.org/dho/equipment/7982" TargetMode="External"/><Relationship Id="rId3" Type="http://schemas.openxmlformats.org/officeDocument/2006/relationships/hyperlink" Target="https://www.ssjoy.org/dho/memorialAlbum/24830?categorySrl%5B0%5D=24748&amp;completion=all" TargetMode="External"/><Relationship Id="rId12" Type="http://schemas.openxmlformats.org/officeDocument/2006/relationships/hyperlink" Target="https://www.ssjoy.org/dho/recipeBook/11134" TargetMode="External"/><Relationship Id="rId17" Type="http://schemas.openxmlformats.org/officeDocument/2006/relationships/hyperlink" Target="https://www.ssjoy.org/dho/consumable/6294" TargetMode="External"/><Relationship Id="rId25" Type="http://schemas.openxmlformats.org/officeDocument/2006/relationships/hyperlink" Target="https://www.ssjoy.org/dho/consumable/6304" TargetMode="External"/><Relationship Id="rId33" Type="http://schemas.openxmlformats.org/officeDocument/2006/relationships/hyperlink" Target="https://www.ssjoy.org/dho/equipment/8004" TargetMode="External"/><Relationship Id="rId38" Type="http://schemas.openxmlformats.org/officeDocument/2006/relationships/hyperlink" Target="https://www.ssjoy.org/dho/equipment/7998" TargetMode="External"/><Relationship Id="rId46" Type="http://schemas.openxmlformats.org/officeDocument/2006/relationships/hyperlink" Target="https://www.ssjoy.org/dho/equipment/7830" TargetMode="External"/><Relationship Id="rId59" Type="http://schemas.openxmlformats.org/officeDocument/2006/relationships/hyperlink" Target="https://www.ssjoy.org/dho/consumable/6156" TargetMode="External"/><Relationship Id="rId20" Type="http://schemas.openxmlformats.org/officeDocument/2006/relationships/hyperlink" Target="https://www.ssjoy.org/dho/consumable/6290" TargetMode="External"/><Relationship Id="rId41" Type="http://schemas.openxmlformats.org/officeDocument/2006/relationships/hyperlink" Target="https://www.ssjoy.org/dho/consumable/6157" TargetMode="External"/><Relationship Id="rId54" Type="http://schemas.openxmlformats.org/officeDocument/2006/relationships/hyperlink" Target="https://www.ssjoy.org/dho/consumable/6234" TargetMode="External"/><Relationship Id="rId62" Type="http://schemas.openxmlformats.org/officeDocument/2006/relationships/hyperlink" Target="https://www.ssjoy.org/dho/recipeBook/11138" TargetMode="External"/><Relationship Id="rId1" Type="http://schemas.openxmlformats.org/officeDocument/2006/relationships/hyperlink" Target="https://www.ssjoy.org/dho/memorialAlbum/24832?categorySrl%5B0%5D=24748&amp;completion=all" TargetMode="External"/><Relationship Id="rId6" Type="http://schemas.openxmlformats.org/officeDocument/2006/relationships/hyperlink" Target="https://www.ssjoy.org/dho/memorialAlbum/24827?categorySrl%5B0%5D=24748&amp;completion=all" TargetMode="External"/><Relationship Id="rId15" Type="http://schemas.openxmlformats.org/officeDocument/2006/relationships/hyperlink" Target="https://www.ssjoy.org/dho/equipment/8010" TargetMode="External"/><Relationship Id="rId23" Type="http://schemas.openxmlformats.org/officeDocument/2006/relationships/hyperlink" Target="https://www.ssjoy.org/dho/recipeBook/11135" TargetMode="External"/><Relationship Id="rId28" Type="http://schemas.openxmlformats.org/officeDocument/2006/relationships/hyperlink" Target="https://www.ssjoy.org/dho/consumable/6267" TargetMode="External"/><Relationship Id="rId36" Type="http://schemas.openxmlformats.org/officeDocument/2006/relationships/hyperlink" Target="https://www.ssjoy.org/dho/equipment/7796" TargetMode="External"/><Relationship Id="rId49" Type="http://schemas.openxmlformats.org/officeDocument/2006/relationships/hyperlink" Target="https://www.ssjoy.org/dho/equipment/7854" TargetMode="External"/><Relationship Id="rId57" Type="http://schemas.openxmlformats.org/officeDocument/2006/relationships/hyperlink" Target="https://www.ssjoy.org/dho/recipeBook/11109" TargetMode="External"/><Relationship Id="rId10" Type="http://schemas.openxmlformats.org/officeDocument/2006/relationships/hyperlink" Target="https://www.ssjoy.org/dho/consumable/6287" TargetMode="External"/><Relationship Id="rId31" Type="http://schemas.openxmlformats.org/officeDocument/2006/relationships/hyperlink" Target="https://www.ssjoy.org/dho/equipment/7955" TargetMode="External"/><Relationship Id="rId44" Type="http://schemas.openxmlformats.org/officeDocument/2006/relationships/hyperlink" Target="https://www.ssjoy.org/dho/cannon/8985" TargetMode="External"/><Relationship Id="rId52" Type="http://schemas.openxmlformats.org/officeDocument/2006/relationships/hyperlink" Target="https://www.ssjoy.org/dho/consumable/6232" TargetMode="External"/><Relationship Id="rId60" Type="http://schemas.openxmlformats.org/officeDocument/2006/relationships/hyperlink" Target="https://www.ssjoy.org/dho/recipeBook/11133" TargetMode="External"/><Relationship Id="rId4" Type="http://schemas.openxmlformats.org/officeDocument/2006/relationships/hyperlink" Target="https://www.ssjoy.org/dho/memorialAlbum/24829?categorySrl%5B0%5D=24748&amp;completion=all" TargetMode="External"/><Relationship Id="rId9" Type="http://schemas.openxmlformats.org/officeDocument/2006/relationships/hyperlink" Target="https://www.ssjoy.org/dho/consumable/6289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sjoy.org/dho/tradeGoods/2564" TargetMode="External"/><Relationship Id="rId21" Type="http://schemas.openxmlformats.org/officeDocument/2006/relationships/hyperlink" Target="https://www.ssjoy.org/dho/tradeGoods/3046" TargetMode="External"/><Relationship Id="rId42" Type="http://schemas.openxmlformats.org/officeDocument/2006/relationships/hyperlink" Target="https://www.ssjoy.org/dho/tradeGoods/3016" TargetMode="External"/><Relationship Id="rId63" Type="http://schemas.openxmlformats.org/officeDocument/2006/relationships/hyperlink" Target="https://www.ssjoy.org/dho/tradeGoods/3086" TargetMode="External"/><Relationship Id="rId84" Type="http://schemas.openxmlformats.org/officeDocument/2006/relationships/hyperlink" Target="https://www.ssjoy.org/dho/memorialAlbum/241642?categorySrl%5B0%5D=24749&amp;completion=all" TargetMode="External"/><Relationship Id="rId138" Type="http://schemas.openxmlformats.org/officeDocument/2006/relationships/hyperlink" Target="https://www.ssjoy.org/dho/tradeGoods/2729" TargetMode="External"/><Relationship Id="rId159" Type="http://schemas.openxmlformats.org/officeDocument/2006/relationships/hyperlink" Target="https://www.ssjoy.org/dho/tradeGoods/2593" TargetMode="External"/><Relationship Id="rId170" Type="http://schemas.openxmlformats.org/officeDocument/2006/relationships/hyperlink" Target="https://www.ssjoy.org/dho/tradeGoods/2978" TargetMode="External"/><Relationship Id="rId191" Type="http://schemas.openxmlformats.org/officeDocument/2006/relationships/hyperlink" Target="https://www.ssjoy.org/dho/tradeGoods/3092" TargetMode="External"/><Relationship Id="rId205" Type="http://schemas.openxmlformats.org/officeDocument/2006/relationships/hyperlink" Target="https://www.ssjoy.org/dho/memorialAlbum/31181?categorySrl%5B0%5D=24749&amp;completion=all" TargetMode="External"/><Relationship Id="rId107" Type="http://schemas.openxmlformats.org/officeDocument/2006/relationships/hyperlink" Target="https://www.ssjoy.org/dho/memorialAlbum/31193?categorySrl%5B0%5D=24749&amp;completion=all" TargetMode="External"/><Relationship Id="rId11" Type="http://schemas.openxmlformats.org/officeDocument/2006/relationships/hyperlink" Target="https://www.ssjoy.org/dho/tradeGoods/2654" TargetMode="External"/><Relationship Id="rId32" Type="http://schemas.openxmlformats.org/officeDocument/2006/relationships/hyperlink" Target="https://www.ssjoy.org/dho/tradeGoods/3043" TargetMode="External"/><Relationship Id="rId53" Type="http://schemas.openxmlformats.org/officeDocument/2006/relationships/hyperlink" Target="https://www.ssjoy.org/dho/tradeGoods/3073" TargetMode="External"/><Relationship Id="rId74" Type="http://schemas.openxmlformats.org/officeDocument/2006/relationships/hyperlink" Target="https://www.ssjoy.org/dho/tradeGoods/3101" TargetMode="External"/><Relationship Id="rId128" Type="http://schemas.openxmlformats.org/officeDocument/2006/relationships/hyperlink" Target="https://www.ssjoy.org/dho/tradeGoods/3125" TargetMode="External"/><Relationship Id="rId149" Type="http://schemas.openxmlformats.org/officeDocument/2006/relationships/hyperlink" Target="https://www.ssjoy.org/dho/tradeGoods/2575" TargetMode="External"/><Relationship Id="rId5" Type="http://schemas.openxmlformats.org/officeDocument/2006/relationships/hyperlink" Target="https://www.ssjoy.org/dho/tradeGoods/2736" TargetMode="External"/><Relationship Id="rId95" Type="http://schemas.openxmlformats.org/officeDocument/2006/relationships/hyperlink" Target="https://www.ssjoy.org/dho/memorialAlbum/24757?categorySrl%5B0%5D=24749&amp;completion=all" TargetMode="External"/><Relationship Id="rId160" Type="http://schemas.openxmlformats.org/officeDocument/2006/relationships/hyperlink" Target="https://www.ssjoy.org/dho/tradeGoods/2533" TargetMode="External"/><Relationship Id="rId181" Type="http://schemas.openxmlformats.org/officeDocument/2006/relationships/hyperlink" Target="https://www.ssjoy.org/dho/equipment/8201" TargetMode="External"/><Relationship Id="rId216" Type="http://schemas.openxmlformats.org/officeDocument/2006/relationships/hyperlink" Target="https://www.ssjoy.org/dho/tradeGoods/3017" TargetMode="External"/><Relationship Id="rId22" Type="http://schemas.openxmlformats.org/officeDocument/2006/relationships/hyperlink" Target="https://www.ssjoy.org/dho/tradeGoods/3047" TargetMode="External"/><Relationship Id="rId43" Type="http://schemas.openxmlformats.org/officeDocument/2006/relationships/hyperlink" Target="https://www.ssjoy.org/dho/tradeGoods/3018" TargetMode="External"/><Relationship Id="rId64" Type="http://schemas.openxmlformats.org/officeDocument/2006/relationships/hyperlink" Target="https://www.ssjoy.org/dho/tradeGoods/3084" TargetMode="External"/><Relationship Id="rId118" Type="http://schemas.openxmlformats.org/officeDocument/2006/relationships/hyperlink" Target="https://www.ssjoy.org/dho/tradeGoods/2710" TargetMode="External"/><Relationship Id="rId139" Type="http://schemas.openxmlformats.org/officeDocument/2006/relationships/hyperlink" Target="https://www.ssjoy.org/dho/tradeGoods/2622" TargetMode="External"/><Relationship Id="rId85" Type="http://schemas.openxmlformats.org/officeDocument/2006/relationships/hyperlink" Target="https://www.ssjoy.org/dho/tradeGoods/3117" TargetMode="External"/><Relationship Id="rId150" Type="http://schemas.openxmlformats.org/officeDocument/2006/relationships/hyperlink" Target="https://www.ssjoy.org/dho/tradeGoods/2726" TargetMode="External"/><Relationship Id="rId171" Type="http://schemas.openxmlformats.org/officeDocument/2006/relationships/hyperlink" Target="https://www.ssjoy.org/dho/equipment/308537" TargetMode="External"/><Relationship Id="rId192" Type="http://schemas.openxmlformats.org/officeDocument/2006/relationships/hyperlink" Target="https://www.ssjoy.org/dho/tradeGoods/3099" TargetMode="External"/><Relationship Id="rId206" Type="http://schemas.openxmlformats.org/officeDocument/2006/relationships/hyperlink" Target="https://www.ssjoy.org/dho/tradeGoods/2742" TargetMode="External"/><Relationship Id="rId12" Type="http://schemas.openxmlformats.org/officeDocument/2006/relationships/hyperlink" Target="https://www.ssjoy.org/dho/equipment/7613" TargetMode="External"/><Relationship Id="rId33" Type="http://schemas.openxmlformats.org/officeDocument/2006/relationships/hyperlink" Target="https://www.ssjoy.org/dho/tradeGoods/3052" TargetMode="External"/><Relationship Id="rId108" Type="http://schemas.openxmlformats.org/officeDocument/2006/relationships/hyperlink" Target="https://www.ssjoy.org/dho/tradeGoods/2903" TargetMode="External"/><Relationship Id="rId129" Type="http://schemas.openxmlformats.org/officeDocument/2006/relationships/hyperlink" Target="https://www.ssjoy.org/dho/tradeGoods/2722" TargetMode="External"/><Relationship Id="rId54" Type="http://schemas.openxmlformats.org/officeDocument/2006/relationships/hyperlink" Target="https://www.ssjoy.org/dho/tradeGoods/3078" TargetMode="External"/><Relationship Id="rId75" Type="http://schemas.openxmlformats.org/officeDocument/2006/relationships/hyperlink" Target="https://www.ssjoy.org/dho/tradeGoods/3110" TargetMode="External"/><Relationship Id="rId96" Type="http://schemas.openxmlformats.org/officeDocument/2006/relationships/hyperlink" Target="https://www.ssjoy.org/dho/tradeGoods/2677" TargetMode="External"/><Relationship Id="rId140" Type="http://schemas.openxmlformats.org/officeDocument/2006/relationships/hyperlink" Target="https://www.ssjoy.org/dho/tradeGoods/3126" TargetMode="External"/><Relationship Id="rId161" Type="http://schemas.openxmlformats.org/officeDocument/2006/relationships/hyperlink" Target="https://www.ssjoy.org/dho/tradeGoods/2751" TargetMode="External"/><Relationship Id="rId182" Type="http://schemas.openxmlformats.org/officeDocument/2006/relationships/hyperlink" Target="https://www.ssjoy.org/dho/memorialAlbum/24764?categorySrl%5B0%5D=24749&amp;completion=all" TargetMode="External"/><Relationship Id="rId217" Type="http://schemas.openxmlformats.org/officeDocument/2006/relationships/hyperlink" Target="https://www.ssjoy.org/dho/tradeGoods/3005" TargetMode="External"/><Relationship Id="rId6" Type="http://schemas.openxmlformats.org/officeDocument/2006/relationships/hyperlink" Target="https://www.ssjoy.org/dho/tradeGoods/2739" TargetMode="External"/><Relationship Id="rId23" Type="http://schemas.openxmlformats.org/officeDocument/2006/relationships/hyperlink" Target="https://www.ssjoy.org/dho/tradeGoods/3039" TargetMode="External"/><Relationship Id="rId119" Type="http://schemas.openxmlformats.org/officeDocument/2006/relationships/hyperlink" Target="https://www.ssjoy.org/dho/tradeGoods/2626" TargetMode="External"/><Relationship Id="rId44" Type="http://schemas.openxmlformats.org/officeDocument/2006/relationships/hyperlink" Target="https://www.ssjoy.org/dho/tradeGoods/3004" TargetMode="External"/><Relationship Id="rId65" Type="http://schemas.openxmlformats.org/officeDocument/2006/relationships/hyperlink" Target="https://www.ssjoy.org/dho/tradeGoods/3088" TargetMode="External"/><Relationship Id="rId86" Type="http://schemas.openxmlformats.org/officeDocument/2006/relationships/hyperlink" Target="https://www.ssjoy.org/dho/tradeGoods/243669" TargetMode="External"/><Relationship Id="rId130" Type="http://schemas.openxmlformats.org/officeDocument/2006/relationships/hyperlink" Target="https://www.ssjoy.org/dho/tradeGoods/2608" TargetMode="External"/><Relationship Id="rId151" Type="http://schemas.openxmlformats.org/officeDocument/2006/relationships/hyperlink" Target="https://www.ssjoy.org/dho/tradeGoods/2609" TargetMode="External"/><Relationship Id="rId172" Type="http://schemas.openxmlformats.org/officeDocument/2006/relationships/hyperlink" Target="https://www.ssjoy.org/dho/memorialAlbum/24767?categorySrl%5B0%5D=24749&amp;completion=all" TargetMode="External"/><Relationship Id="rId193" Type="http://schemas.openxmlformats.org/officeDocument/2006/relationships/hyperlink" Target="https://www.ssjoy.org/dho/equipment/8005" TargetMode="External"/><Relationship Id="rId207" Type="http://schemas.openxmlformats.org/officeDocument/2006/relationships/hyperlink" Target="https://www.ssjoy.org/dho/tradeGoods/2745" TargetMode="External"/><Relationship Id="rId13" Type="http://schemas.openxmlformats.org/officeDocument/2006/relationships/hyperlink" Target="https://www.ssjoy.org/dho/memorialAlbum/24758?categorySrl%5B0%5D=24749&amp;completion=all" TargetMode="External"/><Relationship Id="rId109" Type="http://schemas.openxmlformats.org/officeDocument/2006/relationships/hyperlink" Target="https://www.ssjoy.org/dho/tradeGoods/2887" TargetMode="External"/><Relationship Id="rId34" Type="http://schemas.openxmlformats.org/officeDocument/2006/relationships/hyperlink" Target="https://www.ssjoy.org/dho/tradeGoods/3056" TargetMode="External"/><Relationship Id="rId55" Type="http://schemas.openxmlformats.org/officeDocument/2006/relationships/hyperlink" Target="https://www.ssjoy.org/dho/tradeGoods/3079" TargetMode="External"/><Relationship Id="rId76" Type="http://schemas.openxmlformats.org/officeDocument/2006/relationships/hyperlink" Target="https://www.ssjoy.org/dho/tradeGoods/3093" TargetMode="External"/><Relationship Id="rId97" Type="http://schemas.openxmlformats.org/officeDocument/2006/relationships/hyperlink" Target="https://www.ssjoy.org/dho/tradeGoods/2568" TargetMode="External"/><Relationship Id="rId120" Type="http://schemas.openxmlformats.org/officeDocument/2006/relationships/hyperlink" Target="https://www.ssjoy.org/dho/tradeGoods/2685" TargetMode="External"/><Relationship Id="rId141" Type="http://schemas.openxmlformats.org/officeDocument/2006/relationships/hyperlink" Target="https://www.ssjoy.org/dho/tradeGoods/2631" TargetMode="External"/><Relationship Id="rId7" Type="http://schemas.openxmlformats.org/officeDocument/2006/relationships/hyperlink" Target="https://www.ssjoy.org/dho/tradeGoods/2723" TargetMode="External"/><Relationship Id="rId162" Type="http://schemas.openxmlformats.org/officeDocument/2006/relationships/hyperlink" Target="https://www.ssjoy.org/dho/recipeBook/11352" TargetMode="External"/><Relationship Id="rId183" Type="http://schemas.openxmlformats.org/officeDocument/2006/relationships/hyperlink" Target="https://www.ssjoy.org/dho/tradeGoods/3098" TargetMode="External"/><Relationship Id="rId218" Type="http://schemas.openxmlformats.org/officeDocument/2006/relationships/hyperlink" Target="https://www.ssjoy.org/dho/tradeGoods/3012" TargetMode="External"/><Relationship Id="rId24" Type="http://schemas.openxmlformats.org/officeDocument/2006/relationships/hyperlink" Target="https://www.ssjoy.org/dho/equipment/7995" TargetMode="External"/><Relationship Id="rId45" Type="http://schemas.openxmlformats.org/officeDocument/2006/relationships/hyperlink" Target="https://www.ssjoy.org/dho/tradeGoods/3014" TargetMode="External"/><Relationship Id="rId66" Type="http://schemas.openxmlformats.org/officeDocument/2006/relationships/hyperlink" Target="https://www.ssjoy.org/dho/tradeGoods/3089" TargetMode="External"/><Relationship Id="rId87" Type="http://schemas.openxmlformats.org/officeDocument/2006/relationships/hyperlink" Target="https://www.ssjoy.org/dho/tradeGoods/3123" TargetMode="External"/><Relationship Id="rId110" Type="http://schemas.openxmlformats.org/officeDocument/2006/relationships/hyperlink" Target="https://www.ssjoy.org/dho/tradeGoods/2972" TargetMode="External"/><Relationship Id="rId131" Type="http://schemas.openxmlformats.org/officeDocument/2006/relationships/hyperlink" Target="https://www.ssjoy.org/dho/tradeGoods/2578" TargetMode="External"/><Relationship Id="rId152" Type="http://schemas.openxmlformats.org/officeDocument/2006/relationships/hyperlink" Target="https://www.ssjoy.org/dho/equipment/8202" TargetMode="External"/><Relationship Id="rId173" Type="http://schemas.openxmlformats.org/officeDocument/2006/relationships/hyperlink" Target="https://www.ssjoy.org/dho/tradeGoods/2655" TargetMode="External"/><Relationship Id="rId194" Type="http://schemas.openxmlformats.org/officeDocument/2006/relationships/hyperlink" Target="https://www.ssjoy.org/dho/memorialAlbum/24755?categorySrl%5B0%5D=24749&amp;completion=all" TargetMode="External"/><Relationship Id="rId208" Type="http://schemas.openxmlformats.org/officeDocument/2006/relationships/hyperlink" Target="https://www.ssjoy.org/dho/tradeGoods/2746" TargetMode="External"/><Relationship Id="rId14" Type="http://schemas.openxmlformats.org/officeDocument/2006/relationships/hyperlink" Target="https://www.ssjoy.org/dho/tradeGoods/3042" TargetMode="External"/><Relationship Id="rId35" Type="http://schemas.openxmlformats.org/officeDocument/2006/relationships/hyperlink" Target="https://www.ssjoy.org/dho/tradeGoods/3057" TargetMode="External"/><Relationship Id="rId56" Type="http://schemas.openxmlformats.org/officeDocument/2006/relationships/hyperlink" Target="https://www.ssjoy.org/dho/tradeGoods/3069" TargetMode="External"/><Relationship Id="rId77" Type="http://schemas.openxmlformats.org/officeDocument/2006/relationships/hyperlink" Target="https://www.ssjoy.org/dho/tradeGoods/3111" TargetMode="External"/><Relationship Id="rId100" Type="http://schemas.openxmlformats.org/officeDocument/2006/relationships/hyperlink" Target="https://www.ssjoy.org/dho/tradeGoods/2714" TargetMode="External"/><Relationship Id="rId8" Type="http://schemas.openxmlformats.org/officeDocument/2006/relationships/hyperlink" Target="https://www.ssjoy.org/dho/tradeGoods/2740" TargetMode="External"/><Relationship Id="rId98" Type="http://schemas.openxmlformats.org/officeDocument/2006/relationships/hyperlink" Target="https://www.ssjoy.org/dho/tradeGoods/2625" TargetMode="External"/><Relationship Id="rId121" Type="http://schemas.openxmlformats.org/officeDocument/2006/relationships/hyperlink" Target="https://www.ssjoy.org/dho/tradeGoods/2665" TargetMode="External"/><Relationship Id="rId142" Type="http://schemas.openxmlformats.org/officeDocument/2006/relationships/hyperlink" Target="https://www.ssjoy.org/dho/tradeGoods/2634" TargetMode="External"/><Relationship Id="rId163" Type="http://schemas.openxmlformats.org/officeDocument/2006/relationships/hyperlink" Target="https://www.ssjoy.org/dho/memorialAlbum/307533?categorySrl%5B0%5D=24749&amp;completion=all" TargetMode="External"/><Relationship Id="rId184" Type="http://schemas.openxmlformats.org/officeDocument/2006/relationships/hyperlink" Target="https://www.ssjoy.org/dho/tradeGoods/3094" TargetMode="External"/><Relationship Id="rId219" Type="http://schemas.openxmlformats.org/officeDocument/2006/relationships/hyperlink" Target="https://www.ssjoy.org/dho/tradeGoods/3009" TargetMode="External"/><Relationship Id="rId3" Type="http://schemas.openxmlformats.org/officeDocument/2006/relationships/hyperlink" Target="https://www.ssjoy.org/dho/tradeGoods/2566" TargetMode="External"/><Relationship Id="rId214" Type="http://schemas.openxmlformats.org/officeDocument/2006/relationships/hyperlink" Target="https://www.ssjoy.org/dho/tradeGoods/3007" TargetMode="External"/><Relationship Id="rId25" Type="http://schemas.openxmlformats.org/officeDocument/2006/relationships/hyperlink" Target="https://www.ssjoy.org/dho/memorialAlbum/24759?categorySrl%5B0%5D=24749&amp;completion=all" TargetMode="External"/><Relationship Id="rId46" Type="http://schemas.openxmlformats.org/officeDocument/2006/relationships/hyperlink" Target="https://www.ssjoy.org/dho/tradeGoods/2997" TargetMode="External"/><Relationship Id="rId67" Type="http://schemas.openxmlformats.org/officeDocument/2006/relationships/hyperlink" Target="https://www.ssjoy.org/dho/tradeGoods/3090" TargetMode="External"/><Relationship Id="rId116" Type="http://schemas.openxmlformats.org/officeDocument/2006/relationships/hyperlink" Target="https://www.ssjoy.org/dho/memorialAlbum/24754?categorySrl%5B0%5D=24749&amp;completion=all" TargetMode="External"/><Relationship Id="rId137" Type="http://schemas.openxmlformats.org/officeDocument/2006/relationships/hyperlink" Target="https://www.ssjoy.org/dho/tradeGoods/2621" TargetMode="External"/><Relationship Id="rId158" Type="http://schemas.openxmlformats.org/officeDocument/2006/relationships/hyperlink" Target="https://www.ssjoy.org/dho/tradeGoods/2769" TargetMode="External"/><Relationship Id="rId20" Type="http://schemas.openxmlformats.org/officeDocument/2006/relationships/hyperlink" Target="https://www.ssjoy.org/dho/tradeGoods/3040" TargetMode="External"/><Relationship Id="rId41" Type="http://schemas.openxmlformats.org/officeDocument/2006/relationships/hyperlink" Target="https://www.ssjoy.org/dho/tradeGoods/2996" TargetMode="External"/><Relationship Id="rId62" Type="http://schemas.openxmlformats.org/officeDocument/2006/relationships/hyperlink" Target="https://www.ssjoy.org/dho/tradeGoods/3085" TargetMode="External"/><Relationship Id="rId83" Type="http://schemas.openxmlformats.org/officeDocument/2006/relationships/hyperlink" Target="https://www.ssjoy.org/dho/equipment/8006" TargetMode="External"/><Relationship Id="rId88" Type="http://schemas.openxmlformats.org/officeDocument/2006/relationships/hyperlink" Target="https://www.ssjoy.org/dho/tradeGoods/3124" TargetMode="External"/><Relationship Id="rId111" Type="http://schemas.openxmlformats.org/officeDocument/2006/relationships/hyperlink" Target="https://www.ssjoy.org/dho/tradeGoods/2921" TargetMode="External"/><Relationship Id="rId132" Type="http://schemas.openxmlformats.org/officeDocument/2006/relationships/hyperlink" Target="https://www.ssjoy.org/dho/tradeGoods/2610" TargetMode="External"/><Relationship Id="rId153" Type="http://schemas.openxmlformats.org/officeDocument/2006/relationships/hyperlink" Target="https://www.ssjoy.org/dho/memorialAlbum/24766?categorySrl%5B0%5D=24749&amp;completion=all" TargetMode="External"/><Relationship Id="rId174" Type="http://schemas.openxmlformats.org/officeDocument/2006/relationships/hyperlink" Target="https://www.ssjoy.org/dho/tradeGoods/2656" TargetMode="External"/><Relationship Id="rId179" Type="http://schemas.openxmlformats.org/officeDocument/2006/relationships/hyperlink" Target="https://www.ssjoy.org/dho/tradeGoods/2638" TargetMode="External"/><Relationship Id="rId195" Type="http://schemas.openxmlformats.org/officeDocument/2006/relationships/hyperlink" Target="https://www.ssjoy.org/dho/tradeGoods/2759" TargetMode="External"/><Relationship Id="rId209" Type="http://schemas.openxmlformats.org/officeDocument/2006/relationships/hyperlink" Target="https://www.ssjoy.org/dho/tradeGoods/2748" TargetMode="External"/><Relationship Id="rId190" Type="http://schemas.openxmlformats.org/officeDocument/2006/relationships/hyperlink" Target="https://www.ssjoy.org/dho/tradeGoods/3096" TargetMode="External"/><Relationship Id="rId204" Type="http://schemas.openxmlformats.org/officeDocument/2006/relationships/hyperlink" Target="https://www.ssjoy.org/dho/equipment/7513" TargetMode="External"/><Relationship Id="rId220" Type="http://schemas.openxmlformats.org/officeDocument/2006/relationships/hyperlink" Target="https://www.ssjoy.org/dho/tradeGoods/3003" TargetMode="External"/><Relationship Id="rId225" Type="http://schemas.openxmlformats.org/officeDocument/2006/relationships/hyperlink" Target="https://www.ssjoy.org/dho/tradeGoods/3109" TargetMode="External"/><Relationship Id="rId15" Type="http://schemas.openxmlformats.org/officeDocument/2006/relationships/hyperlink" Target="https://www.ssjoy.org/dho/tradeGoods/3025" TargetMode="External"/><Relationship Id="rId36" Type="http://schemas.openxmlformats.org/officeDocument/2006/relationships/hyperlink" Target="https://www.ssjoy.org/dho/equipment/7994" TargetMode="External"/><Relationship Id="rId57" Type="http://schemas.openxmlformats.org/officeDocument/2006/relationships/hyperlink" Target="https://www.ssjoy.org/dho/tradeGoods/3074" TargetMode="External"/><Relationship Id="rId106" Type="http://schemas.openxmlformats.org/officeDocument/2006/relationships/hyperlink" Target="https://www.ssjoy.org/dho/equipment/7382" TargetMode="External"/><Relationship Id="rId127" Type="http://schemas.openxmlformats.org/officeDocument/2006/relationships/hyperlink" Target="https://www.ssjoy.org/dho/memorialAlbum/31187?categorySrl%5B0%5D=24749&amp;completion=all" TargetMode="External"/><Relationship Id="rId10" Type="http://schemas.openxmlformats.org/officeDocument/2006/relationships/hyperlink" Target="https://www.ssjoy.org/dho/tradeGoods/2612" TargetMode="External"/><Relationship Id="rId31" Type="http://schemas.openxmlformats.org/officeDocument/2006/relationships/hyperlink" Target="https://www.ssjoy.org/dho/tradeGoods/3051" TargetMode="External"/><Relationship Id="rId52" Type="http://schemas.openxmlformats.org/officeDocument/2006/relationships/hyperlink" Target="https://www.ssjoy.org/dho/tradeGoods/3081" TargetMode="External"/><Relationship Id="rId73" Type="http://schemas.openxmlformats.org/officeDocument/2006/relationships/hyperlink" Target="https://www.ssjoy.org/dho/memorialAlbum/24765?categorySrl%5B0%5D=24749&amp;completion=all" TargetMode="External"/><Relationship Id="rId78" Type="http://schemas.openxmlformats.org/officeDocument/2006/relationships/hyperlink" Target="https://www.ssjoy.org/dho/tradeGoods/3106" TargetMode="External"/><Relationship Id="rId94" Type="http://schemas.openxmlformats.org/officeDocument/2006/relationships/hyperlink" Target="https://www.ssjoy.org/dho/equipment/245245" TargetMode="External"/><Relationship Id="rId99" Type="http://schemas.openxmlformats.org/officeDocument/2006/relationships/hyperlink" Target="https://www.ssjoy.org/dho/tradeGoods/2644" TargetMode="External"/><Relationship Id="rId101" Type="http://schemas.openxmlformats.org/officeDocument/2006/relationships/hyperlink" Target="https://www.ssjoy.org/dho/tradeGoods/2588" TargetMode="External"/><Relationship Id="rId122" Type="http://schemas.openxmlformats.org/officeDocument/2006/relationships/hyperlink" Target="https://www.ssjoy.org/dho/tradeGoods/2780" TargetMode="External"/><Relationship Id="rId143" Type="http://schemas.openxmlformats.org/officeDocument/2006/relationships/hyperlink" Target="https://www.ssjoy.org/dho/equipment/8195" TargetMode="External"/><Relationship Id="rId148" Type="http://schemas.openxmlformats.org/officeDocument/2006/relationships/hyperlink" Target="https://www.ssjoy.org/dho/tradeGoods/2601" TargetMode="External"/><Relationship Id="rId164" Type="http://schemas.openxmlformats.org/officeDocument/2006/relationships/hyperlink" Target="https://www.ssjoy.org/dho/tradeGoods/2979" TargetMode="External"/><Relationship Id="rId169" Type="http://schemas.openxmlformats.org/officeDocument/2006/relationships/hyperlink" Target="https://www.ssjoy.org/dho/tradeGoods/2964" TargetMode="External"/><Relationship Id="rId185" Type="http://schemas.openxmlformats.org/officeDocument/2006/relationships/hyperlink" Target="https://www.ssjoy.org/dho/tradeGoods/3100" TargetMode="External"/><Relationship Id="rId4" Type="http://schemas.openxmlformats.org/officeDocument/2006/relationships/hyperlink" Target="https://www.ssjoy.org/dho/tradeGoods/2557" TargetMode="External"/><Relationship Id="rId9" Type="http://schemas.openxmlformats.org/officeDocument/2006/relationships/hyperlink" Target="https://www.ssjoy.org/dho/tradeGoods/2582" TargetMode="External"/><Relationship Id="rId180" Type="http://schemas.openxmlformats.org/officeDocument/2006/relationships/hyperlink" Target="https://www.ssjoy.org/dho/tradeGoods/2675" TargetMode="External"/><Relationship Id="rId210" Type="http://schemas.openxmlformats.org/officeDocument/2006/relationships/hyperlink" Target="https://www.ssjoy.org/dho/tradeGoods/2754" TargetMode="External"/><Relationship Id="rId215" Type="http://schemas.openxmlformats.org/officeDocument/2006/relationships/hyperlink" Target="https://www.ssjoy.org/dho/tradeGoods/3011" TargetMode="External"/><Relationship Id="rId26" Type="http://schemas.openxmlformats.org/officeDocument/2006/relationships/hyperlink" Target="https://www.ssjoy.org/dho/tradeGoods/3041" TargetMode="External"/><Relationship Id="rId47" Type="http://schemas.openxmlformats.org/officeDocument/2006/relationships/hyperlink" Target="https://www.ssjoy.org/dho/tradeGoods/3002" TargetMode="External"/><Relationship Id="rId68" Type="http://schemas.openxmlformats.org/officeDocument/2006/relationships/hyperlink" Target="https://www.ssjoy.org/dho/tradeGoods/3087" TargetMode="External"/><Relationship Id="rId89" Type="http://schemas.openxmlformats.org/officeDocument/2006/relationships/hyperlink" Target="https://www.ssjoy.org/dho/tradeGoods/241205" TargetMode="External"/><Relationship Id="rId112" Type="http://schemas.openxmlformats.org/officeDocument/2006/relationships/hyperlink" Target="https://www.ssjoy.org/dho/tradeGoods/2910" TargetMode="External"/><Relationship Id="rId133" Type="http://schemas.openxmlformats.org/officeDocument/2006/relationships/hyperlink" Target="https://www.ssjoy.org/dho/tradeGoods/2581" TargetMode="External"/><Relationship Id="rId154" Type="http://schemas.openxmlformats.org/officeDocument/2006/relationships/hyperlink" Target="https://www.ssjoy.org/dho/tradeGoods/2643" TargetMode="External"/><Relationship Id="rId175" Type="http://schemas.openxmlformats.org/officeDocument/2006/relationships/hyperlink" Target="https://www.ssjoy.org/dho/tradeGoods/2657" TargetMode="External"/><Relationship Id="rId196" Type="http://schemas.openxmlformats.org/officeDocument/2006/relationships/hyperlink" Target="https://www.ssjoy.org/dho/tradeGoods/2628" TargetMode="External"/><Relationship Id="rId200" Type="http://schemas.openxmlformats.org/officeDocument/2006/relationships/hyperlink" Target="https://www.ssjoy.org/dho/tradeGoods/2585" TargetMode="External"/><Relationship Id="rId16" Type="http://schemas.openxmlformats.org/officeDocument/2006/relationships/hyperlink" Target="https://www.ssjoy.org/dho/tradeGoods/3045" TargetMode="External"/><Relationship Id="rId221" Type="http://schemas.openxmlformats.org/officeDocument/2006/relationships/hyperlink" Target="https://www.ssjoy.org/dho/tradeGoods/3001" TargetMode="External"/><Relationship Id="rId37" Type="http://schemas.openxmlformats.org/officeDocument/2006/relationships/hyperlink" Target="https://www.ssjoy.org/dho/memorialAlbum/24760?categorySrl%5B0%5D=24749&amp;completion=all" TargetMode="External"/><Relationship Id="rId58" Type="http://schemas.openxmlformats.org/officeDocument/2006/relationships/hyperlink" Target="https://www.ssjoy.org/dho/tradeGoods/3082" TargetMode="External"/><Relationship Id="rId79" Type="http://schemas.openxmlformats.org/officeDocument/2006/relationships/hyperlink" Target="https://www.ssjoy.org/dho/tradeGoods/3105" TargetMode="External"/><Relationship Id="rId102" Type="http://schemas.openxmlformats.org/officeDocument/2006/relationships/hyperlink" Target="https://www.ssjoy.org/dho/tradeGoods/2920" TargetMode="External"/><Relationship Id="rId123" Type="http://schemas.openxmlformats.org/officeDocument/2006/relationships/hyperlink" Target="https://www.ssjoy.org/dho/tradeGoods/2666" TargetMode="External"/><Relationship Id="rId144" Type="http://schemas.openxmlformats.org/officeDocument/2006/relationships/hyperlink" Target="https://www.ssjoy.org/dho/memorialAlbum/24768?categorySrl%5B0%5D=24749&amp;completion=all" TargetMode="External"/><Relationship Id="rId90" Type="http://schemas.openxmlformats.org/officeDocument/2006/relationships/hyperlink" Target="https://www.ssjoy.org/dho/tradeGoods/243116" TargetMode="External"/><Relationship Id="rId165" Type="http://schemas.openxmlformats.org/officeDocument/2006/relationships/hyperlink" Target="https://www.ssjoy.org/dho/tradeGoods/2963" TargetMode="External"/><Relationship Id="rId186" Type="http://schemas.openxmlformats.org/officeDocument/2006/relationships/hyperlink" Target="https://www.ssjoy.org/dho/tradeGoods/3091" TargetMode="External"/><Relationship Id="rId211" Type="http://schemas.openxmlformats.org/officeDocument/2006/relationships/hyperlink" Target="https://www.ssjoy.org/dho/tradeGoods/2755" TargetMode="External"/><Relationship Id="rId27" Type="http://schemas.openxmlformats.org/officeDocument/2006/relationships/hyperlink" Target="https://www.ssjoy.org/dho/tradeGoods/3050" TargetMode="External"/><Relationship Id="rId48" Type="http://schemas.openxmlformats.org/officeDocument/2006/relationships/hyperlink" Target="https://www.ssjoy.org/dho/equipment/7983" TargetMode="External"/><Relationship Id="rId69" Type="http://schemas.openxmlformats.org/officeDocument/2006/relationships/hyperlink" Target="https://www.ssjoy.org/dho/tradeGoods/3070" TargetMode="External"/><Relationship Id="rId113" Type="http://schemas.openxmlformats.org/officeDocument/2006/relationships/hyperlink" Target="https://www.ssjoy.org/dho/tradeGoods/2909" TargetMode="External"/><Relationship Id="rId134" Type="http://schemas.openxmlformats.org/officeDocument/2006/relationships/hyperlink" Target="https://www.ssjoy.org/dho/tradeGoods/2932" TargetMode="External"/><Relationship Id="rId80" Type="http://schemas.openxmlformats.org/officeDocument/2006/relationships/hyperlink" Target="https://www.ssjoy.org/dho/tradeGoods/3104" TargetMode="External"/><Relationship Id="rId155" Type="http://schemas.openxmlformats.org/officeDocument/2006/relationships/hyperlink" Target="https://www.ssjoy.org/dho/tradeGoods/2775" TargetMode="External"/><Relationship Id="rId176" Type="http://schemas.openxmlformats.org/officeDocument/2006/relationships/hyperlink" Target="https://www.ssjoy.org/dho/tradeGoods/2586" TargetMode="External"/><Relationship Id="rId197" Type="http://schemas.openxmlformats.org/officeDocument/2006/relationships/hyperlink" Target="https://www.ssjoy.org/dho/tradeGoods/2573" TargetMode="External"/><Relationship Id="rId201" Type="http://schemas.openxmlformats.org/officeDocument/2006/relationships/hyperlink" Target="https://www.ssjoy.org/dho/tradeGoods/2670" TargetMode="External"/><Relationship Id="rId222" Type="http://schemas.openxmlformats.org/officeDocument/2006/relationships/hyperlink" Target="https://www.ssjoy.org/dho/tradeGoods/3013" TargetMode="External"/><Relationship Id="rId17" Type="http://schemas.openxmlformats.org/officeDocument/2006/relationships/hyperlink" Target="https://www.ssjoy.org/dho/tradeGoods/3044" TargetMode="External"/><Relationship Id="rId38" Type="http://schemas.openxmlformats.org/officeDocument/2006/relationships/hyperlink" Target="https://www.ssjoy.org/dho/tradeGoods/3010" TargetMode="External"/><Relationship Id="rId59" Type="http://schemas.openxmlformats.org/officeDocument/2006/relationships/hyperlink" Target="https://www.ssjoy.org/dho/tradeGoods/3076" TargetMode="External"/><Relationship Id="rId103" Type="http://schemas.openxmlformats.org/officeDocument/2006/relationships/hyperlink" Target="https://www.ssjoy.org/dho/tradeGoods/2652" TargetMode="External"/><Relationship Id="rId124" Type="http://schemas.openxmlformats.org/officeDocument/2006/relationships/hyperlink" Target="https://www.ssjoy.org/dho/tradeGoods/2735" TargetMode="External"/><Relationship Id="rId70" Type="http://schemas.openxmlformats.org/officeDocument/2006/relationships/hyperlink" Target="https://www.ssjoy.org/dho/tradeGoods/3083" TargetMode="External"/><Relationship Id="rId91" Type="http://schemas.openxmlformats.org/officeDocument/2006/relationships/hyperlink" Target="https://www.ssjoy.org/dho/tradeGoods/241203" TargetMode="External"/><Relationship Id="rId145" Type="http://schemas.openxmlformats.org/officeDocument/2006/relationships/hyperlink" Target="https://www.ssjoy.org/dho/tradeGoods/2597" TargetMode="External"/><Relationship Id="rId166" Type="http://schemas.openxmlformats.org/officeDocument/2006/relationships/hyperlink" Target="https://www.ssjoy.org/dho/tradeGoods/2960" TargetMode="External"/><Relationship Id="rId187" Type="http://schemas.openxmlformats.org/officeDocument/2006/relationships/hyperlink" Target="https://www.ssjoy.org/dho/tradeGoods/3097" TargetMode="External"/><Relationship Id="rId1" Type="http://schemas.openxmlformats.org/officeDocument/2006/relationships/hyperlink" Target="https://www.ssjoy.org/dho/memorialAlbum/24756?categorySrl%5B0%5D=24749&amp;completion=all" TargetMode="External"/><Relationship Id="rId212" Type="http://schemas.openxmlformats.org/officeDocument/2006/relationships/hyperlink" Target="https://www.ssjoy.org/dho/equipment/6735" TargetMode="External"/><Relationship Id="rId28" Type="http://schemas.openxmlformats.org/officeDocument/2006/relationships/hyperlink" Target="https://www.ssjoy.org/dho/tradeGoods/3054" TargetMode="External"/><Relationship Id="rId49" Type="http://schemas.openxmlformats.org/officeDocument/2006/relationships/hyperlink" Target="https://www.ssjoy.org/dho/memorialAlbum/24762?categorySrl%5B0%5D=24749&amp;completion=all" TargetMode="External"/><Relationship Id="rId114" Type="http://schemas.openxmlformats.org/officeDocument/2006/relationships/hyperlink" Target="https://www.ssjoy.org/dho/tradeGoods/2611" TargetMode="External"/><Relationship Id="rId60" Type="http://schemas.openxmlformats.org/officeDocument/2006/relationships/hyperlink" Target="https://www.ssjoy.org/dho/equipment/7986" TargetMode="External"/><Relationship Id="rId81" Type="http://schemas.openxmlformats.org/officeDocument/2006/relationships/hyperlink" Target="https://www.ssjoy.org/dho/tradeGoods/3108" TargetMode="External"/><Relationship Id="rId135" Type="http://schemas.openxmlformats.org/officeDocument/2006/relationships/hyperlink" Target="https://www.ssjoy.org/dho/equipment/8200" TargetMode="External"/><Relationship Id="rId156" Type="http://schemas.openxmlformats.org/officeDocument/2006/relationships/hyperlink" Target="https://www.ssjoy.org/dho/tradeGoods/2782" TargetMode="External"/><Relationship Id="rId177" Type="http://schemas.openxmlformats.org/officeDocument/2006/relationships/hyperlink" Target="https://www.ssjoy.org/dho/tradeGoods/2587" TargetMode="External"/><Relationship Id="rId198" Type="http://schemas.openxmlformats.org/officeDocument/2006/relationships/hyperlink" Target="https://www.ssjoy.org/dho/tradeGoods/2767" TargetMode="External"/><Relationship Id="rId202" Type="http://schemas.openxmlformats.org/officeDocument/2006/relationships/hyperlink" Target="https://www.ssjoy.org/dho/tradeGoods/2695" TargetMode="External"/><Relationship Id="rId223" Type="http://schemas.openxmlformats.org/officeDocument/2006/relationships/hyperlink" Target="https://www.ssjoy.org/dho/tradeGoods/3006" TargetMode="External"/><Relationship Id="rId18" Type="http://schemas.openxmlformats.org/officeDocument/2006/relationships/hyperlink" Target="https://www.ssjoy.org/dho/tradeGoods/3049" TargetMode="External"/><Relationship Id="rId39" Type="http://schemas.openxmlformats.org/officeDocument/2006/relationships/hyperlink" Target="https://www.ssjoy.org/dho/tradeGoods/3015" TargetMode="External"/><Relationship Id="rId50" Type="http://schemas.openxmlformats.org/officeDocument/2006/relationships/hyperlink" Target="https://www.ssjoy.org/dho/tradeGoods/3077" TargetMode="External"/><Relationship Id="rId104" Type="http://schemas.openxmlformats.org/officeDocument/2006/relationships/hyperlink" Target="https://www.ssjoy.org/dho/tradeGoods/2579" TargetMode="External"/><Relationship Id="rId125" Type="http://schemas.openxmlformats.org/officeDocument/2006/relationships/hyperlink" Target="https://www.ssjoy.org/dho/tradeGoods/2741" TargetMode="External"/><Relationship Id="rId146" Type="http://schemas.openxmlformats.org/officeDocument/2006/relationships/hyperlink" Target="https://www.ssjoy.org/dho/tradeGoods/2712" TargetMode="External"/><Relationship Id="rId167" Type="http://schemas.openxmlformats.org/officeDocument/2006/relationships/hyperlink" Target="https://www.ssjoy.org/dho/tradeGoods/2962" TargetMode="External"/><Relationship Id="rId188" Type="http://schemas.openxmlformats.org/officeDocument/2006/relationships/hyperlink" Target="https://www.ssjoy.org/dho/tradeGoods/3103" TargetMode="External"/><Relationship Id="rId71" Type="http://schemas.openxmlformats.org/officeDocument/2006/relationships/hyperlink" Target="https://www.ssjoy.org/dho/tradeGoods/3080" TargetMode="External"/><Relationship Id="rId92" Type="http://schemas.openxmlformats.org/officeDocument/2006/relationships/hyperlink" Target="https://www.ssjoy.org/dho/tradeGoods/3116" TargetMode="External"/><Relationship Id="rId213" Type="http://schemas.openxmlformats.org/officeDocument/2006/relationships/hyperlink" Target="https://www.ssjoy.org/dho/memorialAlbum/24761?categorySrl%5B0%5D=24749&amp;completion=all&amp;page=2" TargetMode="External"/><Relationship Id="rId2" Type="http://schemas.openxmlformats.org/officeDocument/2006/relationships/hyperlink" Target="https://www.ssjoy.org/dho/tradeGoods/2550" TargetMode="External"/><Relationship Id="rId29" Type="http://schemas.openxmlformats.org/officeDocument/2006/relationships/hyperlink" Target="https://www.ssjoy.org/dho/tradeGoods/3055" TargetMode="External"/><Relationship Id="rId40" Type="http://schemas.openxmlformats.org/officeDocument/2006/relationships/hyperlink" Target="https://www.ssjoy.org/dho/tradeGoods/3008" TargetMode="External"/><Relationship Id="rId115" Type="http://schemas.openxmlformats.org/officeDocument/2006/relationships/hyperlink" Target="https://www.ssjoy.org/dho/equipment/8197" TargetMode="External"/><Relationship Id="rId136" Type="http://schemas.openxmlformats.org/officeDocument/2006/relationships/hyperlink" Target="https://www.ssjoy.org/dho/memorialAlbum/24769?categorySrl%5B0%5D=24749&amp;completion=all" TargetMode="External"/><Relationship Id="rId157" Type="http://schemas.openxmlformats.org/officeDocument/2006/relationships/hyperlink" Target="https://www.ssjoy.org/dho/tradeGoods/2765" TargetMode="External"/><Relationship Id="rId178" Type="http://schemas.openxmlformats.org/officeDocument/2006/relationships/hyperlink" Target="https://www.ssjoy.org/dho/tradeGoods/2589" TargetMode="External"/><Relationship Id="rId61" Type="http://schemas.openxmlformats.org/officeDocument/2006/relationships/hyperlink" Target="https://www.ssjoy.org/dho/memorialAlbum/24763?categorySrl%5B0%5D=24749&amp;completion=all" TargetMode="External"/><Relationship Id="rId82" Type="http://schemas.openxmlformats.org/officeDocument/2006/relationships/hyperlink" Target="https://www.ssjoy.org/dho/tradeGoods/3107" TargetMode="External"/><Relationship Id="rId199" Type="http://schemas.openxmlformats.org/officeDocument/2006/relationships/hyperlink" Target="https://www.ssjoy.org/dho/tradeGoods/2718" TargetMode="External"/><Relationship Id="rId203" Type="http://schemas.openxmlformats.org/officeDocument/2006/relationships/hyperlink" Target="https://www.ssjoy.org/dho/tradeGoods/2682" TargetMode="External"/><Relationship Id="rId19" Type="http://schemas.openxmlformats.org/officeDocument/2006/relationships/hyperlink" Target="https://www.ssjoy.org/dho/tradeGoods/3048" TargetMode="External"/><Relationship Id="rId224" Type="http://schemas.openxmlformats.org/officeDocument/2006/relationships/hyperlink" Target="https://www.ssjoy.org/dho/equipment/7985" TargetMode="External"/><Relationship Id="rId30" Type="http://schemas.openxmlformats.org/officeDocument/2006/relationships/hyperlink" Target="https://www.ssjoy.org/dho/tradeGoods/3053" TargetMode="External"/><Relationship Id="rId105" Type="http://schemas.openxmlformats.org/officeDocument/2006/relationships/hyperlink" Target="https://www.ssjoy.org/dho/tradeGoods/2773" TargetMode="External"/><Relationship Id="rId126" Type="http://schemas.openxmlformats.org/officeDocument/2006/relationships/hyperlink" Target="https://www.ssjoy.org/dho/equipment/7615" TargetMode="External"/><Relationship Id="rId147" Type="http://schemas.openxmlformats.org/officeDocument/2006/relationships/hyperlink" Target="https://www.ssjoy.org/dho/tradeGoods/2600" TargetMode="External"/><Relationship Id="rId168" Type="http://schemas.openxmlformats.org/officeDocument/2006/relationships/hyperlink" Target="https://www.ssjoy.org/dho/tradeGoods/2966" TargetMode="External"/><Relationship Id="rId51" Type="http://schemas.openxmlformats.org/officeDocument/2006/relationships/hyperlink" Target="https://www.ssjoy.org/dho/tradeGoods/3071" TargetMode="External"/><Relationship Id="rId72" Type="http://schemas.openxmlformats.org/officeDocument/2006/relationships/hyperlink" Target="https://www.ssjoy.org/dho/equipment/7987" TargetMode="External"/><Relationship Id="rId93" Type="http://schemas.openxmlformats.org/officeDocument/2006/relationships/hyperlink" Target="https://www.ssjoy.org/dho/tradeGoods/3127" TargetMode="External"/><Relationship Id="rId189" Type="http://schemas.openxmlformats.org/officeDocument/2006/relationships/hyperlink" Target="https://www.ssjoy.org/dho/tradeGoods/3102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sjoy.org/dho/equipment/97623" TargetMode="External"/><Relationship Id="rId299" Type="http://schemas.openxmlformats.org/officeDocument/2006/relationships/hyperlink" Target="https://www.ssjoy.org/dho/recipe/1022745" TargetMode="External"/><Relationship Id="rId21" Type="http://schemas.openxmlformats.org/officeDocument/2006/relationships/hyperlink" Target="https://www.ssjoy.org/dho/equipment/6594" TargetMode="External"/><Relationship Id="rId63" Type="http://schemas.openxmlformats.org/officeDocument/2006/relationships/hyperlink" Target="https://www.ssjoy.org/dho/equipment/3293645" TargetMode="External"/><Relationship Id="rId159" Type="http://schemas.openxmlformats.org/officeDocument/2006/relationships/hyperlink" Target="https://www.ssjoy.org/dho/equipment/7269" TargetMode="External"/><Relationship Id="rId324" Type="http://schemas.openxmlformats.org/officeDocument/2006/relationships/hyperlink" Target="https://www.ssjoy.org/dho/equipment/705909" TargetMode="External"/><Relationship Id="rId366" Type="http://schemas.openxmlformats.org/officeDocument/2006/relationships/hyperlink" Target="https://www.ssjoy.org/dho/equipment/374856" TargetMode="External"/><Relationship Id="rId170" Type="http://schemas.openxmlformats.org/officeDocument/2006/relationships/hyperlink" Target="https://www.ssjoy.org/dho/equipment/6993" TargetMode="External"/><Relationship Id="rId226" Type="http://schemas.openxmlformats.org/officeDocument/2006/relationships/hyperlink" Target="https://www.ssjoy.org/dho/equipment/1519380" TargetMode="External"/><Relationship Id="rId433" Type="http://schemas.openxmlformats.org/officeDocument/2006/relationships/hyperlink" Target="https://www.ssjoy.org/dho/equipment/8535" TargetMode="External"/><Relationship Id="rId268" Type="http://schemas.openxmlformats.org/officeDocument/2006/relationships/hyperlink" Target="https://www.ssjoy.org/dho/equipment/1307501" TargetMode="External"/><Relationship Id="rId475" Type="http://schemas.openxmlformats.org/officeDocument/2006/relationships/hyperlink" Target="https://www.ssjoy.org/dho/equipment/7442" TargetMode="External"/><Relationship Id="rId32" Type="http://schemas.openxmlformats.org/officeDocument/2006/relationships/hyperlink" Target="https://www.ssjoy.org/dho/equipment/7235" TargetMode="External"/><Relationship Id="rId74" Type="http://schemas.openxmlformats.org/officeDocument/2006/relationships/hyperlink" Target="https://www.ssjoy.org/dho/ganador/3293101" TargetMode="External"/><Relationship Id="rId128" Type="http://schemas.openxmlformats.org/officeDocument/2006/relationships/hyperlink" Target="https://www.ssjoy.org/dho/equipment/1528623" TargetMode="External"/><Relationship Id="rId335" Type="http://schemas.openxmlformats.org/officeDocument/2006/relationships/hyperlink" Target="https://www.ssjoy.org/dho/equipment/705909" TargetMode="External"/><Relationship Id="rId377" Type="http://schemas.openxmlformats.org/officeDocument/2006/relationships/hyperlink" Target="https://www.ssjoy.org/dho/equipment/139539" TargetMode="External"/><Relationship Id="rId5" Type="http://schemas.openxmlformats.org/officeDocument/2006/relationships/hyperlink" Target="https://www.ssjoy.org/dho/equipment/6792" TargetMode="External"/><Relationship Id="rId181" Type="http://schemas.openxmlformats.org/officeDocument/2006/relationships/hyperlink" Target="https://www.ssjoy.org/dho/equipment/6999" TargetMode="External"/><Relationship Id="rId237" Type="http://schemas.openxmlformats.org/officeDocument/2006/relationships/hyperlink" Target="https://www.ssjoy.org/dho/equipment/7366" TargetMode="External"/><Relationship Id="rId402" Type="http://schemas.openxmlformats.org/officeDocument/2006/relationships/hyperlink" Target="https://www.ssjoy.org/dho/equipment/6929" TargetMode="External"/><Relationship Id="rId279" Type="http://schemas.openxmlformats.org/officeDocument/2006/relationships/hyperlink" Target="https://www.ssjoy.org/dho/equipment/1271146" TargetMode="External"/><Relationship Id="rId444" Type="http://schemas.openxmlformats.org/officeDocument/2006/relationships/hyperlink" Target="https://www.ssjoy.org/dho/equipment/8477" TargetMode="External"/><Relationship Id="rId486" Type="http://schemas.openxmlformats.org/officeDocument/2006/relationships/hyperlink" Target="https://www.ssjoy.org/dho/equipment/3375989" TargetMode="External"/><Relationship Id="rId43" Type="http://schemas.openxmlformats.org/officeDocument/2006/relationships/hyperlink" Target="https://www.ssjoy.org/dho/equipment/709246" TargetMode="External"/><Relationship Id="rId139" Type="http://schemas.openxmlformats.org/officeDocument/2006/relationships/hyperlink" Target="https://www.ssjoy.org/dho/equipment/2550954" TargetMode="External"/><Relationship Id="rId290" Type="http://schemas.openxmlformats.org/officeDocument/2006/relationships/hyperlink" Target="https://www.ssjoy.org/dho/quest/1017693" TargetMode="External"/><Relationship Id="rId304" Type="http://schemas.openxmlformats.org/officeDocument/2006/relationships/hyperlink" Target="https://www.ssjoy.org/dho/memorialAlbum/1018012?categorySrl%5B0%5D=24750&amp;completion=all&amp;page=2" TargetMode="External"/><Relationship Id="rId346" Type="http://schemas.openxmlformats.org/officeDocument/2006/relationships/hyperlink" Target="https://www.ssjoy.org/dho/marineNpc/13006" TargetMode="External"/><Relationship Id="rId388" Type="http://schemas.openxmlformats.org/officeDocument/2006/relationships/hyperlink" Target="https://www.ssjoy.org/dho/memorialAlbum/24819?categorySrl%5B0%5D=24750&amp;completion=all&amp;page=2" TargetMode="External"/><Relationship Id="rId85" Type="http://schemas.openxmlformats.org/officeDocument/2006/relationships/hyperlink" Target="https://www.ssjoy.org/dho/sailorEquipment/2998023" TargetMode="External"/><Relationship Id="rId150" Type="http://schemas.openxmlformats.org/officeDocument/2006/relationships/hyperlink" Target="https://www.ssjoy.org/dho/equipment/2303530" TargetMode="External"/><Relationship Id="rId192" Type="http://schemas.openxmlformats.org/officeDocument/2006/relationships/hyperlink" Target="https://www.ssjoy.org/dho/equipment/7523" TargetMode="External"/><Relationship Id="rId206" Type="http://schemas.openxmlformats.org/officeDocument/2006/relationships/hyperlink" Target="https://www.ssjoy.org/dho/equipment/1537922" TargetMode="External"/><Relationship Id="rId413" Type="http://schemas.openxmlformats.org/officeDocument/2006/relationships/hyperlink" Target="https://www.ssjoy.org/dho/memorialAlbum/138932?categorySrl%5B0%5D=24750&amp;completion=all&amp;page=3" TargetMode="External"/><Relationship Id="rId248" Type="http://schemas.openxmlformats.org/officeDocument/2006/relationships/hyperlink" Target="https://www.ssjoy.org/dho/equipment/241224" TargetMode="External"/><Relationship Id="rId455" Type="http://schemas.openxmlformats.org/officeDocument/2006/relationships/hyperlink" Target="https://www.ssjoy.org/dho/memorialAlbum/138765?categorySrl%5B0%5D=24750&amp;completion=all&amp;page=3" TargetMode="External"/><Relationship Id="rId12" Type="http://schemas.openxmlformats.org/officeDocument/2006/relationships/hyperlink" Target="https://www.ssjoy.org/dho/equipment/7350" TargetMode="External"/><Relationship Id="rId108" Type="http://schemas.openxmlformats.org/officeDocument/2006/relationships/hyperlink" Target="https://www.ssjoy.org/dho/equipment/8254" TargetMode="External"/><Relationship Id="rId315" Type="http://schemas.openxmlformats.org/officeDocument/2006/relationships/hyperlink" Target="https://www.ssjoy.org/dho/equipment/707110" TargetMode="External"/><Relationship Id="rId357" Type="http://schemas.openxmlformats.org/officeDocument/2006/relationships/hyperlink" Target="https://www.ssjoy.org/dho/equipment/246530" TargetMode="External"/><Relationship Id="rId54" Type="http://schemas.openxmlformats.org/officeDocument/2006/relationships/hyperlink" Target="https://www.ssjoy.org/dho/ganador/3376523" TargetMode="External"/><Relationship Id="rId96" Type="http://schemas.openxmlformats.org/officeDocument/2006/relationships/hyperlink" Target="https://www.ssjoy.org/dho/ganador/3090577" TargetMode="External"/><Relationship Id="rId161" Type="http://schemas.openxmlformats.org/officeDocument/2006/relationships/hyperlink" Target="https://www.ssjoy.org/dho/equipment/7480" TargetMode="External"/><Relationship Id="rId217" Type="http://schemas.openxmlformats.org/officeDocument/2006/relationships/hyperlink" Target="https://www.ssjoy.org/dho/recipe/1519221" TargetMode="External"/><Relationship Id="rId399" Type="http://schemas.openxmlformats.org/officeDocument/2006/relationships/hyperlink" Target="https://www.ssjoy.org/dho/equipment/6912" TargetMode="External"/><Relationship Id="rId259" Type="http://schemas.openxmlformats.org/officeDocument/2006/relationships/hyperlink" Target="https://www.ssjoy.org/dho/recipeBook/10194" TargetMode="External"/><Relationship Id="rId424" Type="http://schemas.openxmlformats.org/officeDocument/2006/relationships/hyperlink" Target="https://www.ssjoy.org/dho/equipment/46617" TargetMode="External"/><Relationship Id="rId466" Type="http://schemas.openxmlformats.org/officeDocument/2006/relationships/hyperlink" Target="https://www.ssjoy.org/dho/equipment/8405" TargetMode="External"/><Relationship Id="rId23" Type="http://schemas.openxmlformats.org/officeDocument/2006/relationships/hyperlink" Target="https://www.ssjoy.org/dho/equipment/6714" TargetMode="External"/><Relationship Id="rId119" Type="http://schemas.openxmlformats.org/officeDocument/2006/relationships/hyperlink" Target="https://www.ssjoy.org/dho/equipment/99352" TargetMode="External"/><Relationship Id="rId270" Type="http://schemas.openxmlformats.org/officeDocument/2006/relationships/hyperlink" Target="https://www.ssjoy.org/dho/memorialAlbum/1016798?categorySrl%5B0%5D=24750&amp;completion=all&amp;page=2" TargetMode="External"/><Relationship Id="rId326" Type="http://schemas.openxmlformats.org/officeDocument/2006/relationships/hyperlink" Target="https://www.ssjoy.org/dho/equipment/705800" TargetMode="External"/><Relationship Id="rId65" Type="http://schemas.openxmlformats.org/officeDocument/2006/relationships/hyperlink" Target="https://www.ssjoy.org/dho/sailorEquipment/3294658" TargetMode="External"/><Relationship Id="rId130" Type="http://schemas.openxmlformats.org/officeDocument/2006/relationships/hyperlink" Target="https://www.ssjoy.org/dho/equipment/1525283" TargetMode="External"/><Relationship Id="rId368" Type="http://schemas.openxmlformats.org/officeDocument/2006/relationships/hyperlink" Target="https://www.ssjoy.org/dho/equipment/96049" TargetMode="External"/><Relationship Id="rId172" Type="http://schemas.openxmlformats.org/officeDocument/2006/relationships/hyperlink" Target="https://www.ssjoy.org/dho/equipment/7012" TargetMode="External"/><Relationship Id="rId228" Type="http://schemas.openxmlformats.org/officeDocument/2006/relationships/hyperlink" Target="https://www.ssjoy.org/dho/equipment/1519248" TargetMode="External"/><Relationship Id="rId435" Type="http://schemas.openxmlformats.org/officeDocument/2006/relationships/hyperlink" Target="https://www.ssjoy.org/dho/equipment/8521" TargetMode="External"/><Relationship Id="rId477" Type="http://schemas.openxmlformats.org/officeDocument/2006/relationships/hyperlink" Target="https://www.ssjoy.org/dho/equipment/7443" TargetMode="External"/><Relationship Id="rId281" Type="http://schemas.openxmlformats.org/officeDocument/2006/relationships/hyperlink" Target="https://www.ssjoy.org/dho/equipment/1277528" TargetMode="External"/><Relationship Id="rId337" Type="http://schemas.openxmlformats.org/officeDocument/2006/relationships/hyperlink" Target="https://www.ssjoy.org/dho/equipment/705764" TargetMode="External"/><Relationship Id="rId34" Type="http://schemas.openxmlformats.org/officeDocument/2006/relationships/hyperlink" Target="https://www.ssjoy.org/dho/equipment/7248" TargetMode="External"/><Relationship Id="rId76" Type="http://schemas.openxmlformats.org/officeDocument/2006/relationships/hyperlink" Target="https://www.ssjoy.org/dho/memorialAlbum/2998009?categorySrl%5B0%5D=24750&amp;completion=all" TargetMode="External"/><Relationship Id="rId141" Type="http://schemas.openxmlformats.org/officeDocument/2006/relationships/hyperlink" Target="https://www.ssjoy.org/dho/shipDecor/2547837" TargetMode="External"/><Relationship Id="rId379" Type="http://schemas.openxmlformats.org/officeDocument/2006/relationships/hyperlink" Target="https://www.ssjoy.org/dho/equipment/139427" TargetMode="External"/><Relationship Id="rId7" Type="http://schemas.openxmlformats.org/officeDocument/2006/relationships/hyperlink" Target="https://www.ssjoy.org/dho/recipeBook/11356" TargetMode="External"/><Relationship Id="rId183" Type="http://schemas.openxmlformats.org/officeDocument/2006/relationships/hyperlink" Target="https://www.ssjoy.org/dho/equipment/7377" TargetMode="External"/><Relationship Id="rId239" Type="http://schemas.openxmlformats.org/officeDocument/2006/relationships/hyperlink" Target="https://www.ssjoy.org/dho/equipment/7927" TargetMode="External"/><Relationship Id="rId390" Type="http://schemas.openxmlformats.org/officeDocument/2006/relationships/hyperlink" Target="https://www.ssjoy.org/dho/consumable/6459" TargetMode="External"/><Relationship Id="rId404" Type="http://schemas.openxmlformats.org/officeDocument/2006/relationships/hyperlink" Target="https://www.ssjoy.org/dho/memorialAlbum/247074?categorySrl%5B0%5D=24750&amp;completion=all&amp;page=2" TargetMode="External"/><Relationship Id="rId446" Type="http://schemas.openxmlformats.org/officeDocument/2006/relationships/hyperlink" Target="https://www.ssjoy.org/dho/equipment/8476" TargetMode="External"/><Relationship Id="rId250" Type="http://schemas.openxmlformats.org/officeDocument/2006/relationships/hyperlink" Target="https://www.ssjoy.org/dho/recipeBook/242964" TargetMode="External"/><Relationship Id="rId292" Type="http://schemas.openxmlformats.org/officeDocument/2006/relationships/hyperlink" Target="https://www.ssjoy.org/dho/equipment/1020493" TargetMode="External"/><Relationship Id="rId306" Type="http://schemas.openxmlformats.org/officeDocument/2006/relationships/hyperlink" Target="https://www.ssjoy.org/dho/equipment/1017976" TargetMode="External"/><Relationship Id="rId45" Type="http://schemas.openxmlformats.org/officeDocument/2006/relationships/hyperlink" Target="https://www.ssjoy.org/dho/equipment/711446" TargetMode="External"/><Relationship Id="rId87" Type="http://schemas.openxmlformats.org/officeDocument/2006/relationships/hyperlink" Target="https://www.ssjoy.org/dho/sailorEquipment/2997994" TargetMode="External"/><Relationship Id="rId110" Type="http://schemas.openxmlformats.org/officeDocument/2006/relationships/hyperlink" Target="https://www.ssjoy.org/dho/equipment/8240" TargetMode="External"/><Relationship Id="rId348" Type="http://schemas.openxmlformats.org/officeDocument/2006/relationships/hyperlink" Target="https://www.ssjoy.org/dho/equipment/7926" TargetMode="External"/><Relationship Id="rId152" Type="http://schemas.openxmlformats.org/officeDocument/2006/relationships/hyperlink" Target="https://www.ssjoy.org/dho/equipment/2282035" TargetMode="External"/><Relationship Id="rId194" Type="http://schemas.openxmlformats.org/officeDocument/2006/relationships/hyperlink" Target="https://www.ssjoy.org/dho/equipment/7502" TargetMode="External"/><Relationship Id="rId208" Type="http://schemas.openxmlformats.org/officeDocument/2006/relationships/hyperlink" Target="https://www.ssjoy.org/dho/equipment/1586514" TargetMode="External"/><Relationship Id="rId415" Type="http://schemas.openxmlformats.org/officeDocument/2006/relationships/hyperlink" Target="https://www.ssjoy.org/dho/equipment/139568" TargetMode="External"/><Relationship Id="rId457" Type="http://schemas.openxmlformats.org/officeDocument/2006/relationships/hyperlink" Target="https://www.ssjoy.org/dho/equipment/62363" TargetMode="External"/><Relationship Id="rId261" Type="http://schemas.openxmlformats.org/officeDocument/2006/relationships/hyperlink" Target="https://www.ssjoy.org/dho/equipment/1288000" TargetMode="External"/><Relationship Id="rId14" Type="http://schemas.openxmlformats.org/officeDocument/2006/relationships/hyperlink" Target="https://www.ssjoy.org/dho/equipment/946861" TargetMode="External"/><Relationship Id="rId56" Type="http://schemas.openxmlformats.org/officeDocument/2006/relationships/hyperlink" Target="https://www.ssjoy.org/dho/ganador/3376523" TargetMode="External"/><Relationship Id="rId317" Type="http://schemas.openxmlformats.org/officeDocument/2006/relationships/hyperlink" Target="https://www.ssjoy.org/dho/equipment/706989" TargetMode="External"/><Relationship Id="rId359" Type="http://schemas.openxmlformats.org/officeDocument/2006/relationships/hyperlink" Target="https://www.ssjoy.org/dho/equipment/246959" TargetMode="External"/><Relationship Id="rId98" Type="http://schemas.openxmlformats.org/officeDocument/2006/relationships/hyperlink" Target="https://www.ssjoy.org/dho/ganador/3090458" TargetMode="External"/><Relationship Id="rId121" Type="http://schemas.openxmlformats.org/officeDocument/2006/relationships/hyperlink" Target="https://www.ssjoy.org/dho/equipment/97017" TargetMode="External"/><Relationship Id="rId163" Type="http://schemas.openxmlformats.org/officeDocument/2006/relationships/hyperlink" Target="https://www.ssjoy.org/dho/equipment/7498" TargetMode="External"/><Relationship Id="rId219" Type="http://schemas.openxmlformats.org/officeDocument/2006/relationships/hyperlink" Target="https://www.ssjoy.org/dho/recipe/1519149" TargetMode="External"/><Relationship Id="rId370" Type="http://schemas.openxmlformats.org/officeDocument/2006/relationships/hyperlink" Target="https://www.ssjoy.org/dho/equipment/96029" TargetMode="External"/><Relationship Id="rId426" Type="http://schemas.openxmlformats.org/officeDocument/2006/relationships/hyperlink" Target="https://www.ssjoy.org/dho/equipment/49380" TargetMode="External"/><Relationship Id="rId230" Type="http://schemas.openxmlformats.org/officeDocument/2006/relationships/hyperlink" Target="https://www.ssjoy.org/dho/equipment/1519631" TargetMode="External"/><Relationship Id="rId468" Type="http://schemas.openxmlformats.org/officeDocument/2006/relationships/hyperlink" Target="https://www.ssjoy.org/dho/equipment/8406" TargetMode="External"/><Relationship Id="rId25" Type="http://schemas.openxmlformats.org/officeDocument/2006/relationships/hyperlink" Target="https://www.ssjoy.org/dho/equipment/6715" TargetMode="External"/><Relationship Id="rId67" Type="http://schemas.openxmlformats.org/officeDocument/2006/relationships/hyperlink" Target="https://www.ssjoy.org/dho/equipment/3293206" TargetMode="External"/><Relationship Id="rId272" Type="http://schemas.openxmlformats.org/officeDocument/2006/relationships/hyperlink" Target="https://www.ssjoy.org/dho/equipment/1018993" TargetMode="External"/><Relationship Id="rId328" Type="http://schemas.openxmlformats.org/officeDocument/2006/relationships/hyperlink" Target="https://www.ssjoy.org/dho/equipment/705764" TargetMode="External"/><Relationship Id="rId132" Type="http://schemas.openxmlformats.org/officeDocument/2006/relationships/hyperlink" Target="https://www.ssjoy.org/dho/equipment/1528619" TargetMode="External"/><Relationship Id="rId174" Type="http://schemas.openxmlformats.org/officeDocument/2006/relationships/hyperlink" Target="https://www.ssjoy.org/dho/equipment/6742" TargetMode="External"/><Relationship Id="rId381" Type="http://schemas.openxmlformats.org/officeDocument/2006/relationships/hyperlink" Target="https://www.ssjoy.org/dho/memorialAlbum/241275?categorySrl%5B0%5D=24750&amp;completion=all&amp;page=2" TargetMode="External"/><Relationship Id="rId241" Type="http://schemas.openxmlformats.org/officeDocument/2006/relationships/hyperlink" Target="https://www.ssjoy.org/dho/equipment/243333" TargetMode="External"/><Relationship Id="rId437" Type="http://schemas.openxmlformats.org/officeDocument/2006/relationships/hyperlink" Target="https://www.ssjoy.org/dho/equipment/8524" TargetMode="External"/><Relationship Id="rId479" Type="http://schemas.openxmlformats.org/officeDocument/2006/relationships/hyperlink" Target="https://www.ssjoy.org/dho/equipment/7529" TargetMode="External"/><Relationship Id="rId36" Type="http://schemas.openxmlformats.org/officeDocument/2006/relationships/hyperlink" Target="https://www.ssjoy.org/dho/equipment/7247" TargetMode="External"/><Relationship Id="rId283" Type="http://schemas.openxmlformats.org/officeDocument/2006/relationships/hyperlink" Target="https://www.ssjoy.org/dho/equipment/1269590" TargetMode="External"/><Relationship Id="rId339" Type="http://schemas.openxmlformats.org/officeDocument/2006/relationships/hyperlink" Target="https://www.ssjoy.org/dho/memorialAlbum/24811?categorySrl%5B0%5D=24750&amp;completion=all&amp;page=2" TargetMode="External"/><Relationship Id="rId78" Type="http://schemas.openxmlformats.org/officeDocument/2006/relationships/hyperlink" Target="https://www.ssjoy.org/dho/ganador/2998098" TargetMode="External"/><Relationship Id="rId101" Type="http://schemas.openxmlformats.org/officeDocument/2006/relationships/hyperlink" Target="https://www.ssjoy.org/dho/equipment/3090965" TargetMode="External"/><Relationship Id="rId143" Type="http://schemas.openxmlformats.org/officeDocument/2006/relationships/hyperlink" Target="https://www.ssjoy.org/dho/shipMaterial/2549179" TargetMode="External"/><Relationship Id="rId185" Type="http://schemas.openxmlformats.org/officeDocument/2006/relationships/hyperlink" Target="https://www.ssjoy.org/dho/equipment/7301" TargetMode="External"/><Relationship Id="rId350" Type="http://schemas.openxmlformats.org/officeDocument/2006/relationships/hyperlink" Target="https://www.ssjoy.org/dho/equipment/87243" TargetMode="External"/><Relationship Id="rId406" Type="http://schemas.openxmlformats.org/officeDocument/2006/relationships/hyperlink" Target="https://www.ssjoy.org/dho/equipment/248159" TargetMode="External"/><Relationship Id="rId9" Type="http://schemas.openxmlformats.org/officeDocument/2006/relationships/hyperlink" Target="https://www.ssjoy.org/dho/recipeBook/11356" TargetMode="External"/><Relationship Id="rId210" Type="http://schemas.openxmlformats.org/officeDocument/2006/relationships/hyperlink" Target="https://www.ssjoy.org/dho/equipment/1519525" TargetMode="External"/><Relationship Id="rId392" Type="http://schemas.openxmlformats.org/officeDocument/2006/relationships/hyperlink" Target="https://www.ssjoy.org/dho/consumable/6463" TargetMode="External"/><Relationship Id="rId448" Type="http://schemas.openxmlformats.org/officeDocument/2006/relationships/hyperlink" Target="https://www.ssjoy.org/dho/equipment/8481" TargetMode="External"/><Relationship Id="rId252" Type="http://schemas.openxmlformats.org/officeDocument/2006/relationships/hyperlink" Target="https://www.ssjoy.org/dho/equipment/7107" TargetMode="External"/><Relationship Id="rId294" Type="http://schemas.openxmlformats.org/officeDocument/2006/relationships/hyperlink" Target="https://www.ssjoy.org/dho/equipment/1129086" TargetMode="External"/><Relationship Id="rId308" Type="http://schemas.openxmlformats.org/officeDocument/2006/relationships/hyperlink" Target="https://www.ssjoy.org/dho/equipment/1118713" TargetMode="External"/><Relationship Id="rId47" Type="http://schemas.openxmlformats.org/officeDocument/2006/relationships/hyperlink" Target="https://www.ssjoy.org/dho/consumable/706273" TargetMode="External"/><Relationship Id="rId89" Type="http://schemas.openxmlformats.org/officeDocument/2006/relationships/hyperlink" Target="https://www.ssjoy.org/dho/equipment/2998071" TargetMode="External"/><Relationship Id="rId112" Type="http://schemas.openxmlformats.org/officeDocument/2006/relationships/hyperlink" Target="https://www.ssjoy.org/dho/equipment/8176" TargetMode="External"/><Relationship Id="rId154" Type="http://schemas.openxmlformats.org/officeDocument/2006/relationships/hyperlink" Target="https://www.ssjoy.org/dho/equipment/2282944" TargetMode="External"/><Relationship Id="rId361" Type="http://schemas.openxmlformats.org/officeDocument/2006/relationships/hyperlink" Target="https://www.ssjoy.org/dho/equipment/247289" TargetMode="External"/><Relationship Id="rId196" Type="http://schemas.openxmlformats.org/officeDocument/2006/relationships/hyperlink" Target="https://www.ssjoy.org/dho/equipment/7520" TargetMode="External"/><Relationship Id="rId417" Type="http://schemas.openxmlformats.org/officeDocument/2006/relationships/hyperlink" Target="https://www.ssjoy.org/dho/equipment/139616" TargetMode="External"/><Relationship Id="rId459" Type="http://schemas.openxmlformats.org/officeDocument/2006/relationships/hyperlink" Target="https://www.ssjoy.org/dho/equipment/138755" TargetMode="External"/><Relationship Id="rId16" Type="http://schemas.openxmlformats.org/officeDocument/2006/relationships/hyperlink" Target="https://www.ssjoy.org/dho/equipment/6674" TargetMode="External"/><Relationship Id="rId221" Type="http://schemas.openxmlformats.org/officeDocument/2006/relationships/hyperlink" Target="https://www.ssjoy.org/dho/recipe/1519151" TargetMode="External"/><Relationship Id="rId263" Type="http://schemas.openxmlformats.org/officeDocument/2006/relationships/hyperlink" Target="https://www.ssjoy.org/dho/equipment/1276287" TargetMode="External"/><Relationship Id="rId319" Type="http://schemas.openxmlformats.org/officeDocument/2006/relationships/hyperlink" Target="https://www.ssjoy.org/dho/equipment/707098" TargetMode="External"/><Relationship Id="rId470" Type="http://schemas.openxmlformats.org/officeDocument/2006/relationships/hyperlink" Target="https://www.ssjoy.org/dho/memorialAlbum/24813?categorySrl%5B0%5D=24750&amp;completion=all&amp;page=3" TargetMode="External"/><Relationship Id="rId58" Type="http://schemas.openxmlformats.org/officeDocument/2006/relationships/hyperlink" Target="https://www.ssjoy.org/dho/ganador/3376448" TargetMode="External"/><Relationship Id="rId123" Type="http://schemas.openxmlformats.org/officeDocument/2006/relationships/hyperlink" Target="https://www.ssjoy.org/dho/equipment/96162" TargetMode="External"/><Relationship Id="rId330" Type="http://schemas.openxmlformats.org/officeDocument/2006/relationships/hyperlink" Target="https://www.ssjoy.org/dho/memorialAlbum/706068?categorySrl%5B0%5D=24750&amp;completion=all&amp;page=2" TargetMode="External"/><Relationship Id="rId165" Type="http://schemas.openxmlformats.org/officeDocument/2006/relationships/hyperlink" Target="https://www.ssjoy.org/dho/equipment/7135" TargetMode="External"/><Relationship Id="rId372" Type="http://schemas.openxmlformats.org/officeDocument/2006/relationships/hyperlink" Target="https://www.ssjoy.org/dho/equipment/506997" TargetMode="External"/><Relationship Id="rId428" Type="http://schemas.openxmlformats.org/officeDocument/2006/relationships/hyperlink" Target="https://www.ssjoy.org/dho/memorialAlbum/24842?categorySrl%5B0%5D=24750&amp;completion=all&amp;page=3" TargetMode="External"/><Relationship Id="rId232" Type="http://schemas.openxmlformats.org/officeDocument/2006/relationships/hyperlink" Target="https://www.ssjoy.org/dho/equipment/7370" TargetMode="External"/><Relationship Id="rId274" Type="http://schemas.openxmlformats.org/officeDocument/2006/relationships/hyperlink" Target="https://www.ssjoy.org/dho/equipment/1016755" TargetMode="External"/><Relationship Id="rId481" Type="http://schemas.openxmlformats.org/officeDocument/2006/relationships/hyperlink" Target="https://www.ssjoy.org/dho/equipment/7919" TargetMode="External"/><Relationship Id="rId27" Type="http://schemas.openxmlformats.org/officeDocument/2006/relationships/hyperlink" Target="https://www.ssjoy.org/dho/memorialAlbum/24791?categorySrl%5B0%5D=24750&amp;completion=all" TargetMode="External"/><Relationship Id="rId69" Type="http://schemas.openxmlformats.org/officeDocument/2006/relationships/hyperlink" Target="https://www.ssjoy.org/dho/equipment/3293183" TargetMode="External"/><Relationship Id="rId134" Type="http://schemas.openxmlformats.org/officeDocument/2006/relationships/hyperlink" Target="https://www.ssjoy.org/dho/equipment/1520121" TargetMode="External"/><Relationship Id="rId80" Type="http://schemas.openxmlformats.org/officeDocument/2006/relationships/hyperlink" Target="https://www.ssjoy.org/dho/ganador/2998098" TargetMode="External"/><Relationship Id="rId176" Type="http://schemas.openxmlformats.org/officeDocument/2006/relationships/hyperlink" Target="https://www.ssjoy.org/dho/memorialAlbum/24809?categorySrl%5B0%5D=24750&amp;completion=all" TargetMode="External"/><Relationship Id="rId341" Type="http://schemas.openxmlformats.org/officeDocument/2006/relationships/hyperlink" Target="https://www.ssjoy.org/dho/equipment/6978" TargetMode="External"/><Relationship Id="rId383" Type="http://schemas.openxmlformats.org/officeDocument/2006/relationships/hyperlink" Target="https://www.ssjoy.org/dho/equipment/241273" TargetMode="External"/><Relationship Id="rId439" Type="http://schemas.openxmlformats.org/officeDocument/2006/relationships/hyperlink" Target="https://www.ssjoy.org/dho/memorialAlbum/24837?categorySrl%5B0%5D=24750&amp;completion=all&amp;page=3" TargetMode="External"/><Relationship Id="rId201" Type="http://schemas.openxmlformats.org/officeDocument/2006/relationships/hyperlink" Target="https://www.ssjoy.org/dho/equipment/1586505" TargetMode="External"/><Relationship Id="rId243" Type="http://schemas.openxmlformats.org/officeDocument/2006/relationships/hyperlink" Target="https://www.ssjoy.org/dho/equipment/240993" TargetMode="External"/><Relationship Id="rId285" Type="http://schemas.openxmlformats.org/officeDocument/2006/relationships/hyperlink" Target="https://www.ssjoy.org/dho/equipment/1270903" TargetMode="External"/><Relationship Id="rId450" Type="http://schemas.openxmlformats.org/officeDocument/2006/relationships/hyperlink" Target="https://www.ssjoy.org/dho/memorialAlbum/139016?categorySrl%5B0%5D=24750&amp;completion=all&amp;page=3" TargetMode="External"/><Relationship Id="rId38" Type="http://schemas.openxmlformats.org/officeDocument/2006/relationships/hyperlink" Target="https://www.ssjoy.org/dho/equipment/7886" TargetMode="External"/><Relationship Id="rId103" Type="http://schemas.openxmlformats.org/officeDocument/2006/relationships/hyperlink" Target="https://www.ssjoy.org/dho/equipment/3090991" TargetMode="External"/><Relationship Id="rId310" Type="http://schemas.openxmlformats.org/officeDocument/2006/relationships/hyperlink" Target="https://www.ssjoy.org/dho/equipment/1120031" TargetMode="External"/><Relationship Id="rId91" Type="http://schemas.openxmlformats.org/officeDocument/2006/relationships/hyperlink" Target="https://www.ssjoy.org/dho/equipment/3090959" TargetMode="External"/><Relationship Id="rId145" Type="http://schemas.openxmlformats.org/officeDocument/2006/relationships/hyperlink" Target="https://www.ssjoy.org/dho/memorialAlbum/2283825?categorySrl%5B0%5D=24750&amp;completion=all" TargetMode="External"/><Relationship Id="rId187" Type="http://schemas.openxmlformats.org/officeDocument/2006/relationships/hyperlink" Target="https://www.ssjoy.org/dho/memorialAlbum/24812?categorySrl%5B0%5D=24750&amp;completion=all" TargetMode="External"/><Relationship Id="rId352" Type="http://schemas.openxmlformats.org/officeDocument/2006/relationships/hyperlink" Target="https://www.ssjoy.org/dho/equipment/87235" TargetMode="External"/><Relationship Id="rId394" Type="http://schemas.openxmlformats.org/officeDocument/2006/relationships/hyperlink" Target="https://www.ssjoy.org/dho/consumable/6470" TargetMode="External"/><Relationship Id="rId408" Type="http://schemas.openxmlformats.org/officeDocument/2006/relationships/hyperlink" Target="https://www.ssjoy.org/dho/equipment/286355" TargetMode="External"/><Relationship Id="rId212" Type="http://schemas.openxmlformats.org/officeDocument/2006/relationships/hyperlink" Target="https://www.ssjoy.org/dho/equipment/1519521" TargetMode="External"/><Relationship Id="rId254" Type="http://schemas.openxmlformats.org/officeDocument/2006/relationships/hyperlink" Target="https://www.ssjoy.org/dho/equipment/7233" TargetMode="External"/><Relationship Id="rId49" Type="http://schemas.openxmlformats.org/officeDocument/2006/relationships/hyperlink" Target="https://www.ssjoy.org/dho/equipment/707137" TargetMode="External"/><Relationship Id="rId114" Type="http://schemas.openxmlformats.org/officeDocument/2006/relationships/hyperlink" Target="https://www.ssjoy.org/dho/recipeBook/241928" TargetMode="External"/><Relationship Id="rId296" Type="http://schemas.openxmlformats.org/officeDocument/2006/relationships/hyperlink" Target="https://www.ssjoy.org/dho/equipment/1129406" TargetMode="External"/><Relationship Id="rId461" Type="http://schemas.openxmlformats.org/officeDocument/2006/relationships/hyperlink" Target="https://www.ssjoy.org/dho/equipment/8460" TargetMode="External"/><Relationship Id="rId60" Type="http://schemas.openxmlformats.org/officeDocument/2006/relationships/hyperlink" Target="https://www.ssjoy.org/dho/ganador/3375977" TargetMode="External"/><Relationship Id="rId156" Type="http://schemas.openxmlformats.org/officeDocument/2006/relationships/hyperlink" Target="https://www.ssjoy.org/dho/equipment/2147721" TargetMode="External"/><Relationship Id="rId198" Type="http://schemas.openxmlformats.org/officeDocument/2006/relationships/hyperlink" Target="https://www.ssjoy.org/dho/equipment/7904" TargetMode="External"/><Relationship Id="rId321" Type="http://schemas.openxmlformats.org/officeDocument/2006/relationships/hyperlink" Target="https://www.ssjoy.org/dho/equipment/707091" TargetMode="External"/><Relationship Id="rId363" Type="http://schemas.openxmlformats.org/officeDocument/2006/relationships/hyperlink" Target="https://www.ssjoy.org/dho/equipment/247415" TargetMode="External"/><Relationship Id="rId419" Type="http://schemas.openxmlformats.org/officeDocument/2006/relationships/hyperlink" Target="https://www.ssjoy.org/dho/equipment/138906" TargetMode="External"/><Relationship Id="rId223" Type="http://schemas.openxmlformats.org/officeDocument/2006/relationships/hyperlink" Target="https://www.ssjoy.org/dho/recipe/1519143" TargetMode="External"/><Relationship Id="rId430" Type="http://schemas.openxmlformats.org/officeDocument/2006/relationships/hyperlink" Target="https://www.ssjoy.org/dho/equipment/8537" TargetMode="External"/><Relationship Id="rId18" Type="http://schemas.openxmlformats.org/officeDocument/2006/relationships/hyperlink" Target="https://www.ssjoy.org/dho/equipment/6588" TargetMode="External"/><Relationship Id="rId265" Type="http://schemas.openxmlformats.org/officeDocument/2006/relationships/hyperlink" Target="https://www.ssjoy.org/dho/equipment/1307597" TargetMode="External"/><Relationship Id="rId472" Type="http://schemas.openxmlformats.org/officeDocument/2006/relationships/hyperlink" Target="https://www.ssjoy.org/dho/equipment/7524" TargetMode="External"/><Relationship Id="rId125" Type="http://schemas.openxmlformats.org/officeDocument/2006/relationships/hyperlink" Target="https://www.ssjoy.org/dho/equipment/101381" TargetMode="External"/><Relationship Id="rId167" Type="http://schemas.openxmlformats.org/officeDocument/2006/relationships/hyperlink" Target="https://www.ssjoy.org/dho/equipment/7905" TargetMode="External"/><Relationship Id="rId332" Type="http://schemas.openxmlformats.org/officeDocument/2006/relationships/hyperlink" Target="https://www.ssjoy.org/dho/equipment/705895" TargetMode="External"/><Relationship Id="rId374" Type="http://schemas.openxmlformats.org/officeDocument/2006/relationships/hyperlink" Target="https://www.ssjoy.org/dho/equipment/139342" TargetMode="External"/><Relationship Id="rId71" Type="http://schemas.openxmlformats.org/officeDocument/2006/relationships/hyperlink" Target="https://www.ssjoy.org/dho/sailorEquipment/3293019" TargetMode="External"/><Relationship Id="rId234" Type="http://schemas.openxmlformats.org/officeDocument/2006/relationships/hyperlink" Target="https://www.ssjoy.org/dho/equipment/7369" TargetMode="External"/><Relationship Id="rId2" Type="http://schemas.openxmlformats.org/officeDocument/2006/relationships/hyperlink" Target="https://www.ssjoy.org/dho/equipment/6899" TargetMode="External"/><Relationship Id="rId29" Type="http://schemas.openxmlformats.org/officeDocument/2006/relationships/hyperlink" Target="https://www.ssjoy.org/dho/equipment/7908" TargetMode="External"/><Relationship Id="rId276" Type="http://schemas.openxmlformats.org/officeDocument/2006/relationships/hyperlink" Target="https://www.ssjoy.org/dho/recipeBook/1020198" TargetMode="External"/><Relationship Id="rId441" Type="http://schemas.openxmlformats.org/officeDocument/2006/relationships/hyperlink" Target="https://www.ssjoy.org/dho/equipment/8483" TargetMode="External"/><Relationship Id="rId483" Type="http://schemas.openxmlformats.org/officeDocument/2006/relationships/hyperlink" Target="https://www.ssjoy.org/dho/equipment/6762" TargetMode="External"/><Relationship Id="rId40" Type="http://schemas.openxmlformats.org/officeDocument/2006/relationships/hyperlink" Target="https://www.ssjoy.org/dho/equipment/707306" TargetMode="External"/><Relationship Id="rId136" Type="http://schemas.openxmlformats.org/officeDocument/2006/relationships/hyperlink" Target="https://www.ssjoy.org/dho/memorialAlbum/2547631?categorySrl%5B0%5D=24750&amp;completion=all" TargetMode="External"/><Relationship Id="rId178" Type="http://schemas.openxmlformats.org/officeDocument/2006/relationships/hyperlink" Target="https://www.ssjoy.org/dho/equipment/7376" TargetMode="External"/><Relationship Id="rId301" Type="http://schemas.openxmlformats.org/officeDocument/2006/relationships/hyperlink" Target="https://www.ssjoy.org/dho/quest/1017165" TargetMode="External"/><Relationship Id="rId343" Type="http://schemas.openxmlformats.org/officeDocument/2006/relationships/hyperlink" Target="https://www.ssjoy.org/dho/equipment/7311" TargetMode="External"/><Relationship Id="rId82" Type="http://schemas.openxmlformats.org/officeDocument/2006/relationships/hyperlink" Target="https://www.ssjoy.org/dho/ganador/2998013" TargetMode="External"/><Relationship Id="rId203" Type="http://schemas.openxmlformats.org/officeDocument/2006/relationships/hyperlink" Target="https://www.ssjoy.org/dho/equipment/1537604" TargetMode="External"/><Relationship Id="rId385" Type="http://schemas.openxmlformats.org/officeDocument/2006/relationships/hyperlink" Target="https://www.ssjoy.org/dho/equipment/249664" TargetMode="External"/><Relationship Id="rId245" Type="http://schemas.openxmlformats.org/officeDocument/2006/relationships/hyperlink" Target="https://www.ssjoy.org/dho/equipment/241163" TargetMode="External"/><Relationship Id="rId287" Type="http://schemas.openxmlformats.org/officeDocument/2006/relationships/hyperlink" Target="https://www.ssjoy.org/dho/equipment/1268554" TargetMode="External"/><Relationship Id="rId410" Type="http://schemas.openxmlformats.org/officeDocument/2006/relationships/hyperlink" Target="https://www.ssjoy.org/dho/equipment/248391" TargetMode="External"/><Relationship Id="rId452" Type="http://schemas.openxmlformats.org/officeDocument/2006/relationships/hyperlink" Target="https://www.ssjoy.org/dho/equipment/81599" TargetMode="External"/><Relationship Id="rId105" Type="http://schemas.openxmlformats.org/officeDocument/2006/relationships/hyperlink" Target="https://www.ssjoy.org/dho/equipment/8316" TargetMode="External"/><Relationship Id="rId147" Type="http://schemas.openxmlformats.org/officeDocument/2006/relationships/hyperlink" Target="https://www.ssjoy.org/dho/shipDecor/2289123" TargetMode="External"/><Relationship Id="rId312" Type="http://schemas.openxmlformats.org/officeDocument/2006/relationships/hyperlink" Target="https://www.ssjoy.org/dho/equipment/1017983" TargetMode="External"/><Relationship Id="rId354" Type="http://schemas.openxmlformats.org/officeDocument/2006/relationships/hyperlink" Target="https://www.ssjoy.org/dho/memorialAlbum/245859?categorySrl%5B0%5D=24750&amp;completion=all&amp;page=2" TargetMode="External"/><Relationship Id="rId51" Type="http://schemas.openxmlformats.org/officeDocument/2006/relationships/hyperlink" Target="https://www.ssjoy.org/dho/sailorEquipment/3376069" TargetMode="External"/><Relationship Id="rId93" Type="http://schemas.openxmlformats.org/officeDocument/2006/relationships/hyperlink" Target="https://www.ssjoy.org/dho/sailorEquipment/3090711" TargetMode="External"/><Relationship Id="rId189" Type="http://schemas.openxmlformats.org/officeDocument/2006/relationships/hyperlink" Target="https://www.ssjoy.org/dho/equipment/7501" TargetMode="External"/><Relationship Id="rId396" Type="http://schemas.openxmlformats.org/officeDocument/2006/relationships/hyperlink" Target="https://www.ssjoy.org/dho/consumable/6468" TargetMode="External"/><Relationship Id="rId214" Type="http://schemas.openxmlformats.org/officeDocument/2006/relationships/hyperlink" Target="https://www.ssjoy.org/dho/equipment/1519561" TargetMode="External"/><Relationship Id="rId256" Type="http://schemas.openxmlformats.org/officeDocument/2006/relationships/hyperlink" Target="https://www.ssjoy.org/dho/equipment/7118" TargetMode="External"/><Relationship Id="rId298" Type="http://schemas.openxmlformats.org/officeDocument/2006/relationships/hyperlink" Target="https://www.ssjoy.org/dho/equipment/1020369" TargetMode="External"/><Relationship Id="rId421" Type="http://schemas.openxmlformats.org/officeDocument/2006/relationships/hyperlink" Target="https://www.ssjoy.org/dho/memorialAlbum/39513?categorySrl%5B0%5D=24750&amp;completion=all&amp;page=3" TargetMode="External"/><Relationship Id="rId463" Type="http://schemas.openxmlformats.org/officeDocument/2006/relationships/hyperlink" Target="https://www.ssjoy.org/dho/equipment/8461" TargetMode="External"/><Relationship Id="rId116" Type="http://schemas.openxmlformats.org/officeDocument/2006/relationships/hyperlink" Target="https://www.ssjoy.org/dho/equipment/98432" TargetMode="External"/><Relationship Id="rId137" Type="http://schemas.openxmlformats.org/officeDocument/2006/relationships/hyperlink" Target="https://www.ssjoy.org/dho/crest/2547629" TargetMode="External"/><Relationship Id="rId158" Type="http://schemas.openxmlformats.org/officeDocument/2006/relationships/hyperlink" Target="https://www.ssjoy.org/dho/memorialAlbum/24816?categorySrl%5B0%5D=24750&amp;completion=all" TargetMode="External"/><Relationship Id="rId302" Type="http://schemas.openxmlformats.org/officeDocument/2006/relationships/hyperlink" Target="https://www.ssjoy.org/dho/equipment/1016689" TargetMode="External"/><Relationship Id="rId323" Type="http://schemas.openxmlformats.org/officeDocument/2006/relationships/hyperlink" Target="https://www.ssjoy.org/dho/equipment/707104" TargetMode="External"/><Relationship Id="rId344" Type="http://schemas.openxmlformats.org/officeDocument/2006/relationships/hyperlink" Target="https://www.ssjoy.org/dho/equipment/6780" TargetMode="External"/><Relationship Id="rId20" Type="http://schemas.openxmlformats.org/officeDocument/2006/relationships/hyperlink" Target="https://www.ssjoy.org/dho/equipment/6814" TargetMode="External"/><Relationship Id="rId41" Type="http://schemas.openxmlformats.org/officeDocument/2006/relationships/hyperlink" Target="https://www.ssjoy.org/dho/equipment/707124" TargetMode="External"/><Relationship Id="rId62" Type="http://schemas.openxmlformats.org/officeDocument/2006/relationships/hyperlink" Target="https://www.ssjoy.org/dho/memorialAlbum/3293190?categorySrl%5B0%5D=24750&amp;completion=all" TargetMode="External"/><Relationship Id="rId83" Type="http://schemas.openxmlformats.org/officeDocument/2006/relationships/hyperlink" Target="https://www.ssjoy.org/dho/equipment/2998080" TargetMode="External"/><Relationship Id="rId179" Type="http://schemas.openxmlformats.org/officeDocument/2006/relationships/hyperlink" Target="https://www.ssjoy.org/dho/equipment/6986" TargetMode="External"/><Relationship Id="rId365" Type="http://schemas.openxmlformats.org/officeDocument/2006/relationships/hyperlink" Target="https://www.ssjoy.org/dho/memorialAlbum/506990?categorySrl%5B0%5D=24750&amp;completion=all&amp;page=2" TargetMode="External"/><Relationship Id="rId386" Type="http://schemas.openxmlformats.org/officeDocument/2006/relationships/hyperlink" Target="https://www.ssjoy.org/dho/equipment/250194" TargetMode="External"/><Relationship Id="rId190" Type="http://schemas.openxmlformats.org/officeDocument/2006/relationships/hyperlink" Target="https://www.ssjoy.org/dho/equipment/7491" TargetMode="External"/><Relationship Id="rId204" Type="http://schemas.openxmlformats.org/officeDocument/2006/relationships/hyperlink" Target="https://www.ssjoy.org/dho/equipment/1537615" TargetMode="External"/><Relationship Id="rId225" Type="http://schemas.openxmlformats.org/officeDocument/2006/relationships/hyperlink" Target="https://www.ssjoy.org/dho/recipe/1519370" TargetMode="External"/><Relationship Id="rId246" Type="http://schemas.openxmlformats.org/officeDocument/2006/relationships/hyperlink" Target="https://www.ssjoy.org/dho/equipment/240968" TargetMode="External"/><Relationship Id="rId267" Type="http://schemas.openxmlformats.org/officeDocument/2006/relationships/hyperlink" Target="https://www.ssjoy.org/dho/equipment/1272436" TargetMode="External"/><Relationship Id="rId288" Type="http://schemas.openxmlformats.org/officeDocument/2006/relationships/hyperlink" Target="https://www.ssjoy.org/dho/memorialAlbum/1017517?categorySrl%5B0%5D=24750&amp;completion=all&amp;page=2" TargetMode="External"/><Relationship Id="rId411" Type="http://schemas.openxmlformats.org/officeDocument/2006/relationships/hyperlink" Target="https://www.ssjoy.org/dho/equipment/291737" TargetMode="External"/><Relationship Id="rId432" Type="http://schemas.openxmlformats.org/officeDocument/2006/relationships/hyperlink" Target="https://www.ssjoy.org/dho/equipment/8522" TargetMode="External"/><Relationship Id="rId453" Type="http://schemas.openxmlformats.org/officeDocument/2006/relationships/hyperlink" Target="https://www.ssjoy.org/dho/equipment/86902" TargetMode="External"/><Relationship Id="rId474" Type="http://schemas.openxmlformats.org/officeDocument/2006/relationships/hyperlink" Target="https://www.ssjoy.org/dho/equipment/7519" TargetMode="External"/><Relationship Id="rId106" Type="http://schemas.openxmlformats.org/officeDocument/2006/relationships/hyperlink" Target="https://www.ssjoy.org/dho/equipment/8184" TargetMode="External"/><Relationship Id="rId127" Type="http://schemas.openxmlformats.org/officeDocument/2006/relationships/hyperlink" Target="https://www.ssjoy.org/dho/equipment/1525224" TargetMode="External"/><Relationship Id="rId313" Type="http://schemas.openxmlformats.org/officeDocument/2006/relationships/hyperlink" Target="https://www.ssjoy.org/dho/equipment/1017991" TargetMode="External"/><Relationship Id="rId10" Type="http://schemas.openxmlformats.org/officeDocument/2006/relationships/hyperlink" Target="https://www.ssjoy.org/dho/equipment/8411" TargetMode="External"/><Relationship Id="rId31" Type="http://schemas.openxmlformats.org/officeDocument/2006/relationships/hyperlink" Target="https://www.ssjoy.org/dho/equipment/7223" TargetMode="External"/><Relationship Id="rId52" Type="http://schemas.openxmlformats.org/officeDocument/2006/relationships/hyperlink" Target="https://www.ssjoy.org/dho/ganador/3376448" TargetMode="External"/><Relationship Id="rId73" Type="http://schemas.openxmlformats.org/officeDocument/2006/relationships/hyperlink" Target="https://www.ssjoy.org/dho/sailorEquipment/3293700" TargetMode="External"/><Relationship Id="rId94" Type="http://schemas.openxmlformats.org/officeDocument/2006/relationships/hyperlink" Target="https://www.ssjoy.org/dho/ganador/3090618" TargetMode="External"/><Relationship Id="rId148" Type="http://schemas.openxmlformats.org/officeDocument/2006/relationships/hyperlink" Target="https://www.ssjoy.org/dho/shipDecor/2286369" TargetMode="External"/><Relationship Id="rId169" Type="http://schemas.openxmlformats.org/officeDocument/2006/relationships/hyperlink" Target="https://www.ssjoy.org/dho/equipment/6992" TargetMode="External"/><Relationship Id="rId334" Type="http://schemas.openxmlformats.org/officeDocument/2006/relationships/hyperlink" Target="https://www.ssjoy.org/dho/equipment/705793" TargetMode="External"/><Relationship Id="rId355" Type="http://schemas.openxmlformats.org/officeDocument/2006/relationships/hyperlink" Target="https://www.ssjoy.org/dho/equipment/247392" TargetMode="External"/><Relationship Id="rId376" Type="http://schemas.openxmlformats.org/officeDocument/2006/relationships/hyperlink" Target="https://www.ssjoy.org/dho/equipment/140444" TargetMode="External"/><Relationship Id="rId397" Type="http://schemas.openxmlformats.org/officeDocument/2006/relationships/hyperlink" Target="https://www.ssjoy.org/dho/equipment/8245" TargetMode="External"/><Relationship Id="rId4" Type="http://schemas.openxmlformats.org/officeDocument/2006/relationships/hyperlink" Target="https://www.ssjoy.org/dho/recipeBook/11356" TargetMode="External"/><Relationship Id="rId180" Type="http://schemas.openxmlformats.org/officeDocument/2006/relationships/hyperlink" Target="https://www.ssjoy.org/dho/equipment/6998" TargetMode="External"/><Relationship Id="rId215" Type="http://schemas.openxmlformats.org/officeDocument/2006/relationships/hyperlink" Target="https://www.ssjoy.org/dho/recipe/1519546" TargetMode="External"/><Relationship Id="rId236" Type="http://schemas.openxmlformats.org/officeDocument/2006/relationships/hyperlink" Target="https://www.ssjoy.org/dho/equipment/7368" TargetMode="External"/><Relationship Id="rId257" Type="http://schemas.openxmlformats.org/officeDocument/2006/relationships/hyperlink" Target="https://www.ssjoy.org/dho/equipment/6878" TargetMode="External"/><Relationship Id="rId278" Type="http://schemas.openxmlformats.org/officeDocument/2006/relationships/hyperlink" Target="https://www.ssjoy.org/dho/equipment/1271150" TargetMode="External"/><Relationship Id="rId401" Type="http://schemas.openxmlformats.org/officeDocument/2006/relationships/hyperlink" Target="https://www.ssjoy.org/dho/equipment/6917" TargetMode="External"/><Relationship Id="rId422" Type="http://schemas.openxmlformats.org/officeDocument/2006/relationships/hyperlink" Target="https://www.ssjoy.org/dho/equipment/49630" TargetMode="External"/><Relationship Id="rId443" Type="http://schemas.openxmlformats.org/officeDocument/2006/relationships/hyperlink" Target="https://www.ssjoy.org/dho/equipment/8482" TargetMode="External"/><Relationship Id="rId464" Type="http://schemas.openxmlformats.org/officeDocument/2006/relationships/hyperlink" Target="https://www.ssjoy.org/dho/equipment/8415" TargetMode="External"/><Relationship Id="rId303" Type="http://schemas.openxmlformats.org/officeDocument/2006/relationships/hyperlink" Target="https://www.ssjoy.org/dho/equipment/1017523" TargetMode="External"/><Relationship Id="rId485" Type="http://schemas.openxmlformats.org/officeDocument/2006/relationships/hyperlink" Target="https://www.ssjoy.org/dho/ganador/3375977" TargetMode="External"/><Relationship Id="rId42" Type="http://schemas.openxmlformats.org/officeDocument/2006/relationships/hyperlink" Target="https://www.ssjoy.org/dho/equipment/708552" TargetMode="External"/><Relationship Id="rId84" Type="http://schemas.openxmlformats.org/officeDocument/2006/relationships/hyperlink" Target="https://www.ssjoy.org/dho/ganador/2997227" TargetMode="External"/><Relationship Id="rId138" Type="http://schemas.openxmlformats.org/officeDocument/2006/relationships/hyperlink" Target="https://www.ssjoy.org/dho/shipDecor/2553671" TargetMode="External"/><Relationship Id="rId345" Type="http://schemas.openxmlformats.org/officeDocument/2006/relationships/hyperlink" Target="https://www.ssjoy.org/dho/equipment/7310" TargetMode="External"/><Relationship Id="rId387" Type="http://schemas.openxmlformats.org/officeDocument/2006/relationships/hyperlink" Target="https://www.ssjoy.org/dho/equipment/246288" TargetMode="External"/><Relationship Id="rId191" Type="http://schemas.openxmlformats.org/officeDocument/2006/relationships/hyperlink" Target="https://www.ssjoy.org/dho/equipment/7490" TargetMode="External"/><Relationship Id="rId205" Type="http://schemas.openxmlformats.org/officeDocument/2006/relationships/hyperlink" Target="https://www.ssjoy.org/dho/equipment/1586507" TargetMode="External"/><Relationship Id="rId247" Type="http://schemas.openxmlformats.org/officeDocument/2006/relationships/hyperlink" Target="https://www.ssjoy.org/dho/equipment/241488" TargetMode="External"/><Relationship Id="rId412" Type="http://schemas.openxmlformats.org/officeDocument/2006/relationships/hyperlink" Target="https://www.ssjoy.org/dho/equipment/291824" TargetMode="External"/><Relationship Id="rId107" Type="http://schemas.openxmlformats.org/officeDocument/2006/relationships/hyperlink" Target="https://www.ssjoy.org/dho/equipment/8232" TargetMode="External"/><Relationship Id="rId289" Type="http://schemas.openxmlformats.org/officeDocument/2006/relationships/hyperlink" Target="https://www.ssjoy.org/dho/equipment/1017679" TargetMode="External"/><Relationship Id="rId454" Type="http://schemas.openxmlformats.org/officeDocument/2006/relationships/hyperlink" Target="https://www.ssjoy.org/dho/equipment/100297" TargetMode="External"/><Relationship Id="rId11" Type="http://schemas.openxmlformats.org/officeDocument/2006/relationships/hyperlink" Target="https://www.ssjoy.org/dho/recipeBook/11356" TargetMode="External"/><Relationship Id="rId53" Type="http://schemas.openxmlformats.org/officeDocument/2006/relationships/hyperlink" Target="https://www.ssjoy.org/dho/equipment/3376010" TargetMode="External"/><Relationship Id="rId149" Type="http://schemas.openxmlformats.org/officeDocument/2006/relationships/hyperlink" Target="https://www.ssjoy.org/dho/shipDecor/2296570" TargetMode="External"/><Relationship Id="rId314" Type="http://schemas.openxmlformats.org/officeDocument/2006/relationships/hyperlink" Target="https://www.ssjoy.org/dho/memorialAlbum/707150?categorySrl%5B0%5D=24750&amp;completion=all&amp;page=2" TargetMode="External"/><Relationship Id="rId356" Type="http://schemas.openxmlformats.org/officeDocument/2006/relationships/hyperlink" Target="https://www.ssjoy.org/dho/equipment/245850" TargetMode="External"/><Relationship Id="rId398" Type="http://schemas.openxmlformats.org/officeDocument/2006/relationships/hyperlink" Target="https://www.ssjoy.org/dho/memorialAlbum/24818?categorySrl%5B0%5D=24750&amp;completion=all&amp;page=2" TargetMode="External"/><Relationship Id="rId95" Type="http://schemas.openxmlformats.org/officeDocument/2006/relationships/hyperlink" Target="https://www.ssjoy.org/dho/sailorEquipment/3091578" TargetMode="External"/><Relationship Id="rId160" Type="http://schemas.openxmlformats.org/officeDocument/2006/relationships/hyperlink" Target="https://www.ssjoy.org/dho/equipment/7499" TargetMode="External"/><Relationship Id="rId216" Type="http://schemas.openxmlformats.org/officeDocument/2006/relationships/hyperlink" Target="https://www.ssjoy.org/dho/equipment/1519246" TargetMode="External"/><Relationship Id="rId423" Type="http://schemas.openxmlformats.org/officeDocument/2006/relationships/hyperlink" Target="https://www.ssjoy.org/dho/equipment/46580" TargetMode="External"/><Relationship Id="rId258" Type="http://schemas.openxmlformats.org/officeDocument/2006/relationships/hyperlink" Target="https://www.ssjoy.org/dho/equipment/6800" TargetMode="External"/><Relationship Id="rId465" Type="http://schemas.openxmlformats.org/officeDocument/2006/relationships/hyperlink" Target="https://www.ssjoy.org/dho/equipment/8407" TargetMode="External"/><Relationship Id="rId22" Type="http://schemas.openxmlformats.org/officeDocument/2006/relationships/hyperlink" Target="https://www.ssjoy.org/dho/equipment/6605" TargetMode="External"/><Relationship Id="rId64" Type="http://schemas.openxmlformats.org/officeDocument/2006/relationships/hyperlink" Target="https://www.ssjoy.org/dho/ganador/3293052" TargetMode="External"/><Relationship Id="rId118" Type="http://schemas.openxmlformats.org/officeDocument/2006/relationships/hyperlink" Target="https://www.ssjoy.org/dho/equipment/97160" TargetMode="External"/><Relationship Id="rId325" Type="http://schemas.openxmlformats.org/officeDocument/2006/relationships/hyperlink" Target="https://www.ssjoy.org/dho/equipment/707050" TargetMode="External"/><Relationship Id="rId367" Type="http://schemas.openxmlformats.org/officeDocument/2006/relationships/hyperlink" Target="https://www.ssjoy.org/dho/equipment/375622" TargetMode="External"/><Relationship Id="rId171" Type="http://schemas.openxmlformats.org/officeDocument/2006/relationships/hyperlink" Target="https://www.ssjoy.org/dho/equipment/6801" TargetMode="External"/><Relationship Id="rId227" Type="http://schemas.openxmlformats.org/officeDocument/2006/relationships/hyperlink" Target="https://www.ssjoy.org/dho/recipe/1519363" TargetMode="External"/><Relationship Id="rId269" Type="http://schemas.openxmlformats.org/officeDocument/2006/relationships/hyperlink" Target="https://www.ssjoy.org/dho/equipment/1307663" TargetMode="External"/><Relationship Id="rId434" Type="http://schemas.openxmlformats.org/officeDocument/2006/relationships/hyperlink" Target="https://www.ssjoy.org/dho/equipment/8529" TargetMode="External"/><Relationship Id="rId476" Type="http://schemas.openxmlformats.org/officeDocument/2006/relationships/hyperlink" Target="https://www.ssjoy.org/dho/equipment/7445" TargetMode="External"/><Relationship Id="rId33" Type="http://schemas.openxmlformats.org/officeDocument/2006/relationships/hyperlink" Target="https://www.ssjoy.org/dho/equipment/7246" TargetMode="External"/><Relationship Id="rId129" Type="http://schemas.openxmlformats.org/officeDocument/2006/relationships/hyperlink" Target="https://www.ssjoy.org/dho/equipment/1527872" TargetMode="External"/><Relationship Id="rId280" Type="http://schemas.openxmlformats.org/officeDocument/2006/relationships/hyperlink" Target="https://www.ssjoy.org/dho/equipment/1268538" TargetMode="External"/><Relationship Id="rId336" Type="http://schemas.openxmlformats.org/officeDocument/2006/relationships/hyperlink" Target="https://www.ssjoy.org/dho/equipment/705800" TargetMode="External"/><Relationship Id="rId75" Type="http://schemas.openxmlformats.org/officeDocument/2006/relationships/hyperlink" Target="https://www.ssjoy.org/dho/equipment/3293731" TargetMode="External"/><Relationship Id="rId140" Type="http://schemas.openxmlformats.org/officeDocument/2006/relationships/hyperlink" Target="https://www.ssjoy.org/dho/equipment/2553707" TargetMode="External"/><Relationship Id="rId182" Type="http://schemas.openxmlformats.org/officeDocument/2006/relationships/hyperlink" Target="https://www.ssjoy.org/dho/equipment/7000" TargetMode="External"/><Relationship Id="rId378" Type="http://schemas.openxmlformats.org/officeDocument/2006/relationships/hyperlink" Target="https://www.ssjoy.org/dho/equipment/139327" TargetMode="External"/><Relationship Id="rId403" Type="http://schemas.openxmlformats.org/officeDocument/2006/relationships/hyperlink" Target="https://www.ssjoy.org/dho/equipment/7350" TargetMode="External"/><Relationship Id="rId6" Type="http://schemas.openxmlformats.org/officeDocument/2006/relationships/hyperlink" Target="https://www.ssjoy.org/dho/equipment/8414" TargetMode="External"/><Relationship Id="rId238" Type="http://schemas.openxmlformats.org/officeDocument/2006/relationships/hyperlink" Target="https://www.ssjoy.org/dho/equipment/7367" TargetMode="External"/><Relationship Id="rId445" Type="http://schemas.openxmlformats.org/officeDocument/2006/relationships/hyperlink" Target="https://www.ssjoy.org/dho/equipment/8480" TargetMode="External"/><Relationship Id="rId291" Type="http://schemas.openxmlformats.org/officeDocument/2006/relationships/hyperlink" Target="https://www.ssjoy.org/dho/equipment/1017508" TargetMode="External"/><Relationship Id="rId305" Type="http://schemas.openxmlformats.org/officeDocument/2006/relationships/hyperlink" Target="https://www.ssjoy.org/dho/equipment/1119667" TargetMode="External"/><Relationship Id="rId347" Type="http://schemas.openxmlformats.org/officeDocument/2006/relationships/hyperlink" Target="https://www.ssjoy.org/dho/equipment/6807" TargetMode="External"/><Relationship Id="rId44" Type="http://schemas.openxmlformats.org/officeDocument/2006/relationships/hyperlink" Target="https://www.ssjoy.org/dho/equipment/708529" TargetMode="External"/><Relationship Id="rId86" Type="http://schemas.openxmlformats.org/officeDocument/2006/relationships/hyperlink" Target="https://www.ssjoy.org/dho/ganador/2998013" TargetMode="External"/><Relationship Id="rId151" Type="http://schemas.openxmlformats.org/officeDocument/2006/relationships/hyperlink" Target="https://www.ssjoy.org/dho/memorialAlbum/2282251?categorySrl%5B0%5D=24750&amp;completion=all" TargetMode="External"/><Relationship Id="rId389" Type="http://schemas.openxmlformats.org/officeDocument/2006/relationships/hyperlink" Target="https://www.ssjoy.org/dho/equipment/8220" TargetMode="External"/><Relationship Id="rId193" Type="http://schemas.openxmlformats.org/officeDocument/2006/relationships/hyperlink" Target="https://www.ssjoy.org/dho/equipment/7489" TargetMode="External"/><Relationship Id="rId207" Type="http://schemas.openxmlformats.org/officeDocument/2006/relationships/hyperlink" Target="https://www.ssjoy.org/dho/equipment/1549866" TargetMode="External"/><Relationship Id="rId249" Type="http://schemas.openxmlformats.org/officeDocument/2006/relationships/hyperlink" Target="https://www.ssjoy.org/dho/equipment/242852" TargetMode="External"/><Relationship Id="rId414" Type="http://schemas.openxmlformats.org/officeDocument/2006/relationships/hyperlink" Target="https://www.ssjoy.org/dho/equipment/140276" TargetMode="External"/><Relationship Id="rId456" Type="http://schemas.openxmlformats.org/officeDocument/2006/relationships/hyperlink" Target="https://www.ssjoy.org/dho/equipment/62400" TargetMode="External"/><Relationship Id="rId13" Type="http://schemas.openxmlformats.org/officeDocument/2006/relationships/hyperlink" Target="https://www.ssjoy.org/dho/equipment/6935" TargetMode="External"/><Relationship Id="rId109" Type="http://schemas.openxmlformats.org/officeDocument/2006/relationships/hyperlink" Target="https://www.ssjoy.org/dho/equipment/8241" TargetMode="External"/><Relationship Id="rId260" Type="http://schemas.openxmlformats.org/officeDocument/2006/relationships/hyperlink" Target="https://www.ssjoy.org/dho/memorialAlbum/1272457?categorySrl%5B0%5D=24750&amp;completion=all&amp;page=2" TargetMode="External"/><Relationship Id="rId316" Type="http://schemas.openxmlformats.org/officeDocument/2006/relationships/hyperlink" Target="https://www.ssjoy.org/dho/equipment/705903" TargetMode="External"/><Relationship Id="rId55" Type="http://schemas.openxmlformats.org/officeDocument/2006/relationships/hyperlink" Target="https://www.ssjoy.org/dho/sailorEquipment/3376057" TargetMode="External"/><Relationship Id="rId97" Type="http://schemas.openxmlformats.org/officeDocument/2006/relationships/hyperlink" Target="https://www.ssjoy.org/dho/sailorEquipment/3091544" TargetMode="External"/><Relationship Id="rId120" Type="http://schemas.openxmlformats.org/officeDocument/2006/relationships/hyperlink" Target="https://www.ssjoy.org/dho/equipment/97182" TargetMode="External"/><Relationship Id="rId358" Type="http://schemas.openxmlformats.org/officeDocument/2006/relationships/hyperlink" Target="https://www.ssjoy.org/dho/equipment/246417" TargetMode="External"/><Relationship Id="rId162" Type="http://schemas.openxmlformats.org/officeDocument/2006/relationships/hyperlink" Target="https://www.ssjoy.org/dho/equipment/7497" TargetMode="External"/><Relationship Id="rId218" Type="http://schemas.openxmlformats.org/officeDocument/2006/relationships/hyperlink" Target="https://www.ssjoy.org/dho/equipment/1519167" TargetMode="External"/><Relationship Id="rId425" Type="http://schemas.openxmlformats.org/officeDocument/2006/relationships/hyperlink" Target="https://www.ssjoy.org/dho/equipment/39502" TargetMode="External"/><Relationship Id="rId467" Type="http://schemas.openxmlformats.org/officeDocument/2006/relationships/hyperlink" Target="https://www.ssjoy.org/dho/equipment/8409" TargetMode="External"/><Relationship Id="rId271" Type="http://schemas.openxmlformats.org/officeDocument/2006/relationships/hyperlink" Target="https://www.ssjoy.org/dho/equipment/1018995" TargetMode="External"/><Relationship Id="rId24" Type="http://schemas.openxmlformats.org/officeDocument/2006/relationships/hyperlink" Target="https://www.ssjoy.org/dho/equipment/6706" TargetMode="External"/><Relationship Id="rId66" Type="http://schemas.openxmlformats.org/officeDocument/2006/relationships/hyperlink" Target="https://www.ssjoy.org/dho/ganador/3293052" TargetMode="External"/><Relationship Id="rId131" Type="http://schemas.openxmlformats.org/officeDocument/2006/relationships/hyperlink" Target="https://www.ssjoy.org/dho/equipment/1522698" TargetMode="External"/><Relationship Id="rId327" Type="http://schemas.openxmlformats.org/officeDocument/2006/relationships/hyperlink" Target="https://www.ssjoy.org/dho/equipment/707048" TargetMode="External"/><Relationship Id="rId369" Type="http://schemas.openxmlformats.org/officeDocument/2006/relationships/hyperlink" Target="https://www.ssjoy.org/dho/equipment/242760" TargetMode="External"/><Relationship Id="rId173" Type="http://schemas.openxmlformats.org/officeDocument/2006/relationships/hyperlink" Target="https://www.ssjoy.org/dho/equipment/6719" TargetMode="External"/><Relationship Id="rId229" Type="http://schemas.openxmlformats.org/officeDocument/2006/relationships/hyperlink" Target="https://www.ssjoy.org/dho/recipe/1519223" TargetMode="External"/><Relationship Id="rId380" Type="http://schemas.openxmlformats.org/officeDocument/2006/relationships/hyperlink" Target="https://www.ssjoy.org/dho/recipeBook/139661" TargetMode="External"/><Relationship Id="rId436" Type="http://schemas.openxmlformats.org/officeDocument/2006/relationships/hyperlink" Target="https://www.ssjoy.org/dho/equipment/32275" TargetMode="External"/><Relationship Id="rId240" Type="http://schemas.openxmlformats.org/officeDocument/2006/relationships/hyperlink" Target="https://www.ssjoy.org/dho/memorialAlbum/240976?categorySrl%5B0%5D=24750&amp;completion=all&amp;page=2" TargetMode="External"/><Relationship Id="rId478" Type="http://schemas.openxmlformats.org/officeDocument/2006/relationships/hyperlink" Target="https://www.ssjoy.org/dho/equipment/7447" TargetMode="External"/><Relationship Id="rId35" Type="http://schemas.openxmlformats.org/officeDocument/2006/relationships/hyperlink" Target="https://www.ssjoy.org/dho/equipment/7249" TargetMode="External"/><Relationship Id="rId77" Type="http://schemas.openxmlformats.org/officeDocument/2006/relationships/hyperlink" Target="https://www.ssjoy.org/dho/equipment/2998096" TargetMode="External"/><Relationship Id="rId100" Type="http://schemas.openxmlformats.org/officeDocument/2006/relationships/hyperlink" Target="https://www.ssjoy.org/dho/ganador/3090577" TargetMode="External"/><Relationship Id="rId282" Type="http://schemas.openxmlformats.org/officeDocument/2006/relationships/hyperlink" Target="https://www.ssjoy.org/dho/equipment/1269664" TargetMode="External"/><Relationship Id="rId338" Type="http://schemas.openxmlformats.org/officeDocument/2006/relationships/hyperlink" Target="https://www.ssjoy.org/dho/equipment/706018" TargetMode="External"/><Relationship Id="rId8" Type="http://schemas.openxmlformats.org/officeDocument/2006/relationships/hyperlink" Target="https://www.ssjoy.org/dho/equipment/8413" TargetMode="External"/><Relationship Id="rId142" Type="http://schemas.openxmlformats.org/officeDocument/2006/relationships/hyperlink" Target="https://www.ssjoy.org/dho/equipment/2550279" TargetMode="External"/><Relationship Id="rId184" Type="http://schemas.openxmlformats.org/officeDocument/2006/relationships/hyperlink" Target="https://www.ssjoy.org/dho/equipment/7378" TargetMode="External"/><Relationship Id="rId391" Type="http://schemas.openxmlformats.org/officeDocument/2006/relationships/hyperlink" Target="https://www.ssjoy.org/dho/equipment/8233" TargetMode="External"/><Relationship Id="rId405" Type="http://schemas.openxmlformats.org/officeDocument/2006/relationships/hyperlink" Target="https://www.ssjoy.org/dho/equipment/247892" TargetMode="External"/><Relationship Id="rId447" Type="http://schemas.openxmlformats.org/officeDocument/2006/relationships/hyperlink" Target="https://www.ssjoy.org/dho/equipment/8479" TargetMode="External"/><Relationship Id="rId251" Type="http://schemas.openxmlformats.org/officeDocument/2006/relationships/hyperlink" Target="https://www.ssjoy.org/dho/memorialAlbum/24817?categorySrl%5B0%5D=24750&amp;completion=all&amp;page=2" TargetMode="External"/><Relationship Id="rId46" Type="http://schemas.openxmlformats.org/officeDocument/2006/relationships/hyperlink" Target="https://www.ssjoy.org/dho/consumable/706263" TargetMode="External"/><Relationship Id="rId293" Type="http://schemas.openxmlformats.org/officeDocument/2006/relationships/hyperlink" Target="https://www.ssjoy.org/dho/recipe/1022764" TargetMode="External"/><Relationship Id="rId307" Type="http://schemas.openxmlformats.org/officeDocument/2006/relationships/hyperlink" Target="https://www.ssjoy.org/dho/equipment/1118922" TargetMode="External"/><Relationship Id="rId349" Type="http://schemas.openxmlformats.org/officeDocument/2006/relationships/hyperlink" Target="https://www.ssjoy.org/dho/memorialAlbum/141197?categorySrl%5B0%5D=24750&amp;completion=all&amp;page=2" TargetMode="External"/><Relationship Id="rId88" Type="http://schemas.openxmlformats.org/officeDocument/2006/relationships/hyperlink" Target="https://www.ssjoy.org/dho/ganador/2997227" TargetMode="External"/><Relationship Id="rId111" Type="http://schemas.openxmlformats.org/officeDocument/2006/relationships/hyperlink" Target="https://www.ssjoy.org/dho/equipment/8178" TargetMode="External"/><Relationship Id="rId153" Type="http://schemas.openxmlformats.org/officeDocument/2006/relationships/hyperlink" Target="https://www.ssjoy.org/dho/equipment/2282940" TargetMode="External"/><Relationship Id="rId195" Type="http://schemas.openxmlformats.org/officeDocument/2006/relationships/hyperlink" Target="https://www.ssjoy.org/dho/equipment/7522" TargetMode="External"/><Relationship Id="rId209" Type="http://schemas.openxmlformats.org/officeDocument/2006/relationships/hyperlink" Target="https://www.ssjoy.org/dho/memorialAlbum/1519586?categorySrl%5B0%5D=24750&amp;completion=all" TargetMode="External"/><Relationship Id="rId360" Type="http://schemas.openxmlformats.org/officeDocument/2006/relationships/hyperlink" Target="https://www.ssjoy.org/dho/equipment/248645" TargetMode="External"/><Relationship Id="rId416" Type="http://schemas.openxmlformats.org/officeDocument/2006/relationships/hyperlink" Target="https://www.ssjoy.org/dho/equipment/139329" TargetMode="External"/><Relationship Id="rId220" Type="http://schemas.openxmlformats.org/officeDocument/2006/relationships/hyperlink" Target="https://www.ssjoy.org/dho/equipment/1519173" TargetMode="External"/><Relationship Id="rId458" Type="http://schemas.openxmlformats.org/officeDocument/2006/relationships/hyperlink" Target="https://www.ssjoy.org/dho/equipment/62357" TargetMode="External"/><Relationship Id="rId15" Type="http://schemas.openxmlformats.org/officeDocument/2006/relationships/hyperlink" Target="https://www.ssjoy.org/dho/memorialAlbum/31199?categorySrl%5B0%5D=24750&amp;completion=all" TargetMode="External"/><Relationship Id="rId57" Type="http://schemas.openxmlformats.org/officeDocument/2006/relationships/hyperlink" Target="https://www.ssjoy.org/dho/equipment/3376008" TargetMode="External"/><Relationship Id="rId262" Type="http://schemas.openxmlformats.org/officeDocument/2006/relationships/hyperlink" Target="https://www.ssjoy.org/dho/equipment/1307588" TargetMode="External"/><Relationship Id="rId318" Type="http://schemas.openxmlformats.org/officeDocument/2006/relationships/hyperlink" Target="https://www.ssjoy.org/dho/equipment/705895" TargetMode="External"/><Relationship Id="rId99" Type="http://schemas.openxmlformats.org/officeDocument/2006/relationships/hyperlink" Target="https://www.ssjoy.org/dho/equipment/3090951" TargetMode="External"/><Relationship Id="rId122" Type="http://schemas.openxmlformats.org/officeDocument/2006/relationships/hyperlink" Target="https://www.ssjoy.org/dho/equipment/96745" TargetMode="External"/><Relationship Id="rId164" Type="http://schemas.openxmlformats.org/officeDocument/2006/relationships/hyperlink" Target="https://www.ssjoy.org/dho/equipment/7495" TargetMode="External"/><Relationship Id="rId371" Type="http://schemas.openxmlformats.org/officeDocument/2006/relationships/hyperlink" Target="https://www.ssjoy.org/dho/equipment/242450" TargetMode="External"/><Relationship Id="rId427" Type="http://schemas.openxmlformats.org/officeDocument/2006/relationships/hyperlink" Target="https://www.ssjoy.org/dho/equipment/49696" TargetMode="External"/><Relationship Id="rId469" Type="http://schemas.openxmlformats.org/officeDocument/2006/relationships/hyperlink" Target="https://www.ssjoy.org/dho/equipment/8462" TargetMode="External"/><Relationship Id="rId26" Type="http://schemas.openxmlformats.org/officeDocument/2006/relationships/hyperlink" Target="https://www.ssjoy.org/dho/consumable/6321" TargetMode="External"/><Relationship Id="rId231" Type="http://schemas.openxmlformats.org/officeDocument/2006/relationships/hyperlink" Target="https://www.ssjoy.org/dho/memorialAlbum/24815?categorySrl%5B0%5D=24750&amp;completion=all&amp;page=2" TargetMode="External"/><Relationship Id="rId273" Type="http://schemas.openxmlformats.org/officeDocument/2006/relationships/hyperlink" Target="https://www.ssjoy.org/dho/equipment/1018988" TargetMode="External"/><Relationship Id="rId329" Type="http://schemas.openxmlformats.org/officeDocument/2006/relationships/hyperlink" Target="https://www.ssjoy.org/dho/equipment/706005" TargetMode="External"/><Relationship Id="rId480" Type="http://schemas.openxmlformats.org/officeDocument/2006/relationships/hyperlink" Target="https://www.ssjoy.org/dho/equipment/7446" TargetMode="External"/><Relationship Id="rId68" Type="http://schemas.openxmlformats.org/officeDocument/2006/relationships/hyperlink" Target="https://www.ssjoy.org/dho/ganador/3292892" TargetMode="External"/><Relationship Id="rId133" Type="http://schemas.openxmlformats.org/officeDocument/2006/relationships/hyperlink" Target="https://www.ssjoy.org/dho/equipment/1520089" TargetMode="External"/><Relationship Id="rId175" Type="http://schemas.openxmlformats.org/officeDocument/2006/relationships/hyperlink" Target="https://www.ssjoy.org/dho/equipment/7365" TargetMode="External"/><Relationship Id="rId340" Type="http://schemas.openxmlformats.org/officeDocument/2006/relationships/hyperlink" Target="https://www.ssjoy.org/dho/equipment/6977" TargetMode="External"/><Relationship Id="rId200" Type="http://schemas.openxmlformats.org/officeDocument/2006/relationships/hyperlink" Target="https://www.ssjoy.org/dho/equipment/1586503" TargetMode="External"/><Relationship Id="rId382" Type="http://schemas.openxmlformats.org/officeDocument/2006/relationships/hyperlink" Target="https://www.ssjoy.org/dho/equipment/249984" TargetMode="External"/><Relationship Id="rId438" Type="http://schemas.openxmlformats.org/officeDocument/2006/relationships/hyperlink" Target="https://www.ssjoy.org/dho/equipment/28663" TargetMode="External"/><Relationship Id="rId242" Type="http://schemas.openxmlformats.org/officeDocument/2006/relationships/hyperlink" Target="https://www.ssjoy.org/dho/equipment/243358" TargetMode="External"/><Relationship Id="rId284" Type="http://schemas.openxmlformats.org/officeDocument/2006/relationships/hyperlink" Target="https://www.ssjoy.org/dho/equipment/1269607" TargetMode="External"/><Relationship Id="rId37" Type="http://schemas.openxmlformats.org/officeDocument/2006/relationships/hyperlink" Target="https://www.ssjoy.org/dho/equipment/7221" TargetMode="External"/><Relationship Id="rId79" Type="http://schemas.openxmlformats.org/officeDocument/2006/relationships/hyperlink" Target="https://www.ssjoy.org/dho/sailorEquipment/2999443" TargetMode="External"/><Relationship Id="rId102" Type="http://schemas.openxmlformats.org/officeDocument/2006/relationships/hyperlink" Target="https://www.ssjoy.org/dho/ganador/3090618" TargetMode="External"/><Relationship Id="rId144" Type="http://schemas.openxmlformats.org/officeDocument/2006/relationships/hyperlink" Target="https://www.ssjoy.org/dho/equipment/2555912" TargetMode="External"/><Relationship Id="rId90" Type="http://schemas.openxmlformats.org/officeDocument/2006/relationships/hyperlink" Target="https://www.ssjoy.org/dho/memorialAlbum/3090723?categorySrl%5B0%5D=24750&amp;completion=all" TargetMode="External"/><Relationship Id="rId186" Type="http://schemas.openxmlformats.org/officeDocument/2006/relationships/hyperlink" Target="https://www.ssjoy.org/dho/equipment/7821" TargetMode="External"/><Relationship Id="rId351" Type="http://schemas.openxmlformats.org/officeDocument/2006/relationships/hyperlink" Target="https://www.ssjoy.org/dho/equipment/87236" TargetMode="External"/><Relationship Id="rId393" Type="http://schemas.openxmlformats.org/officeDocument/2006/relationships/hyperlink" Target="https://www.ssjoy.org/dho/equipment/8239" TargetMode="External"/><Relationship Id="rId407" Type="http://schemas.openxmlformats.org/officeDocument/2006/relationships/hyperlink" Target="https://www.ssjoy.org/dho/equipment/263299" TargetMode="External"/><Relationship Id="rId449" Type="http://schemas.openxmlformats.org/officeDocument/2006/relationships/hyperlink" Target="https://www.ssjoy.org/dho/equipment/8502" TargetMode="External"/><Relationship Id="rId211" Type="http://schemas.openxmlformats.org/officeDocument/2006/relationships/hyperlink" Target="https://www.ssjoy.org/dho/recipe/1519519" TargetMode="External"/><Relationship Id="rId253" Type="http://schemas.openxmlformats.org/officeDocument/2006/relationships/hyperlink" Target="https://www.ssjoy.org/dho/equipment/6817" TargetMode="External"/><Relationship Id="rId295" Type="http://schemas.openxmlformats.org/officeDocument/2006/relationships/hyperlink" Target="https://www.ssjoy.org/dho/quest/1129088" TargetMode="External"/><Relationship Id="rId309" Type="http://schemas.openxmlformats.org/officeDocument/2006/relationships/hyperlink" Target="https://www.ssjoy.org/dho/equipment/1119225" TargetMode="External"/><Relationship Id="rId460" Type="http://schemas.openxmlformats.org/officeDocument/2006/relationships/hyperlink" Target="https://www.ssjoy.org/dho/memorialAlbum/24835?categorySrl%5B0%5D=24750&amp;completion=all&amp;page=3" TargetMode="External"/><Relationship Id="rId48" Type="http://schemas.openxmlformats.org/officeDocument/2006/relationships/hyperlink" Target="https://www.ssjoy.org/dho/consumable/706269" TargetMode="External"/><Relationship Id="rId113" Type="http://schemas.openxmlformats.org/officeDocument/2006/relationships/hyperlink" Target="https://www.ssjoy.org/dho/equipment/8301" TargetMode="External"/><Relationship Id="rId320" Type="http://schemas.openxmlformats.org/officeDocument/2006/relationships/hyperlink" Target="https://www.ssjoy.org/dho/equipment/705778" TargetMode="External"/><Relationship Id="rId155" Type="http://schemas.openxmlformats.org/officeDocument/2006/relationships/hyperlink" Target="https://www.ssjoy.org/dho/equipment/2147714" TargetMode="External"/><Relationship Id="rId197" Type="http://schemas.openxmlformats.org/officeDocument/2006/relationships/hyperlink" Target="https://www.ssjoy.org/dho/equipment/7659" TargetMode="External"/><Relationship Id="rId362" Type="http://schemas.openxmlformats.org/officeDocument/2006/relationships/hyperlink" Target="https://www.ssjoy.org/dho/equipment/246495" TargetMode="External"/><Relationship Id="rId418" Type="http://schemas.openxmlformats.org/officeDocument/2006/relationships/hyperlink" Target="https://www.ssjoy.org/dho/equipment/138920" TargetMode="External"/><Relationship Id="rId222" Type="http://schemas.openxmlformats.org/officeDocument/2006/relationships/hyperlink" Target="https://www.ssjoy.org/dho/equipment/1519162" TargetMode="External"/><Relationship Id="rId264" Type="http://schemas.openxmlformats.org/officeDocument/2006/relationships/hyperlink" Target="https://www.ssjoy.org/dho/equipment/1299857" TargetMode="External"/><Relationship Id="rId471" Type="http://schemas.openxmlformats.org/officeDocument/2006/relationships/hyperlink" Target="https://www.ssjoy.org/dho/equipment/7444" TargetMode="External"/><Relationship Id="rId17" Type="http://schemas.openxmlformats.org/officeDocument/2006/relationships/hyperlink" Target="https://www.ssjoy.org/dho/equipment/6591" TargetMode="External"/><Relationship Id="rId59" Type="http://schemas.openxmlformats.org/officeDocument/2006/relationships/hyperlink" Target="https://www.ssjoy.org/dho/sailorEquipment/3376432" TargetMode="External"/><Relationship Id="rId124" Type="http://schemas.openxmlformats.org/officeDocument/2006/relationships/hyperlink" Target="https://www.ssjoy.org/dho/equipment/96989" TargetMode="External"/><Relationship Id="rId70" Type="http://schemas.openxmlformats.org/officeDocument/2006/relationships/hyperlink" Target="https://www.ssjoy.org/dho/ganador/3293101" TargetMode="External"/><Relationship Id="rId166" Type="http://schemas.openxmlformats.org/officeDocument/2006/relationships/hyperlink" Target="https://www.ssjoy.org/dho/equipment/7496" TargetMode="External"/><Relationship Id="rId331" Type="http://schemas.openxmlformats.org/officeDocument/2006/relationships/hyperlink" Target="https://www.ssjoy.org/dho/equipment/705903" TargetMode="External"/><Relationship Id="rId373" Type="http://schemas.openxmlformats.org/officeDocument/2006/relationships/hyperlink" Target="https://www.ssjoy.org/dho/memorialAlbum/139655?categorySrl%5B0%5D=24750&amp;completion=all&amp;page=2" TargetMode="External"/><Relationship Id="rId429" Type="http://schemas.openxmlformats.org/officeDocument/2006/relationships/hyperlink" Target="https://www.ssjoy.org/dho/equipment/32272" TargetMode="External"/><Relationship Id="rId1" Type="http://schemas.openxmlformats.org/officeDocument/2006/relationships/hyperlink" Target="https://www.ssjoy.org/dho/memorialAlbum/946814?categorySrl%5B0%5D=24750&amp;completion=all" TargetMode="External"/><Relationship Id="rId233" Type="http://schemas.openxmlformats.org/officeDocument/2006/relationships/hyperlink" Target="https://www.ssjoy.org/dho/equipment/7464" TargetMode="External"/><Relationship Id="rId440" Type="http://schemas.openxmlformats.org/officeDocument/2006/relationships/hyperlink" Target="https://www.ssjoy.org/dho/equipment/8484" TargetMode="External"/><Relationship Id="rId28" Type="http://schemas.openxmlformats.org/officeDocument/2006/relationships/hyperlink" Target="https://www.ssjoy.org/dho/equipment/7222" TargetMode="External"/><Relationship Id="rId275" Type="http://schemas.openxmlformats.org/officeDocument/2006/relationships/hyperlink" Target="https://www.ssjoy.org/dho/equipment/1016770" TargetMode="External"/><Relationship Id="rId300" Type="http://schemas.openxmlformats.org/officeDocument/2006/relationships/hyperlink" Target="https://www.ssjoy.org/dho/equipment/1017209" TargetMode="External"/><Relationship Id="rId482" Type="http://schemas.openxmlformats.org/officeDocument/2006/relationships/hyperlink" Target="https://www.ssjoy.org/dho/memorialAlbum/24810?categorySrl%5B0%5D=24750&amp;completion=all&amp;page=3" TargetMode="External"/><Relationship Id="rId81" Type="http://schemas.openxmlformats.org/officeDocument/2006/relationships/hyperlink" Target="https://www.ssjoy.org/dho/equipment/2998003" TargetMode="External"/><Relationship Id="rId135" Type="http://schemas.openxmlformats.org/officeDocument/2006/relationships/hyperlink" Target="https://www.ssjoy.org/dho/equipment/1520110" TargetMode="External"/><Relationship Id="rId177" Type="http://schemas.openxmlformats.org/officeDocument/2006/relationships/hyperlink" Target="https://www.ssjoy.org/dho/equipment/6741" TargetMode="External"/><Relationship Id="rId342" Type="http://schemas.openxmlformats.org/officeDocument/2006/relationships/hyperlink" Target="https://www.ssjoy.org/dho/equipment/6793" TargetMode="External"/><Relationship Id="rId384" Type="http://schemas.openxmlformats.org/officeDocument/2006/relationships/hyperlink" Target="https://www.ssjoy.org/dho/equipment/249656" TargetMode="External"/><Relationship Id="rId202" Type="http://schemas.openxmlformats.org/officeDocument/2006/relationships/hyperlink" Target="https://www.ssjoy.org/dho/equipment/1526506" TargetMode="External"/><Relationship Id="rId244" Type="http://schemas.openxmlformats.org/officeDocument/2006/relationships/hyperlink" Target="https://www.ssjoy.org/dho/equipment/241389" TargetMode="External"/><Relationship Id="rId39" Type="http://schemas.openxmlformats.org/officeDocument/2006/relationships/hyperlink" Target="https://www.ssjoy.org/dho/memorialAlbum/705648?categorySrl%5B0%5D=24750&amp;completion=all" TargetMode="External"/><Relationship Id="rId286" Type="http://schemas.openxmlformats.org/officeDocument/2006/relationships/hyperlink" Target="https://www.ssjoy.org/dho/equipment/1277536" TargetMode="External"/><Relationship Id="rId451" Type="http://schemas.openxmlformats.org/officeDocument/2006/relationships/hyperlink" Target="https://www.ssjoy.org/dho/equipment/81585" TargetMode="External"/><Relationship Id="rId50" Type="http://schemas.openxmlformats.org/officeDocument/2006/relationships/hyperlink" Target="https://www.ssjoy.org/dho/memorialAlbum/3376469?categorySrl%5B0%5D=24750&amp;completion=all" TargetMode="External"/><Relationship Id="rId104" Type="http://schemas.openxmlformats.org/officeDocument/2006/relationships/hyperlink" Target="https://www.ssjoy.org/dho/memorialAlbum/241257?categorySrl%5B0%5D=24750&amp;completion=all" TargetMode="External"/><Relationship Id="rId146" Type="http://schemas.openxmlformats.org/officeDocument/2006/relationships/hyperlink" Target="https://www.ssjoy.org/dho/crest/2283819" TargetMode="External"/><Relationship Id="rId188" Type="http://schemas.openxmlformats.org/officeDocument/2006/relationships/hyperlink" Target="https://www.ssjoy.org/dho/equipment/7521" TargetMode="External"/><Relationship Id="rId311" Type="http://schemas.openxmlformats.org/officeDocument/2006/relationships/hyperlink" Target="https://www.ssjoy.org/dho/equipment/1118898" TargetMode="External"/><Relationship Id="rId353" Type="http://schemas.openxmlformats.org/officeDocument/2006/relationships/hyperlink" Target="https://www.ssjoy.org/dho/equipment/141193" TargetMode="External"/><Relationship Id="rId395" Type="http://schemas.openxmlformats.org/officeDocument/2006/relationships/hyperlink" Target="https://www.ssjoy.org/dho/equipment/8236" TargetMode="External"/><Relationship Id="rId409" Type="http://schemas.openxmlformats.org/officeDocument/2006/relationships/hyperlink" Target="https://www.ssjoy.org/dho/equipment/224119" TargetMode="External"/><Relationship Id="rId92" Type="http://schemas.openxmlformats.org/officeDocument/2006/relationships/hyperlink" Target="https://www.ssjoy.org/dho/ganador/3090458" TargetMode="External"/><Relationship Id="rId213" Type="http://schemas.openxmlformats.org/officeDocument/2006/relationships/hyperlink" Target="https://www.ssjoy.org/dho/recipe/1519516" TargetMode="External"/><Relationship Id="rId420" Type="http://schemas.openxmlformats.org/officeDocument/2006/relationships/hyperlink" Target="https://www.ssjoy.org/dho/equipment/8218" TargetMode="External"/><Relationship Id="rId255" Type="http://schemas.openxmlformats.org/officeDocument/2006/relationships/hyperlink" Target="https://www.ssjoy.org/dho/equipment/6700" TargetMode="External"/><Relationship Id="rId297" Type="http://schemas.openxmlformats.org/officeDocument/2006/relationships/hyperlink" Target="https://www.ssjoy.org/dho/memorialAlbum/1017252?categorySrl%5B0%5D=24750&amp;completion=all&amp;page=2" TargetMode="External"/><Relationship Id="rId462" Type="http://schemas.openxmlformats.org/officeDocument/2006/relationships/hyperlink" Target="https://www.ssjoy.org/dho/equipment/8408" TargetMode="External"/><Relationship Id="rId115" Type="http://schemas.openxmlformats.org/officeDocument/2006/relationships/hyperlink" Target="https://www.ssjoy.org/dho/memorialAlbum/97446?categorySrl%5B0%5D=24750&amp;completion=all" TargetMode="External"/><Relationship Id="rId157" Type="http://schemas.openxmlformats.org/officeDocument/2006/relationships/hyperlink" Target="https://www.ssjoy.org/dho/equipment/2283329" TargetMode="External"/><Relationship Id="rId322" Type="http://schemas.openxmlformats.org/officeDocument/2006/relationships/hyperlink" Target="https://www.ssjoy.org/dho/equipment/705793" TargetMode="External"/><Relationship Id="rId364" Type="http://schemas.openxmlformats.org/officeDocument/2006/relationships/hyperlink" Target="https://www.ssjoy.org/dho/equipment/248726" TargetMode="External"/><Relationship Id="rId61" Type="http://schemas.openxmlformats.org/officeDocument/2006/relationships/hyperlink" Target="https://www.ssjoy.org/dho/equipment/3376018" TargetMode="External"/><Relationship Id="rId199" Type="http://schemas.openxmlformats.org/officeDocument/2006/relationships/hyperlink" Target="https://www.ssjoy.org/dho/memorialAlbum/1526512?categorySrl%5B0%5D=24750&amp;completion=all" TargetMode="External"/><Relationship Id="rId19" Type="http://schemas.openxmlformats.org/officeDocument/2006/relationships/hyperlink" Target="https://www.ssjoy.org/dho/equipment/7203" TargetMode="External"/><Relationship Id="rId224" Type="http://schemas.openxmlformats.org/officeDocument/2006/relationships/hyperlink" Target="https://www.ssjoy.org/dho/equipment/1519386" TargetMode="External"/><Relationship Id="rId266" Type="http://schemas.openxmlformats.org/officeDocument/2006/relationships/hyperlink" Target="https://www.ssjoy.org/dho/equipment/1307469" TargetMode="External"/><Relationship Id="rId431" Type="http://schemas.openxmlformats.org/officeDocument/2006/relationships/hyperlink" Target="https://www.ssjoy.org/dho/equipment/8523" TargetMode="External"/><Relationship Id="rId473" Type="http://schemas.openxmlformats.org/officeDocument/2006/relationships/hyperlink" Target="https://www.ssjoy.org/dho/equipment/7680" TargetMode="External"/><Relationship Id="rId30" Type="http://schemas.openxmlformats.org/officeDocument/2006/relationships/hyperlink" Target="https://www.ssjoy.org/dho/equipment/7234" TargetMode="External"/><Relationship Id="rId126" Type="http://schemas.openxmlformats.org/officeDocument/2006/relationships/hyperlink" Target="https://www.ssjoy.org/dho/memorialAlbum/1520173?categorySrl%5B0%5D=24750&amp;completion=all" TargetMode="External"/><Relationship Id="rId168" Type="http://schemas.openxmlformats.org/officeDocument/2006/relationships/hyperlink" Target="https://www.ssjoy.org/dho/memorialAlbum/24814?categorySrl%5B0%5D=24750&amp;completion=all" TargetMode="External"/><Relationship Id="rId333" Type="http://schemas.openxmlformats.org/officeDocument/2006/relationships/hyperlink" Target="https://www.ssjoy.org/dho/equipment/705778" TargetMode="External"/><Relationship Id="rId72" Type="http://schemas.openxmlformats.org/officeDocument/2006/relationships/hyperlink" Target="https://www.ssjoy.org/dho/ganador/3292892" TargetMode="External"/><Relationship Id="rId375" Type="http://schemas.openxmlformats.org/officeDocument/2006/relationships/hyperlink" Target="https://www.ssjoy.org/dho/equipment/140638" TargetMode="External"/><Relationship Id="rId3" Type="http://schemas.openxmlformats.org/officeDocument/2006/relationships/hyperlink" Target="https://www.ssjoy.org/dho/equipment/8412" TargetMode="External"/><Relationship Id="rId235" Type="http://schemas.openxmlformats.org/officeDocument/2006/relationships/hyperlink" Target="https://www.ssjoy.org/dho/equipment/7371" TargetMode="External"/><Relationship Id="rId277" Type="http://schemas.openxmlformats.org/officeDocument/2006/relationships/hyperlink" Target="https://www.ssjoy.org/dho/memorialAlbum/1268543?categorySrl%5B0%5D=24750&amp;completion=all&amp;page=2" TargetMode="External"/><Relationship Id="rId400" Type="http://schemas.openxmlformats.org/officeDocument/2006/relationships/hyperlink" Target="https://www.ssjoy.org/dho/equipment/6913" TargetMode="External"/><Relationship Id="rId442" Type="http://schemas.openxmlformats.org/officeDocument/2006/relationships/hyperlink" Target="https://www.ssjoy.org/dho/equipment/8501" TargetMode="External"/><Relationship Id="rId484" Type="http://schemas.openxmlformats.org/officeDocument/2006/relationships/hyperlink" Target="https://www.ssjoy.org/dho/equipment/69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BC4C-CEC8-476C-AF76-FC30449DA527}">
  <sheetPr codeName="Sheet8"/>
  <dimension ref="A1:I19"/>
  <sheetViews>
    <sheetView workbookViewId="0">
      <selection activeCell="C21" sqref="C21"/>
    </sheetView>
  </sheetViews>
  <sheetFormatPr defaultRowHeight="20.100000000000001" customHeight="1" x14ac:dyDescent="0.3"/>
  <cols>
    <col min="1" max="8" width="15.625" style="14" customWidth="1"/>
    <col min="9" max="16384" width="9" style="14"/>
  </cols>
  <sheetData>
    <row r="1" spans="1:8" ht="20.100000000000001" customHeight="1" x14ac:dyDescent="0.3">
      <c r="A1" s="46" t="s">
        <v>693</v>
      </c>
      <c r="B1" s="43" t="s">
        <v>694</v>
      </c>
      <c r="C1" s="45" t="s">
        <v>1036</v>
      </c>
      <c r="D1" s="45"/>
      <c r="E1" s="45"/>
      <c r="F1" s="45"/>
      <c r="G1" s="45"/>
      <c r="H1" s="43" t="s">
        <v>691</v>
      </c>
    </row>
    <row r="2" spans="1:8" ht="20.100000000000001" customHeight="1" x14ac:dyDescent="0.3">
      <c r="A2" s="47"/>
      <c r="B2" s="44"/>
      <c r="C2" s="15" t="s">
        <v>678</v>
      </c>
      <c r="D2" s="15" t="s">
        <v>679</v>
      </c>
      <c r="E2" s="15" t="s">
        <v>680</v>
      </c>
      <c r="F2" s="15" t="s">
        <v>681</v>
      </c>
      <c r="G2" s="15" t="s">
        <v>2525</v>
      </c>
      <c r="H2" s="44"/>
    </row>
    <row r="3" spans="1:8" ht="20.100000000000001" customHeight="1" x14ac:dyDescent="0.3">
      <c r="A3" s="47"/>
      <c r="B3" s="16" t="s">
        <v>682</v>
      </c>
      <c r="C3" s="17">
        <f>지도!F2</f>
        <v>1</v>
      </c>
      <c r="D3" s="17">
        <f>지도!G2</f>
        <v>0</v>
      </c>
      <c r="E3" s="17">
        <f>지도!H2</f>
        <v>0</v>
      </c>
      <c r="F3" s="17">
        <f>지도!I2</f>
        <v>0</v>
      </c>
      <c r="G3" s="17">
        <f>지도!J2</f>
        <v>0</v>
      </c>
      <c r="H3" s="16">
        <f>지도!F1</f>
        <v>4</v>
      </c>
    </row>
    <row r="4" spans="1:8" ht="20.100000000000001" customHeight="1" x14ac:dyDescent="0.3">
      <c r="A4" s="47"/>
      <c r="B4" s="16" t="s">
        <v>683</v>
      </c>
      <c r="C4" s="17">
        <f>유적!F2</f>
        <v>0</v>
      </c>
      <c r="D4" s="17">
        <f>유적!G2</f>
        <v>0</v>
      </c>
      <c r="E4" s="17">
        <f>유적!H2</f>
        <v>0</v>
      </c>
      <c r="F4" s="17">
        <f>유적!I2</f>
        <v>0</v>
      </c>
      <c r="G4" s="17">
        <f>유적!J2</f>
        <v>0</v>
      </c>
      <c r="H4" s="16">
        <f>유적!F1</f>
        <v>20</v>
      </c>
    </row>
    <row r="5" spans="1:8" ht="20.100000000000001" customHeight="1" x14ac:dyDescent="0.3">
      <c r="A5" s="47"/>
      <c r="B5" s="16" t="s">
        <v>684</v>
      </c>
      <c r="C5" s="17">
        <f>낚시!F2</f>
        <v>0</v>
      </c>
      <c r="D5" s="17">
        <f>낚시!G2</f>
        <v>0</v>
      </c>
      <c r="E5" s="17">
        <f>낚시!H2</f>
        <v>0</v>
      </c>
      <c r="F5" s="17">
        <f>낚시!I2</f>
        <v>0</v>
      </c>
      <c r="G5" s="17">
        <f>낚시!J2</f>
        <v>0</v>
      </c>
      <c r="H5" s="16">
        <f>낚시!F1</f>
        <v>9</v>
      </c>
    </row>
    <row r="6" spans="1:8" ht="20.100000000000001" customHeight="1" x14ac:dyDescent="0.3">
      <c r="A6" s="47"/>
      <c r="B6" s="16" t="s">
        <v>685</v>
      </c>
      <c r="C6" s="17">
        <f>음식!F2</f>
        <v>0</v>
      </c>
      <c r="D6" s="17">
        <f>음식!G2</f>
        <v>0</v>
      </c>
      <c r="E6" s="17">
        <f>음식!H2</f>
        <v>0</v>
      </c>
      <c r="F6" s="17">
        <f>음식!I2</f>
        <v>0</v>
      </c>
      <c r="G6" s="17">
        <f>음식!J2</f>
        <v>0</v>
      </c>
      <c r="H6" s="16">
        <f>음식!F1</f>
        <v>11</v>
      </c>
    </row>
    <row r="7" spans="1:8" ht="20.100000000000001" customHeight="1" x14ac:dyDescent="0.3">
      <c r="A7" s="47"/>
      <c r="B7" s="16" t="s">
        <v>686</v>
      </c>
      <c r="C7" s="17">
        <f>장식물!F2</f>
        <v>0</v>
      </c>
      <c r="D7" s="17">
        <f>장식물!G2</f>
        <v>0</v>
      </c>
      <c r="E7" s="17">
        <f>장식물!H2</f>
        <v>0</v>
      </c>
      <c r="F7" s="17">
        <f>장식물!I2</f>
        <v>0</v>
      </c>
      <c r="G7" s="17">
        <f>장식물!J2</f>
        <v>0</v>
      </c>
      <c r="H7" s="16">
        <f>장식물!F1</f>
        <v>3</v>
      </c>
    </row>
    <row r="8" spans="1:8" ht="20.100000000000001" customHeight="1" x14ac:dyDescent="0.3">
      <c r="A8" s="47"/>
      <c r="B8" s="16" t="s">
        <v>687</v>
      </c>
      <c r="C8" s="17">
        <f>답례품!F2</f>
        <v>0</v>
      </c>
      <c r="D8" s="17">
        <f>답례품!G2</f>
        <v>0</v>
      </c>
      <c r="E8" s="17">
        <f>답례품!H2</f>
        <v>0</v>
      </c>
      <c r="F8" s="17">
        <f>답례품!I2</f>
        <v>0</v>
      </c>
      <c r="G8" s="17">
        <f>답례품!J2</f>
        <v>0</v>
      </c>
      <c r="H8" s="16">
        <f>답례품!F1</f>
        <v>6</v>
      </c>
    </row>
    <row r="9" spans="1:8" ht="20.100000000000001" customHeight="1" x14ac:dyDescent="0.3">
      <c r="A9" s="47"/>
      <c r="B9" s="16" t="s">
        <v>688</v>
      </c>
      <c r="C9" s="17">
        <f>교역품!F2</f>
        <v>0</v>
      </c>
      <c r="D9" s="17">
        <f>교역품!G2</f>
        <v>0</v>
      </c>
      <c r="E9" s="17">
        <f>교역품!H2</f>
        <v>0</v>
      </c>
      <c r="F9" s="17">
        <f>교역품!I2</f>
        <v>0</v>
      </c>
      <c r="G9" s="17">
        <f>교역품!J2</f>
        <v>0</v>
      </c>
      <c r="H9" s="16">
        <f>교역품!F1</f>
        <v>21</v>
      </c>
    </row>
    <row r="10" spans="1:8" ht="20.100000000000001" customHeight="1" x14ac:dyDescent="0.3">
      <c r="A10" s="47"/>
      <c r="B10" s="16" t="s">
        <v>689</v>
      </c>
      <c r="C10" s="17">
        <f>장비품!F2</f>
        <v>0</v>
      </c>
      <c r="D10" s="17">
        <f>장비품!G2</f>
        <v>0</v>
      </c>
      <c r="E10" s="17">
        <f>장비품!H2</f>
        <v>0</v>
      </c>
      <c r="F10" s="17">
        <f>장비품!I2</f>
        <v>0</v>
      </c>
      <c r="G10" s="17">
        <f>장비품!J2</f>
        <v>0</v>
      </c>
      <c r="H10" s="16">
        <f>장비품!F1</f>
        <v>49</v>
      </c>
    </row>
    <row r="11" spans="1:8" ht="20.100000000000001" customHeight="1" x14ac:dyDescent="0.3">
      <c r="A11" s="47"/>
      <c r="B11" s="16" t="s">
        <v>690</v>
      </c>
      <c r="C11" s="17">
        <f>선박품!F2</f>
        <v>0</v>
      </c>
      <c r="D11" s="17">
        <f>선박품!G2</f>
        <v>0</v>
      </c>
      <c r="E11" s="17">
        <f>선박품!H2</f>
        <v>0</v>
      </c>
      <c r="F11" s="17">
        <f>선박품!I2</f>
        <v>0</v>
      </c>
      <c r="G11" s="17">
        <f>선박품!J2</f>
        <v>0</v>
      </c>
      <c r="H11" s="16">
        <f>선박품!F1</f>
        <v>14</v>
      </c>
    </row>
    <row r="12" spans="1:8" ht="20.100000000000001" customHeight="1" x14ac:dyDescent="0.3">
      <c r="A12" s="47"/>
      <c r="B12" s="16" t="s">
        <v>0</v>
      </c>
      <c r="C12" s="17">
        <f>아이템!F2</f>
        <v>0</v>
      </c>
      <c r="D12" s="17">
        <f>아이템!G2</f>
        <v>0</v>
      </c>
      <c r="E12" s="17">
        <f>아이템!H2</f>
        <v>0</v>
      </c>
      <c r="F12" s="17">
        <f>아이템!I2</f>
        <v>0</v>
      </c>
      <c r="G12" s="17">
        <f>아이템!J2</f>
        <v>0</v>
      </c>
      <c r="H12" s="16">
        <f>아이템!F1</f>
        <v>31</v>
      </c>
    </row>
    <row r="13" spans="1:8" ht="20.100000000000001" customHeight="1" x14ac:dyDescent="0.3">
      <c r="A13" s="48"/>
      <c r="B13" s="18" t="s">
        <v>692</v>
      </c>
      <c r="C13" s="18">
        <f>SUM(C3:C12)</f>
        <v>1</v>
      </c>
      <c r="D13" s="18">
        <f t="shared" ref="D13:H13" si="0">SUM(D3:D12)</f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168</v>
      </c>
    </row>
    <row r="19" spans="9:9" ht="20.100000000000001" customHeight="1" x14ac:dyDescent="0.3">
      <c r="I19" s="19"/>
    </row>
  </sheetData>
  <mergeCells count="4">
    <mergeCell ref="H1:H2"/>
    <mergeCell ref="C1:G1"/>
    <mergeCell ref="B1:B2"/>
    <mergeCell ref="A1:A13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C4C3-B6E2-47F5-9AF2-483F3C3964D7}">
  <sheetPr codeName="Sheet10"/>
  <dimension ref="A1:J136"/>
  <sheetViews>
    <sheetView zoomScaleNormal="100" workbookViewId="0">
      <selection activeCell="F15" sqref="F15"/>
    </sheetView>
  </sheetViews>
  <sheetFormatPr defaultRowHeight="15" customHeight="1" x14ac:dyDescent="0.3"/>
  <cols>
    <col min="1" max="1" width="5.625" style="1" customWidth="1"/>
    <col min="2" max="2" width="28.125" style="1" bestFit="1" customWidth="1"/>
    <col min="3" max="3" width="83" style="1" customWidth="1"/>
    <col min="4" max="4" width="18.875" style="1" bestFit="1" customWidth="1"/>
    <col min="5" max="5" width="22.75" style="1" bestFit="1" customWidth="1"/>
    <col min="6" max="10" width="10.625" style="1" customWidth="1"/>
    <col min="11" max="16384" width="9" style="1"/>
  </cols>
  <sheetData>
    <row r="1" spans="1:10" ht="15" customHeight="1" x14ac:dyDescent="0.3">
      <c r="E1" s="23" t="s">
        <v>691</v>
      </c>
      <c r="F1" s="23">
        <f>MAX(A:A)</f>
        <v>14</v>
      </c>
      <c r="G1" s="28"/>
    </row>
    <row r="2" spans="1:10" ht="15" customHeight="1" x14ac:dyDescent="0.3">
      <c r="E2" s="24" t="s">
        <v>698</v>
      </c>
      <c r="F2" s="24">
        <f>COUNTIF(F4:F212, "완료")</f>
        <v>0</v>
      </c>
      <c r="G2" s="24">
        <f t="shared" ref="G2:J2" si="0">COUNTIF(G4:G212, "완료")</f>
        <v>0</v>
      </c>
      <c r="H2" s="24">
        <f t="shared" si="0"/>
        <v>0</v>
      </c>
      <c r="I2" s="24">
        <f t="shared" si="0"/>
        <v>0</v>
      </c>
      <c r="J2" s="24">
        <f t="shared" si="0"/>
        <v>0</v>
      </c>
    </row>
    <row r="4" spans="1:10" s="5" customFormat="1" ht="24.95" customHeight="1" x14ac:dyDescent="0.3">
      <c r="A4" s="57">
        <v>1</v>
      </c>
      <c r="B4" s="11" t="s">
        <v>1872</v>
      </c>
      <c r="C4" s="9" t="s">
        <v>1873</v>
      </c>
      <c r="D4" s="13"/>
      <c r="E4" s="26"/>
      <c r="F4" s="12" t="str">
        <f>IF(COUNTIF(F6:F14, "X") &gt; 0, "", "완료")</f>
        <v/>
      </c>
      <c r="G4" s="12" t="str">
        <f t="shared" ref="G4:J4" si="1">IF(COUNTIF(G6:G14, "X") &gt; 0, "", "완료")</f>
        <v/>
      </c>
      <c r="H4" s="12" t="str">
        <f t="shared" si="1"/>
        <v/>
      </c>
      <c r="I4" s="12" t="str">
        <f t="shared" si="1"/>
        <v/>
      </c>
      <c r="J4" s="12" t="str">
        <f t="shared" si="1"/>
        <v/>
      </c>
    </row>
    <row r="5" spans="1:10" ht="15" customHeight="1" x14ac:dyDescent="0.3">
      <c r="A5" s="57"/>
      <c r="B5" s="20" t="s">
        <v>0</v>
      </c>
      <c r="C5" s="20" t="s">
        <v>3</v>
      </c>
      <c r="D5" s="20" t="s">
        <v>2</v>
      </c>
      <c r="E5" s="20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7"/>
      <c r="B6" s="2" t="s">
        <v>1874</v>
      </c>
      <c r="C6" s="37" t="s">
        <v>1875</v>
      </c>
      <c r="D6" s="69" t="s">
        <v>1885</v>
      </c>
      <c r="E6" s="78" t="s">
        <v>1886</v>
      </c>
      <c r="F6" s="21" t="s">
        <v>696</v>
      </c>
      <c r="G6" s="21" t="s">
        <v>696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7"/>
      <c r="B7" s="2" t="s">
        <v>1876</v>
      </c>
      <c r="C7" s="37" t="s">
        <v>1875</v>
      </c>
      <c r="D7" s="69"/>
      <c r="E7" s="78"/>
      <c r="F7" s="21" t="s">
        <v>696</v>
      </c>
      <c r="G7" s="21" t="s">
        <v>696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7"/>
      <c r="B8" s="2" t="s">
        <v>1877</v>
      </c>
      <c r="C8" s="37" t="s">
        <v>1878</v>
      </c>
      <c r="D8" s="69"/>
      <c r="E8" s="78"/>
      <c r="F8" s="21" t="s">
        <v>696</v>
      </c>
      <c r="G8" s="21" t="s">
        <v>696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7"/>
      <c r="B9" s="2" t="s">
        <v>1879</v>
      </c>
      <c r="C9" s="37" t="s">
        <v>1875</v>
      </c>
      <c r="D9" s="69"/>
      <c r="E9" s="78"/>
      <c r="F9" s="21" t="s">
        <v>696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ht="15" customHeight="1" x14ac:dyDescent="0.3">
      <c r="A10" s="57"/>
      <c r="B10" s="2" t="s">
        <v>1880</v>
      </c>
      <c r="C10" s="37" t="s">
        <v>1875</v>
      </c>
      <c r="D10" s="69"/>
      <c r="E10" s="78"/>
      <c r="F10" s="21" t="s">
        <v>696</v>
      </c>
      <c r="G10" s="21" t="s">
        <v>696</v>
      </c>
      <c r="H10" s="21" t="s">
        <v>696</v>
      </c>
      <c r="I10" s="21" t="s">
        <v>696</v>
      </c>
      <c r="J10" s="21" t="s">
        <v>696</v>
      </c>
    </row>
    <row r="11" spans="1:10" ht="15" customHeight="1" x14ac:dyDescent="0.3">
      <c r="A11" s="57"/>
      <c r="B11" s="2" t="s">
        <v>1881</v>
      </c>
      <c r="C11" s="37" t="s">
        <v>1875</v>
      </c>
      <c r="D11" s="69"/>
      <c r="E11" s="78"/>
      <c r="F11" s="21" t="s">
        <v>696</v>
      </c>
      <c r="G11" s="21" t="s">
        <v>696</v>
      </c>
      <c r="H11" s="21" t="s">
        <v>696</v>
      </c>
      <c r="I11" s="21" t="s">
        <v>696</v>
      </c>
      <c r="J11" s="21" t="s">
        <v>696</v>
      </c>
    </row>
    <row r="12" spans="1:10" ht="15" customHeight="1" x14ac:dyDescent="0.3">
      <c r="A12" s="57"/>
      <c r="B12" s="2" t="s">
        <v>1882</v>
      </c>
      <c r="C12" s="37" t="s">
        <v>1875</v>
      </c>
      <c r="D12" s="69"/>
      <c r="E12" s="78"/>
      <c r="F12" s="21" t="s">
        <v>696</v>
      </c>
      <c r="G12" s="21" t="s">
        <v>696</v>
      </c>
      <c r="H12" s="21" t="s">
        <v>696</v>
      </c>
      <c r="I12" s="21" t="s">
        <v>696</v>
      </c>
      <c r="J12" s="21" t="s">
        <v>696</v>
      </c>
    </row>
    <row r="13" spans="1:10" ht="15" customHeight="1" x14ac:dyDescent="0.3">
      <c r="A13" s="57"/>
      <c r="B13" s="2" t="s">
        <v>1883</v>
      </c>
      <c r="C13" s="37" t="s">
        <v>1875</v>
      </c>
      <c r="D13" s="69"/>
      <c r="E13" s="78"/>
      <c r="F13" s="21" t="s">
        <v>696</v>
      </c>
      <c r="G13" s="21" t="s">
        <v>696</v>
      </c>
      <c r="H13" s="21" t="s">
        <v>696</v>
      </c>
      <c r="I13" s="21" t="s">
        <v>696</v>
      </c>
      <c r="J13" s="21" t="s">
        <v>696</v>
      </c>
    </row>
    <row r="14" spans="1:10" ht="15" customHeight="1" x14ac:dyDescent="0.3">
      <c r="A14" s="57"/>
      <c r="B14" s="2" t="s">
        <v>1884</v>
      </c>
      <c r="C14" s="37" t="s">
        <v>1875</v>
      </c>
      <c r="D14" s="69"/>
      <c r="E14" s="78"/>
      <c r="F14" s="21" t="s">
        <v>696</v>
      </c>
      <c r="G14" s="21" t="s">
        <v>696</v>
      </c>
      <c r="H14" s="21" t="s">
        <v>696</v>
      </c>
      <c r="I14" s="21" t="s">
        <v>696</v>
      </c>
      <c r="J14" s="21" t="s">
        <v>696</v>
      </c>
    </row>
    <row r="15" spans="1:10" s="5" customFormat="1" ht="24.95" customHeight="1" x14ac:dyDescent="0.3">
      <c r="A15" s="57">
        <v>2</v>
      </c>
      <c r="B15" s="11" t="s">
        <v>1887</v>
      </c>
      <c r="C15" s="9" t="s">
        <v>1888</v>
      </c>
      <c r="D15" s="13"/>
      <c r="E15" s="26"/>
      <c r="F15" s="12" t="str">
        <f>IF(COUNTIF(F17:F23, "X") &gt; 0, "", "완료")</f>
        <v/>
      </c>
      <c r="G15" s="12" t="str">
        <f t="shared" ref="G15:J15" si="2">IF(COUNTIF(G17:G23, "X") &gt; 0, "", "완료")</f>
        <v/>
      </c>
      <c r="H15" s="12" t="str">
        <f t="shared" si="2"/>
        <v/>
      </c>
      <c r="I15" s="12" t="str">
        <f t="shared" si="2"/>
        <v/>
      </c>
      <c r="J15" s="12" t="str">
        <f t="shared" si="2"/>
        <v/>
      </c>
    </row>
    <row r="16" spans="1:10" ht="15" customHeight="1" x14ac:dyDescent="0.3">
      <c r="A16" s="57"/>
      <c r="B16" s="20" t="s">
        <v>0</v>
      </c>
      <c r="C16" s="20" t="s">
        <v>3</v>
      </c>
      <c r="D16" s="20" t="s">
        <v>2</v>
      </c>
      <c r="E16" s="20" t="s">
        <v>76</v>
      </c>
      <c r="F16" s="20" t="str">
        <f>IF(완료정보!$C$2="","",완료정보!$C$2)</f>
        <v>케릭명1</v>
      </c>
      <c r="G16" s="20" t="str">
        <f>IF(완료정보!$D$2="","",완료정보!$D$2)</f>
        <v>케릭명2</v>
      </c>
      <c r="H16" s="20" t="str">
        <f>IF(완료정보!$E$2="","",완료정보!$E$2)</f>
        <v>케릭명3</v>
      </c>
      <c r="I16" s="20" t="str">
        <f>IF(완료정보!$F$2="","",완료정보!$F$2)</f>
        <v>케릭명4</v>
      </c>
      <c r="J16" s="20" t="str">
        <f>IF(완료정보!$G$2="","",완료정보!$G$2)</f>
        <v>케릭명5</v>
      </c>
    </row>
    <row r="17" spans="1:10" ht="15" customHeight="1" x14ac:dyDescent="0.3">
      <c r="A17" s="57"/>
      <c r="B17" s="2" t="s">
        <v>1889</v>
      </c>
      <c r="C17" s="37" t="s">
        <v>1890</v>
      </c>
      <c r="D17" s="69" t="s">
        <v>1903</v>
      </c>
      <c r="E17" s="78" t="s">
        <v>459</v>
      </c>
      <c r="F17" s="21" t="s">
        <v>696</v>
      </c>
      <c r="G17" s="21" t="s">
        <v>696</v>
      </c>
      <c r="H17" s="21" t="s">
        <v>696</v>
      </c>
      <c r="I17" s="21" t="s">
        <v>696</v>
      </c>
      <c r="J17" s="21" t="s">
        <v>696</v>
      </c>
    </row>
    <row r="18" spans="1:10" ht="15" customHeight="1" x14ac:dyDescent="0.3">
      <c r="A18" s="57"/>
      <c r="B18" s="2" t="s">
        <v>1891</v>
      </c>
      <c r="C18" s="37" t="s">
        <v>1892</v>
      </c>
      <c r="D18" s="69"/>
      <c r="E18" s="78"/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7"/>
      <c r="B19" s="2" t="s">
        <v>1893</v>
      </c>
      <c r="C19" s="37" t="s">
        <v>1894</v>
      </c>
      <c r="D19" s="69"/>
      <c r="E19" s="78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7"/>
      <c r="B20" s="2" t="s">
        <v>1895</v>
      </c>
      <c r="C20" s="37" t="s">
        <v>1896</v>
      </c>
      <c r="D20" s="69"/>
      <c r="E20" s="78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ht="15" customHeight="1" x14ac:dyDescent="0.3">
      <c r="A21" s="57"/>
      <c r="B21" s="2" t="s">
        <v>1897</v>
      </c>
      <c r="C21" s="37" t="s">
        <v>1898</v>
      </c>
      <c r="D21" s="69"/>
      <c r="E21" s="78"/>
      <c r="F21" s="21" t="s">
        <v>696</v>
      </c>
      <c r="G21" s="21" t="s">
        <v>696</v>
      </c>
      <c r="H21" s="21" t="s">
        <v>696</v>
      </c>
      <c r="I21" s="21" t="s">
        <v>696</v>
      </c>
      <c r="J21" s="21" t="s">
        <v>696</v>
      </c>
    </row>
    <row r="22" spans="1:10" ht="15" customHeight="1" x14ac:dyDescent="0.3">
      <c r="A22" s="57"/>
      <c r="B22" s="2" t="s">
        <v>1899</v>
      </c>
      <c r="C22" s="37" t="s">
        <v>1900</v>
      </c>
      <c r="D22" s="69"/>
      <c r="E22" s="78"/>
      <c r="F22" s="21" t="s">
        <v>696</v>
      </c>
      <c r="G22" s="21" t="s">
        <v>696</v>
      </c>
      <c r="H22" s="21" t="s">
        <v>696</v>
      </c>
      <c r="I22" s="21" t="s">
        <v>696</v>
      </c>
      <c r="J22" s="21" t="s">
        <v>696</v>
      </c>
    </row>
    <row r="23" spans="1:10" ht="15" customHeight="1" x14ac:dyDescent="0.3">
      <c r="A23" s="57"/>
      <c r="B23" s="2" t="s">
        <v>1901</v>
      </c>
      <c r="C23" s="37" t="s">
        <v>1902</v>
      </c>
      <c r="D23" s="69"/>
      <c r="E23" s="78"/>
      <c r="F23" s="21" t="s">
        <v>696</v>
      </c>
      <c r="G23" s="21" t="s">
        <v>696</v>
      </c>
      <c r="H23" s="21" t="s">
        <v>696</v>
      </c>
      <c r="I23" s="21" t="s">
        <v>696</v>
      </c>
      <c r="J23" s="21" t="s">
        <v>696</v>
      </c>
    </row>
    <row r="24" spans="1:10" s="5" customFormat="1" ht="24.95" customHeight="1" x14ac:dyDescent="0.3">
      <c r="A24" s="57">
        <v>3</v>
      </c>
      <c r="B24" s="11" t="s">
        <v>1904</v>
      </c>
      <c r="C24" s="9" t="s">
        <v>1905</v>
      </c>
      <c r="D24" s="13"/>
      <c r="E24" s="26"/>
      <c r="F24" s="12" t="str">
        <f>IF(COUNTIF(F26:F29, "X") &gt; 0, "", "완료")</f>
        <v/>
      </c>
      <c r="G24" s="12" t="str">
        <f>IF(COUNTIF(G26:G29, "X") &gt; 0, "", "완료")</f>
        <v/>
      </c>
      <c r="H24" s="12" t="str">
        <f>IF(COUNTIF(H26:H29, "X") &gt; 0, "", "완료")</f>
        <v/>
      </c>
      <c r="I24" s="12" t="str">
        <f>IF(COUNTIF(I26:I29, "X") &gt; 0, "", "완료")</f>
        <v/>
      </c>
      <c r="J24" s="12" t="str">
        <f>IF(COUNTIF(J26:J29, "X") &gt; 0, "", "완료")</f>
        <v/>
      </c>
    </row>
    <row r="25" spans="1:10" ht="15" customHeight="1" x14ac:dyDescent="0.3">
      <c r="A25" s="57"/>
      <c r="B25" s="20" t="s">
        <v>0</v>
      </c>
      <c r="C25" s="20" t="s">
        <v>3</v>
      </c>
      <c r="D25" s="20" t="s">
        <v>2</v>
      </c>
      <c r="E25" s="20" t="s">
        <v>76</v>
      </c>
      <c r="F25" s="20" t="str">
        <f>IF(완료정보!$C$2="","",완료정보!$C$2)</f>
        <v>케릭명1</v>
      </c>
      <c r="G25" s="20" t="str">
        <f>IF(완료정보!$D$2="","",완료정보!$D$2)</f>
        <v>케릭명2</v>
      </c>
      <c r="H25" s="20" t="str">
        <f>IF(완료정보!$E$2="","",완료정보!$E$2)</f>
        <v>케릭명3</v>
      </c>
      <c r="I25" s="20" t="str">
        <f>IF(완료정보!$F$2="","",완료정보!$F$2)</f>
        <v>케릭명4</v>
      </c>
      <c r="J25" s="20" t="str">
        <f>IF(완료정보!$G$2="","",완료정보!$G$2)</f>
        <v>케릭명5</v>
      </c>
    </row>
    <row r="26" spans="1:10" ht="15" customHeight="1" x14ac:dyDescent="0.3">
      <c r="A26" s="57"/>
      <c r="B26" s="2" t="s">
        <v>1906</v>
      </c>
      <c r="C26" s="37" t="s">
        <v>1907</v>
      </c>
      <c r="D26" s="69" t="s">
        <v>1912</v>
      </c>
      <c r="E26" s="78" t="s">
        <v>1913</v>
      </c>
      <c r="F26" s="21" t="s">
        <v>696</v>
      </c>
      <c r="G26" s="21" t="s">
        <v>696</v>
      </c>
      <c r="H26" s="21" t="s">
        <v>696</v>
      </c>
      <c r="I26" s="21" t="s">
        <v>696</v>
      </c>
      <c r="J26" s="21" t="s">
        <v>696</v>
      </c>
    </row>
    <row r="27" spans="1:10" ht="15" customHeight="1" x14ac:dyDescent="0.3">
      <c r="A27" s="57"/>
      <c r="B27" s="2" t="s">
        <v>1908</v>
      </c>
      <c r="C27" s="37" t="s">
        <v>1907</v>
      </c>
      <c r="D27" s="69"/>
      <c r="E27" s="78"/>
      <c r="F27" s="21" t="s">
        <v>696</v>
      </c>
      <c r="G27" s="21" t="s">
        <v>696</v>
      </c>
      <c r="H27" s="21" t="s">
        <v>696</v>
      </c>
      <c r="I27" s="21" t="s">
        <v>696</v>
      </c>
      <c r="J27" s="21" t="s">
        <v>696</v>
      </c>
    </row>
    <row r="28" spans="1:10" ht="15" customHeight="1" x14ac:dyDescent="0.3">
      <c r="A28" s="57"/>
      <c r="B28" s="2" t="s">
        <v>1909</v>
      </c>
      <c r="C28" s="37" t="s">
        <v>1910</v>
      </c>
      <c r="D28" s="69"/>
      <c r="E28" s="78"/>
      <c r="F28" s="21" t="s">
        <v>696</v>
      </c>
      <c r="G28" s="21" t="s">
        <v>696</v>
      </c>
      <c r="H28" s="21" t="s">
        <v>696</v>
      </c>
      <c r="I28" s="21" t="s">
        <v>696</v>
      </c>
      <c r="J28" s="21" t="s">
        <v>696</v>
      </c>
    </row>
    <row r="29" spans="1:10" ht="15" customHeight="1" x14ac:dyDescent="0.3">
      <c r="A29" s="57"/>
      <c r="B29" s="2" t="s">
        <v>1911</v>
      </c>
      <c r="C29" s="37" t="s">
        <v>1910</v>
      </c>
      <c r="D29" s="69"/>
      <c r="E29" s="78"/>
      <c r="F29" s="21" t="s">
        <v>696</v>
      </c>
      <c r="G29" s="21" t="s">
        <v>696</v>
      </c>
      <c r="H29" s="21" t="s">
        <v>696</v>
      </c>
      <c r="I29" s="21" t="s">
        <v>696</v>
      </c>
      <c r="J29" s="21" t="s">
        <v>696</v>
      </c>
    </row>
    <row r="30" spans="1:10" s="5" customFormat="1" ht="24.95" customHeight="1" x14ac:dyDescent="0.3">
      <c r="A30" s="57">
        <v>4</v>
      </c>
      <c r="B30" s="11" t="s">
        <v>1914</v>
      </c>
      <c r="C30" s="9" t="s">
        <v>1915</v>
      </c>
      <c r="D30" s="13"/>
      <c r="E30" s="26"/>
      <c r="F30" s="12" t="str">
        <f>IF(COUNTIF(F32:F40, "X") &gt; 0, "", "완료")</f>
        <v/>
      </c>
      <c r="G30" s="12" t="str">
        <f t="shared" ref="G30:J30" si="3">IF(COUNTIF(G32:G40, "X") &gt; 0, "", "완료")</f>
        <v/>
      </c>
      <c r="H30" s="12" t="str">
        <f t="shared" si="3"/>
        <v/>
      </c>
      <c r="I30" s="12" t="str">
        <f t="shared" si="3"/>
        <v/>
      </c>
      <c r="J30" s="12" t="str">
        <f t="shared" si="3"/>
        <v/>
      </c>
    </row>
    <row r="31" spans="1:10" ht="15" customHeight="1" x14ac:dyDescent="0.3">
      <c r="A31" s="57"/>
      <c r="B31" s="20" t="s">
        <v>0</v>
      </c>
      <c r="C31" s="20" t="s">
        <v>3</v>
      </c>
      <c r="D31" s="20" t="s">
        <v>2</v>
      </c>
      <c r="E31" s="20" t="s">
        <v>76</v>
      </c>
      <c r="F31" s="20" t="str">
        <f>IF(완료정보!$C$2="","",완료정보!$C$2)</f>
        <v>케릭명1</v>
      </c>
      <c r="G31" s="20" t="str">
        <f>IF(완료정보!$D$2="","",완료정보!$D$2)</f>
        <v>케릭명2</v>
      </c>
      <c r="H31" s="20" t="str">
        <f>IF(완료정보!$E$2="","",완료정보!$E$2)</f>
        <v>케릭명3</v>
      </c>
      <c r="I31" s="20" t="str">
        <f>IF(완료정보!$F$2="","",완료정보!$F$2)</f>
        <v>케릭명4</v>
      </c>
      <c r="J31" s="20" t="str">
        <f>IF(완료정보!$G$2="","",완료정보!$G$2)</f>
        <v>케릭명5</v>
      </c>
    </row>
    <row r="32" spans="1:10" ht="15" customHeight="1" x14ac:dyDescent="0.3">
      <c r="A32" s="57"/>
      <c r="B32" s="2" t="s">
        <v>1916</v>
      </c>
      <c r="C32" s="37" t="s">
        <v>2554</v>
      </c>
      <c r="D32" s="70" t="s">
        <v>1925</v>
      </c>
      <c r="E32" s="77" t="s">
        <v>1926</v>
      </c>
      <c r="F32" s="21" t="s">
        <v>696</v>
      </c>
      <c r="G32" s="21" t="s">
        <v>696</v>
      </c>
      <c r="H32" s="21" t="s">
        <v>696</v>
      </c>
      <c r="I32" s="21" t="s">
        <v>696</v>
      </c>
      <c r="J32" s="21" t="s">
        <v>696</v>
      </c>
    </row>
    <row r="33" spans="1:10" ht="15" customHeight="1" x14ac:dyDescent="0.3">
      <c r="A33" s="57"/>
      <c r="B33" s="2" t="s">
        <v>1917</v>
      </c>
      <c r="C33" s="37" t="s">
        <v>2555</v>
      </c>
      <c r="D33" s="70"/>
      <c r="E33" s="77"/>
      <c r="F33" s="21" t="s">
        <v>696</v>
      </c>
      <c r="G33" s="21" t="s">
        <v>696</v>
      </c>
      <c r="H33" s="21" t="s">
        <v>696</v>
      </c>
      <c r="I33" s="21" t="s">
        <v>696</v>
      </c>
      <c r="J33" s="21" t="s">
        <v>696</v>
      </c>
    </row>
    <row r="34" spans="1:10" ht="15" customHeight="1" x14ac:dyDescent="0.3">
      <c r="A34" s="57"/>
      <c r="B34" s="2" t="s">
        <v>1918</v>
      </c>
      <c r="C34" s="37" t="s">
        <v>2556</v>
      </c>
      <c r="D34" s="70"/>
      <c r="E34" s="77"/>
      <c r="F34" s="21" t="s">
        <v>696</v>
      </c>
      <c r="G34" s="21" t="s">
        <v>696</v>
      </c>
      <c r="H34" s="21" t="s">
        <v>696</v>
      </c>
      <c r="I34" s="21" t="s">
        <v>696</v>
      </c>
      <c r="J34" s="21" t="s">
        <v>696</v>
      </c>
    </row>
    <row r="35" spans="1:10" ht="15" customHeight="1" x14ac:dyDescent="0.3">
      <c r="A35" s="57"/>
      <c r="B35" s="2" t="s">
        <v>1919</v>
      </c>
      <c r="C35" s="37" t="s">
        <v>2557</v>
      </c>
      <c r="D35" s="70"/>
      <c r="E35" s="77"/>
      <c r="F35" s="21" t="s">
        <v>696</v>
      </c>
      <c r="G35" s="21" t="s">
        <v>696</v>
      </c>
      <c r="H35" s="21" t="s">
        <v>696</v>
      </c>
      <c r="I35" s="21" t="s">
        <v>696</v>
      </c>
      <c r="J35" s="21" t="s">
        <v>696</v>
      </c>
    </row>
    <row r="36" spans="1:10" ht="15" customHeight="1" x14ac:dyDescent="0.3">
      <c r="A36" s="57"/>
      <c r="B36" s="2" t="s">
        <v>1920</v>
      </c>
      <c r="C36" s="37" t="s">
        <v>2558</v>
      </c>
      <c r="D36" s="70"/>
      <c r="E36" s="77"/>
      <c r="F36" s="21" t="s">
        <v>696</v>
      </c>
      <c r="G36" s="21" t="s">
        <v>696</v>
      </c>
      <c r="H36" s="21" t="s">
        <v>696</v>
      </c>
      <c r="I36" s="21" t="s">
        <v>696</v>
      </c>
      <c r="J36" s="21" t="s">
        <v>696</v>
      </c>
    </row>
    <row r="37" spans="1:10" ht="15" customHeight="1" x14ac:dyDescent="0.3">
      <c r="A37" s="57"/>
      <c r="B37" s="2" t="s">
        <v>1921</v>
      </c>
      <c r="C37" s="37" t="s">
        <v>2559</v>
      </c>
      <c r="D37" s="70"/>
      <c r="E37" s="77"/>
      <c r="F37" s="21" t="s">
        <v>696</v>
      </c>
      <c r="G37" s="21" t="s">
        <v>696</v>
      </c>
      <c r="H37" s="21" t="s">
        <v>696</v>
      </c>
      <c r="I37" s="21" t="s">
        <v>696</v>
      </c>
      <c r="J37" s="21" t="s">
        <v>696</v>
      </c>
    </row>
    <row r="38" spans="1:10" ht="15" customHeight="1" x14ac:dyDescent="0.3">
      <c r="A38" s="57"/>
      <c r="B38" s="2" t="s">
        <v>1922</v>
      </c>
      <c r="C38" s="37" t="s">
        <v>2560</v>
      </c>
      <c r="D38" s="70"/>
      <c r="E38" s="77"/>
      <c r="F38" s="21" t="s">
        <v>696</v>
      </c>
      <c r="G38" s="21" t="s">
        <v>696</v>
      </c>
      <c r="H38" s="21" t="s">
        <v>696</v>
      </c>
      <c r="I38" s="21" t="s">
        <v>696</v>
      </c>
      <c r="J38" s="21" t="s">
        <v>696</v>
      </c>
    </row>
    <row r="39" spans="1:10" ht="15" customHeight="1" x14ac:dyDescent="0.3">
      <c r="A39" s="57"/>
      <c r="B39" s="2" t="s">
        <v>1923</v>
      </c>
      <c r="C39" s="37" t="s">
        <v>2561</v>
      </c>
      <c r="D39" s="70"/>
      <c r="E39" s="77"/>
      <c r="F39" s="21" t="s">
        <v>696</v>
      </c>
      <c r="G39" s="21" t="s">
        <v>696</v>
      </c>
      <c r="H39" s="21" t="s">
        <v>696</v>
      </c>
      <c r="I39" s="21" t="s">
        <v>696</v>
      </c>
      <c r="J39" s="21" t="s">
        <v>696</v>
      </c>
    </row>
    <row r="40" spans="1:10" ht="15" customHeight="1" x14ac:dyDescent="0.3">
      <c r="A40" s="57"/>
      <c r="B40" s="2" t="s">
        <v>1924</v>
      </c>
      <c r="C40" s="37" t="s">
        <v>2562</v>
      </c>
      <c r="D40" s="70"/>
      <c r="E40" s="77"/>
      <c r="F40" s="21" t="s">
        <v>696</v>
      </c>
      <c r="G40" s="21" t="s">
        <v>696</v>
      </c>
      <c r="H40" s="21" t="s">
        <v>696</v>
      </c>
      <c r="I40" s="21" t="s">
        <v>696</v>
      </c>
      <c r="J40" s="21" t="s">
        <v>696</v>
      </c>
    </row>
    <row r="41" spans="1:10" s="5" customFormat="1" ht="24.95" customHeight="1" x14ac:dyDescent="0.3">
      <c r="A41" s="57">
        <v>5</v>
      </c>
      <c r="B41" s="11" t="s">
        <v>1927</v>
      </c>
      <c r="C41" s="9" t="s">
        <v>1928</v>
      </c>
      <c r="D41" s="13"/>
      <c r="E41" s="26"/>
      <c r="F41" s="12" t="str">
        <f>IF(COUNTIF(F43:F52, "X") &gt; 0, "", "완료")</f>
        <v/>
      </c>
      <c r="G41" s="12" t="str">
        <f t="shared" ref="G41:J41" si="4">IF(COUNTIF(G43:G52, "X") &gt; 0, "", "완료")</f>
        <v/>
      </c>
      <c r="H41" s="12" t="str">
        <f t="shared" si="4"/>
        <v/>
      </c>
      <c r="I41" s="12" t="str">
        <f t="shared" si="4"/>
        <v/>
      </c>
      <c r="J41" s="12" t="str">
        <f t="shared" si="4"/>
        <v/>
      </c>
    </row>
    <row r="42" spans="1:10" ht="15" customHeight="1" x14ac:dyDescent="0.3">
      <c r="A42" s="57"/>
      <c r="B42" s="20" t="s">
        <v>0</v>
      </c>
      <c r="C42" s="20" t="s">
        <v>3</v>
      </c>
      <c r="D42" s="20" t="s">
        <v>2</v>
      </c>
      <c r="E42" s="20" t="s">
        <v>76</v>
      </c>
      <c r="F42" s="20" t="str">
        <f>IF(완료정보!$C$2="","",완료정보!$C$2)</f>
        <v>케릭명1</v>
      </c>
      <c r="G42" s="20" t="str">
        <f>IF(완료정보!$D$2="","",완료정보!$D$2)</f>
        <v>케릭명2</v>
      </c>
      <c r="H42" s="20" t="str">
        <f>IF(완료정보!$E$2="","",완료정보!$E$2)</f>
        <v>케릭명3</v>
      </c>
      <c r="I42" s="20" t="str">
        <f>IF(완료정보!$F$2="","",완료정보!$F$2)</f>
        <v>케릭명4</v>
      </c>
      <c r="J42" s="20" t="str">
        <f>IF(완료정보!$G$2="","",완료정보!$G$2)</f>
        <v>케릭명5</v>
      </c>
    </row>
    <row r="43" spans="1:10" ht="15" customHeight="1" x14ac:dyDescent="0.3">
      <c r="A43" s="57"/>
      <c r="B43" s="2" t="s">
        <v>1929</v>
      </c>
      <c r="C43" s="6" t="s">
        <v>1947</v>
      </c>
      <c r="D43" s="70" t="s">
        <v>1949</v>
      </c>
      <c r="E43" s="77" t="s">
        <v>1926</v>
      </c>
      <c r="F43" s="21" t="s">
        <v>696</v>
      </c>
      <c r="G43" s="21" t="s">
        <v>696</v>
      </c>
      <c r="H43" s="21" t="s">
        <v>696</v>
      </c>
      <c r="I43" s="21" t="s">
        <v>696</v>
      </c>
      <c r="J43" s="21" t="s">
        <v>696</v>
      </c>
    </row>
    <row r="44" spans="1:10" ht="15" customHeight="1" x14ac:dyDescent="0.3">
      <c r="A44" s="57"/>
      <c r="B44" s="2" t="s">
        <v>1930</v>
      </c>
      <c r="C44" s="37" t="s">
        <v>1931</v>
      </c>
      <c r="D44" s="70"/>
      <c r="E44" s="77"/>
      <c r="F44" s="21" t="s">
        <v>696</v>
      </c>
      <c r="G44" s="21" t="s">
        <v>696</v>
      </c>
      <c r="H44" s="21" t="s">
        <v>696</v>
      </c>
      <c r="I44" s="21" t="s">
        <v>696</v>
      </c>
      <c r="J44" s="21" t="s">
        <v>696</v>
      </c>
    </row>
    <row r="45" spans="1:10" ht="15" customHeight="1" x14ac:dyDescent="0.3">
      <c r="A45" s="57"/>
      <c r="B45" s="2" t="s">
        <v>1932</v>
      </c>
      <c r="C45" s="6" t="s">
        <v>1948</v>
      </c>
      <c r="D45" s="70"/>
      <c r="E45" s="77"/>
      <c r="F45" s="21" t="s">
        <v>696</v>
      </c>
      <c r="G45" s="21" t="s">
        <v>696</v>
      </c>
      <c r="H45" s="21" t="s">
        <v>696</v>
      </c>
      <c r="I45" s="21" t="s">
        <v>696</v>
      </c>
      <c r="J45" s="21" t="s">
        <v>696</v>
      </c>
    </row>
    <row r="46" spans="1:10" ht="15" customHeight="1" x14ac:dyDescent="0.3">
      <c r="A46" s="57"/>
      <c r="B46" s="2" t="s">
        <v>1933</v>
      </c>
      <c r="C46" s="37" t="s">
        <v>1934</v>
      </c>
      <c r="D46" s="70"/>
      <c r="E46" s="77"/>
      <c r="F46" s="21" t="s">
        <v>696</v>
      </c>
      <c r="G46" s="21" t="s">
        <v>696</v>
      </c>
      <c r="H46" s="21" t="s">
        <v>696</v>
      </c>
      <c r="I46" s="21" t="s">
        <v>696</v>
      </c>
      <c r="J46" s="21" t="s">
        <v>696</v>
      </c>
    </row>
    <row r="47" spans="1:10" ht="15" customHeight="1" x14ac:dyDescent="0.3">
      <c r="A47" s="57"/>
      <c r="B47" s="2" t="s">
        <v>1935</v>
      </c>
      <c r="C47" s="37" t="s">
        <v>1936</v>
      </c>
      <c r="D47" s="70"/>
      <c r="E47" s="77"/>
      <c r="F47" s="21" t="s">
        <v>696</v>
      </c>
      <c r="G47" s="21" t="s">
        <v>696</v>
      </c>
      <c r="H47" s="21" t="s">
        <v>696</v>
      </c>
      <c r="I47" s="21" t="s">
        <v>696</v>
      </c>
      <c r="J47" s="21" t="s">
        <v>696</v>
      </c>
    </row>
    <row r="48" spans="1:10" ht="15" customHeight="1" x14ac:dyDescent="0.3">
      <c r="A48" s="57"/>
      <c r="B48" s="2" t="s">
        <v>1937</v>
      </c>
      <c r="C48" s="37" t="s">
        <v>1938</v>
      </c>
      <c r="D48" s="70"/>
      <c r="E48" s="77"/>
      <c r="F48" s="21" t="s">
        <v>696</v>
      </c>
      <c r="G48" s="21" t="s">
        <v>696</v>
      </c>
      <c r="H48" s="21" t="s">
        <v>696</v>
      </c>
      <c r="I48" s="21" t="s">
        <v>696</v>
      </c>
      <c r="J48" s="21" t="s">
        <v>696</v>
      </c>
    </row>
    <row r="49" spans="1:10" ht="15" customHeight="1" x14ac:dyDescent="0.3">
      <c r="A49" s="57"/>
      <c r="B49" s="2" t="s">
        <v>1939</v>
      </c>
      <c r="C49" s="37" t="s">
        <v>1940</v>
      </c>
      <c r="D49" s="70"/>
      <c r="E49" s="77"/>
      <c r="F49" s="21" t="s">
        <v>696</v>
      </c>
      <c r="G49" s="21" t="s">
        <v>696</v>
      </c>
      <c r="H49" s="21" t="s">
        <v>696</v>
      </c>
      <c r="I49" s="21" t="s">
        <v>696</v>
      </c>
      <c r="J49" s="21" t="s">
        <v>696</v>
      </c>
    </row>
    <row r="50" spans="1:10" ht="15" customHeight="1" x14ac:dyDescent="0.3">
      <c r="A50" s="57"/>
      <c r="B50" s="2" t="s">
        <v>1941</v>
      </c>
      <c r="C50" s="37" t="s">
        <v>1942</v>
      </c>
      <c r="D50" s="70"/>
      <c r="E50" s="77"/>
      <c r="F50" s="21" t="s">
        <v>696</v>
      </c>
      <c r="G50" s="21" t="s">
        <v>696</v>
      </c>
      <c r="H50" s="21" t="s">
        <v>696</v>
      </c>
      <c r="I50" s="21" t="s">
        <v>696</v>
      </c>
      <c r="J50" s="21" t="s">
        <v>696</v>
      </c>
    </row>
    <row r="51" spans="1:10" ht="15" customHeight="1" x14ac:dyDescent="0.3">
      <c r="A51" s="57"/>
      <c r="B51" s="2" t="s">
        <v>1943</v>
      </c>
      <c r="C51" s="37" t="s">
        <v>1944</v>
      </c>
      <c r="D51" s="70"/>
      <c r="E51" s="77"/>
      <c r="F51" s="21" t="s">
        <v>696</v>
      </c>
      <c r="G51" s="21" t="s">
        <v>696</v>
      </c>
      <c r="H51" s="21" t="s">
        <v>696</v>
      </c>
      <c r="I51" s="21" t="s">
        <v>696</v>
      </c>
      <c r="J51" s="21" t="s">
        <v>696</v>
      </c>
    </row>
    <row r="52" spans="1:10" ht="15" customHeight="1" x14ac:dyDescent="0.3">
      <c r="A52" s="57"/>
      <c r="B52" s="2" t="s">
        <v>1945</v>
      </c>
      <c r="C52" s="37" t="s">
        <v>1946</v>
      </c>
      <c r="D52" s="70"/>
      <c r="E52" s="77"/>
      <c r="F52" s="21" t="s">
        <v>696</v>
      </c>
      <c r="G52" s="21" t="s">
        <v>696</v>
      </c>
      <c r="H52" s="21" t="s">
        <v>696</v>
      </c>
      <c r="I52" s="21" t="s">
        <v>696</v>
      </c>
      <c r="J52" s="21" t="s">
        <v>696</v>
      </c>
    </row>
    <row r="53" spans="1:10" s="5" customFormat="1" ht="24.95" customHeight="1" x14ac:dyDescent="0.3">
      <c r="A53" s="57">
        <v>6</v>
      </c>
      <c r="B53" s="11" t="s">
        <v>1950</v>
      </c>
      <c r="C53" s="9" t="s">
        <v>1951</v>
      </c>
      <c r="D53" s="13"/>
      <c r="E53" s="26"/>
      <c r="F53" s="12" t="str">
        <f>IF(COUNTIF(F55:F58, "X") &gt; 0, "", "완료")</f>
        <v/>
      </c>
      <c r="G53" s="12" t="str">
        <f>IF(COUNTIF(G55:G58, "X") &gt; 0, "", "완료")</f>
        <v/>
      </c>
      <c r="H53" s="12" t="str">
        <f>IF(COUNTIF(H55:H58, "X") &gt; 0, "", "완료")</f>
        <v/>
      </c>
      <c r="I53" s="12" t="str">
        <f>IF(COUNTIF(I55:I58, "X") &gt; 0, "", "완료")</f>
        <v/>
      </c>
      <c r="J53" s="12" t="str">
        <f>IF(COUNTIF(J55:J58, "X") &gt; 0, "", "완료")</f>
        <v/>
      </c>
    </row>
    <row r="54" spans="1:10" ht="15" customHeight="1" x14ac:dyDescent="0.3">
      <c r="A54" s="57"/>
      <c r="B54" s="20" t="s">
        <v>0</v>
      </c>
      <c r="C54" s="20" t="s">
        <v>3</v>
      </c>
      <c r="D54" s="20" t="s">
        <v>2</v>
      </c>
      <c r="E54" s="20" t="s">
        <v>76</v>
      </c>
      <c r="F54" s="20" t="str">
        <f>IF(완료정보!$C$2="","",완료정보!$C$2)</f>
        <v>케릭명1</v>
      </c>
      <c r="G54" s="20" t="str">
        <f>IF(완료정보!$D$2="","",완료정보!$D$2)</f>
        <v>케릭명2</v>
      </c>
      <c r="H54" s="20" t="str">
        <f>IF(완료정보!$E$2="","",완료정보!$E$2)</f>
        <v>케릭명3</v>
      </c>
      <c r="I54" s="20" t="str">
        <f>IF(완료정보!$F$2="","",완료정보!$F$2)</f>
        <v>케릭명4</v>
      </c>
      <c r="J54" s="20" t="str">
        <f>IF(완료정보!$G$2="","",완료정보!$G$2)</f>
        <v>케릭명5</v>
      </c>
    </row>
    <row r="55" spans="1:10" ht="15" customHeight="1" x14ac:dyDescent="0.3">
      <c r="A55" s="57"/>
      <c r="B55" s="2" t="s">
        <v>1952</v>
      </c>
      <c r="C55" s="37" t="s">
        <v>2563</v>
      </c>
      <c r="D55" s="69" t="s">
        <v>1956</v>
      </c>
      <c r="E55" s="78" t="s">
        <v>1957</v>
      </c>
      <c r="F55" s="21" t="s">
        <v>696</v>
      </c>
      <c r="G55" s="21" t="s">
        <v>696</v>
      </c>
      <c r="H55" s="21" t="s">
        <v>696</v>
      </c>
      <c r="I55" s="21" t="s">
        <v>696</v>
      </c>
      <c r="J55" s="21" t="s">
        <v>696</v>
      </c>
    </row>
    <row r="56" spans="1:10" ht="15" customHeight="1" x14ac:dyDescent="0.3">
      <c r="A56" s="57"/>
      <c r="B56" s="2" t="s">
        <v>1953</v>
      </c>
      <c r="C56" s="37" t="s">
        <v>2564</v>
      </c>
      <c r="D56" s="69"/>
      <c r="E56" s="78"/>
      <c r="F56" s="21" t="s">
        <v>696</v>
      </c>
      <c r="G56" s="21" t="s">
        <v>696</v>
      </c>
      <c r="H56" s="21" t="s">
        <v>696</v>
      </c>
      <c r="I56" s="21" t="s">
        <v>696</v>
      </c>
      <c r="J56" s="21" t="s">
        <v>696</v>
      </c>
    </row>
    <row r="57" spans="1:10" ht="15" customHeight="1" x14ac:dyDescent="0.3">
      <c r="A57" s="57"/>
      <c r="B57" s="2" t="s">
        <v>1954</v>
      </c>
      <c r="C57" s="37" t="s">
        <v>2564</v>
      </c>
      <c r="D57" s="69"/>
      <c r="E57" s="78"/>
      <c r="F57" s="21" t="s">
        <v>696</v>
      </c>
      <c r="G57" s="21" t="s">
        <v>696</v>
      </c>
      <c r="H57" s="21" t="s">
        <v>696</v>
      </c>
      <c r="I57" s="21" t="s">
        <v>696</v>
      </c>
      <c r="J57" s="21" t="s">
        <v>696</v>
      </c>
    </row>
    <row r="58" spans="1:10" ht="15" customHeight="1" x14ac:dyDescent="0.3">
      <c r="A58" s="57"/>
      <c r="B58" s="2" t="s">
        <v>1955</v>
      </c>
      <c r="C58" s="37" t="s">
        <v>2565</v>
      </c>
      <c r="D58" s="69"/>
      <c r="E58" s="78"/>
      <c r="F58" s="21" t="s">
        <v>696</v>
      </c>
      <c r="G58" s="21" t="s">
        <v>696</v>
      </c>
      <c r="H58" s="21" t="s">
        <v>696</v>
      </c>
      <c r="I58" s="21" t="s">
        <v>696</v>
      </c>
      <c r="J58" s="21" t="s">
        <v>696</v>
      </c>
    </row>
    <row r="59" spans="1:10" s="5" customFormat="1" ht="24.95" customHeight="1" x14ac:dyDescent="0.3">
      <c r="A59" s="57">
        <v>7</v>
      </c>
      <c r="B59" s="11" t="s">
        <v>1958</v>
      </c>
      <c r="C59" s="9" t="s">
        <v>1959</v>
      </c>
      <c r="D59" s="13"/>
      <c r="E59" s="26"/>
      <c r="F59" s="12" t="str">
        <f>IF(COUNTIF(F61:F69, "X") &gt; 0, "", "완료")</f>
        <v/>
      </c>
      <c r="G59" s="12" t="str">
        <f t="shared" ref="G59:J59" si="5">IF(COUNTIF(G61:G69, "X") &gt; 0, "", "완료")</f>
        <v/>
      </c>
      <c r="H59" s="12" t="str">
        <f t="shared" si="5"/>
        <v/>
      </c>
      <c r="I59" s="12" t="str">
        <f t="shared" si="5"/>
        <v/>
      </c>
      <c r="J59" s="12" t="str">
        <f t="shared" si="5"/>
        <v/>
      </c>
    </row>
    <row r="60" spans="1:10" ht="15" customHeight="1" x14ac:dyDescent="0.3">
      <c r="A60" s="57"/>
      <c r="B60" s="20" t="s">
        <v>0</v>
      </c>
      <c r="C60" s="20" t="s">
        <v>3</v>
      </c>
      <c r="D60" s="20" t="s">
        <v>2</v>
      </c>
      <c r="E60" s="20" t="s">
        <v>76</v>
      </c>
      <c r="F60" s="20" t="str">
        <f>IF(완료정보!$C$2="","",완료정보!$C$2)</f>
        <v>케릭명1</v>
      </c>
      <c r="G60" s="20" t="str">
        <f>IF(완료정보!$D$2="","",완료정보!$D$2)</f>
        <v>케릭명2</v>
      </c>
      <c r="H60" s="20" t="str">
        <f>IF(완료정보!$E$2="","",완료정보!$E$2)</f>
        <v>케릭명3</v>
      </c>
      <c r="I60" s="20" t="str">
        <f>IF(완료정보!$F$2="","",완료정보!$F$2)</f>
        <v>케릭명4</v>
      </c>
      <c r="J60" s="20" t="str">
        <f>IF(완료정보!$G$2="","",완료정보!$G$2)</f>
        <v>케릭명5</v>
      </c>
    </row>
    <row r="61" spans="1:10" ht="15" customHeight="1" x14ac:dyDescent="0.3">
      <c r="A61" s="57"/>
      <c r="B61" s="2" t="s">
        <v>1960</v>
      </c>
      <c r="C61" s="37" t="s">
        <v>1961</v>
      </c>
      <c r="D61" s="69" t="s">
        <v>1978</v>
      </c>
      <c r="E61" s="78" t="s">
        <v>1886</v>
      </c>
      <c r="F61" s="21" t="s">
        <v>696</v>
      </c>
      <c r="G61" s="21" t="s">
        <v>696</v>
      </c>
      <c r="H61" s="21" t="s">
        <v>696</v>
      </c>
      <c r="I61" s="21" t="s">
        <v>696</v>
      </c>
      <c r="J61" s="21" t="s">
        <v>696</v>
      </c>
    </row>
    <row r="62" spans="1:10" ht="15" customHeight="1" x14ac:dyDescent="0.3">
      <c r="A62" s="57"/>
      <c r="B62" s="2" t="s">
        <v>1962</v>
      </c>
      <c r="C62" s="37" t="s">
        <v>1963</v>
      </c>
      <c r="D62" s="69"/>
      <c r="E62" s="78"/>
      <c r="F62" s="21" t="s">
        <v>696</v>
      </c>
      <c r="G62" s="21" t="s">
        <v>696</v>
      </c>
      <c r="H62" s="21" t="s">
        <v>696</v>
      </c>
      <c r="I62" s="21" t="s">
        <v>696</v>
      </c>
      <c r="J62" s="21" t="s">
        <v>696</v>
      </c>
    </row>
    <row r="63" spans="1:10" ht="15" customHeight="1" x14ac:dyDescent="0.3">
      <c r="A63" s="57"/>
      <c r="B63" s="2" t="s">
        <v>1964</v>
      </c>
      <c r="C63" s="37" t="s">
        <v>1965</v>
      </c>
      <c r="D63" s="69"/>
      <c r="E63" s="78"/>
      <c r="F63" s="21" t="s">
        <v>696</v>
      </c>
      <c r="G63" s="21" t="s">
        <v>696</v>
      </c>
      <c r="H63" s="21" t="s">
        <v>696</v>
      </c>
      <c r="I63" s="21" t="s">
        <v>696</v>
      </c>
      <c r="J63" s="21" t="s">
        <v>696</v>
      </c>
    </row>
    <row r="64" spans="1:10" ht="15" customHeight="1" x14ac:dyDescent="0.3">
      <c r="A64" s="57"/>
      <c r="B64" s="2" t="s">
        <v>1966</v>
      </c>
      <c r="C64" s="37" t="s">
        <v>1967</v>
      </c>
      <c r="D64" s="69"/>
      <c r="E64" s="78"/>
      <c r="F64" s="21" t="s">
        <v>696</v>
      </c>
      <c r="G64" s="21" t="s">
        <v>696</v>
      </c>
      <c r="H64" s="21" t="s">
        <v>696</v>
      </c>
      <c r="I64" s="21" t="s">
        <v>696</v>
      </c>
      <c r="J64" s="21" t="s">
        <v>696</v>
      </c>
    </row>
    <row r="65" spans="1:10" ht="15" customHeight="1" x14ac:dyDescent="0.3">
      <c r="A65" s="57"/>
      <c r="B65" s="2" t="s">
        <v>1968</v>
      </c>
      <c r="C65" s="37" t="s">
        <v>1969</v>
      </c>
      <c r="D65" s="69"/>
      <c r="E65" s="78"/>
      <c r="F65" s="21" t="s">
        <v>696</v>
      </c>
      <c r="G65" s="21" t="s">
        <v>696</v>
      </c>
      <c r="H65" s="21" t="s">
        <v>696</v>
      </c>
      <c r="I65" s="21" t="s">
        <v>696</v>
      </c>
      <c r="J65" s="21" t="s">
        <v>696</v>
      </c>
    </row>
    <row r="66" spans="1:10" ht="15" customHeight="1" x14ac:dyDescent="0.3">
      <c r="A66" s="57"/>
      <c r="B66" s="2" t="s">
        <v>1970</v>
      </c>
      <c r="C66" s="37" t="s">
        <v>1971</v>
      </c>
      <c r="D66" s="69"/>
      <c r="E66" s="78"/>
      <c r="F66" s="21" t="s">
        <v>696</v>
      </c>
      <c r="G66" s="21" t="s">
        <v>696</v>
      </c>
      <c r="H66" s="21" t="s">
        <v>696</v>
      </c>
      <c r="I66" s="21" t="s">
        <v>696</v>
      </c>
      <c r="J66" s="21" t="s">
        <v>696</v>
      </c>
    </row>
    <row r="67" spans="1:10" ht="15" customHeight="1" x14ac:dyDescent="0.3">
      <c r="A67" s="57"/>
      <c r="B67" s="2" t="s">
        <v>1972</v>
      </c>
      <c r="C67" s="37" t="s">
        <v>1973</v>
      </c>
      <c r="D67" s="69"/>
      <c r="E67" s="78"/>
      <c r="F67" s="21" t="s">
        <v>696</v>
      </c>
      <c r="G67" s="21" t="s">
        <v>696</v>
      </c>
      <c r="H67" s="21" t="s">
        <v>696</v>
      </c>
      <c r="I67" s="21" t="s">
        <v>696</v>
      </c>
      <c r="J67" s="21" t="s">
        <v>696</v>
      </c>
    </row>
    <row r="68" spans="1:10" ht="15" customHeight="1" x14ac:dyDescent="0.3">
      <c r="A68" s="57"/>
      <c r="B68" s="2" t="s">
        <v>1974</v>
      </c>
      <c r="C68" s="37" t="s">
        <v>1975</v>
      </c>
      <c r="D68" s="69"/>
      <c r="E68" s="78"/>
      <c r="F68" s="21" t="s">
        <v>696</v>
      </c>
      <c r="G68" s="21" t="s">
        <v>696</v>
      </c>
      <c r="H68" s="21" t="s">
        <v>696</v>
      </c>
      <c r="I68" s="21" t="s">
        <v>696</v>
      </c>
      <c r="J68" s="21" t="s">
        <v>696</v>
      </c>
    </row>
    <row r="69" spans="1:10" ht="15" customHeight="1" x14ac:dyDescent="0.3">
      <c r="A69" s="57"/>
      <c r="B69" s="2" t="s">
        <v>1976</v>
      </c>
      <c r="C69" s="37" t="s">
        <v>1977</v>
      </c>
      <c r="D69" s="69"/>
      <c r="E69" s="78"/>
      <c r="F69" s="21" t="s">
        <v>696</v>
      </c>
      <c r="G69" s="21" t="s">
        <v>696</v>
      </c>
      <c r="H69" s="21" t="s">
        <v>696</v>
      </c>
      <c r="I69" s="21" t="s">
        <v>696</v>
      </c>
      <c r="J69" s="21" t="s">
        <v>696</v>
      </c>
    </row>
    <row r="70" spans="1:10" s="5" customFormat="1" ht="24.95" customHeight="1" x14ac:dyDescent="0.3">
      <c r="A70" s="57">
        <v>8</v>
      </c>
      <c r="B70" s="11" t="s">
        <v>1979</v>
      </c>
      <c r="C70" s="9" t="s">
        <v>1980</v>
      </c>
      <c r="D70" s="13"/>
      <c r="E70" s="26"/>
      <c r="F70" s="12" t="str">
        <f>IF(COUNTIF(F72:F80, "X") &gt; 0, "", "완료")</f>
        <v/>
      </c>
      <c r="G70" s="12" t="str">
        <f t="shared" ref="G70:J70" si="6">IF(COUNTIF(G72:G80, "X") &gt; 0, "", "완료")</f>
        <v/>
      </c>
      <c r="H70" s="12" t="str">
        <f t="shared" si="6"/>
        <v/>
      </c>
      <c r="I70" s="12" t="str">
        <f t="shared" si="6"/>
        <v/>
      </c>
      <c r="J70" s="12" t="str">
        <f t="shared" si="6"/>
        <v/>
      </c>
    </row>
    <row r="71" spans="1:10" ht="15" customHeight="1" x14ac:dyDescent="0.3">
      <c r="A71" s="57"/>
      <c r="B71" s="20" t="s">
        <v>0</v>
      </c>
      <c r="C71" s="20" t="s">
        <v>3</v>
      </c>
      <c r="D71" s="20" t="s">
        <v>2</v>
      </c>
      <c r="E71" s="20" t="s">
        <v>76</v>
      </c>
      <c r="F71" s="20" t="str">
        <f>IF(완료정보!$C$2="","",완료정보!$C$2)</f>
        <v>케릭명1</v>
      </c>
      <c r="G71" s="20" t="str">
        <f>IF(완료정보!$D$2="","",완료정보!$D$2)</f>
        <v>케릭명2</v>
      </c>
      <c r="H71" s="20" t="str">
        <f>IF(완료정보!$E$2="","",완료정보!$E$2)</f>
        <v>케릭명3</v>
      </c>
      <c r="I71" s="20" t="str">
        <f>IF(완료정보!$F$2="","",완료정보!$F$2)</f>
        <v>케릭명4</v>
      </c>
      <c r="J71" s="20" t="str">
        <f>IF(완료정보!$G$2="","",완료정보!$G$2)</f>
        <v>케릭명5</v>
      </c>
    </row>
    <row r="72" spans="1:10" ht="15" customHeight="1" x14ac:dyDescent="0.3">
      <c r="A72" s="57"/>
      <c r="B72" s="2" t="s">
        <v>1981</v>
      </c>
      <c r="C72" s="37" t="s">
        <v>1982</v>
      </c>
      <c r="D72" s="69" t="s">
        <v>1999</v>
      </c>
      <c r="E72" s="78" t="s">
        <v>1849</v>
      </c>
      <c r="F72" s="21" t="s">
        <v>696</v>
      </c>
      <c r="G72" s="21" t="s">
        <v>696</v>
      </c>
      <c r="H72" s="21" t="s">
        <v>696</v>
      </c>
      <c r="I72" s="21" t="s">
        <v>696</v>
      </c>
      <c r="J72" s="21" t="s">
        <v>696</v>
      </c>
    </row>
    <row r="73" spans="1:10" ht="15" customHeight="1" x14ac:dyDescent="0.3">
      <c r="A73" s="57"/>
      <c r="B73" s="2" t="s">
        <v>1983</v>
      </c>
      <c r="C73" s="37" t="s">
        <v>1984</v>
      </c>
      <c r="D73" s="69"/>
      <c r="E73" s="78"/>
      <c r="F73" s="21" t="s">
        <v>696</v>
      </c>
      <c r="G73" s="21" t="s">
        <v>696</v>
      </c>
      <c r="H73" s="21" t="s">
        <v>696</v>
      </c>
      <c r="I73" s="21" t="s">
        <v>696</v>
      </c>
      <c r="J73" s="21" t="s">
        <v>696</v>
      </c>
    </row>
    <row r="74" spans="1:10" ht="15" customHeight="1" x14ac:dyDescent="0.3">
      <c r="A74" s="57"/>
      <c r="B74" s="2" t="s">
        <v>1985</v>
      </c>
      <c r="C74" s="37" t="s">
        <v>1986</v>
      </c>
      <c r="D74" s="69"/>
      <c r="E74" s="78"/>
      <c r="F74" s="21" t="s">
        <v>696</v>
      </c>
      <c r="G74" s="21" t="s">
        <v>696</v>
      </c>
      <c r="H74" s="21" t="s">
        <v>696</v>
      </c>
      <c r="I74" s="21" t="s">
        <v>696</v>
      </c>
      <c r="J74" s="21" t="s">
        <v>696</v>
      </c>
    </row>
    <row r="75" spans="1:10" ht="15" customHeight="1" x14ac:dyDescent="0.3">
      <c r="A75" s="57"/>
      <c r="B75" s="2" t="s">
        <v>1987</v>
      </c>
      <c r="C75" s="37" t="s">
        <v>1988</v>
      </c>
      <c r="D75" s="69"/>
      <c r="E75" s="78"/>
      <c r="F75" s="21" t="s">
        <v>696</v>
      </c>
      <c r="G75" s="21" t="s">
        <v>696</v>
      </c>
      <c r="H75" s="21" t="s">
        <v>696</v>
      </c>
      <c r="I75" s="21" t="s">
        <v>696</v>
      </c>
      <c r="J75" s="21" t="s">
        <v>696</v>
      </c>
    </row>
    <row r="76" spans="1:10" ht="15" customHeight="1" x14ac:dyDescent="0.3">
      <c r="A76" s="57"/>
      <c r="B76" s="2" t="s">
        <v>1989</v>
      </c>
      <c r="C76" s="37" t="s">
        <v>1990</v>
      </c>
      <c r="D76" s="69"/>
      <c r="E76" s="78"/>
      <c r="F76" s="21" t="s">
        <v>696</v>
      </c>
      <c r="G76" s="21" t="s">
        <v>696</v>
      </c>
      <c r="H76" s="21" t="s">
        <v>696</v>
      </c>
      <c r="I76" s="21" t="s">
        <v>696</v>
      </c>
      <c r="J76" s="21" t="s">
        <v>696</v>
      </c>
    </row>
    <row r="77" spans="1:10" ht="15" customHeight="1" x14ac:dyDescent="0.3">
      <c r="A77" s="57"/>
      <c r="B77" s="2" t="s">
        <v>1991</v>
      </c>
      <c r="C77" s="37" t="s">
        <v>1992</v>
      </c>
      <c r="D77" s="69"/>
      <c r="E77" s="78"/>
      <c r="F77" s="21" t="s">
        <v>696</v>
      </c>
      <c r="G77" s="21" t="s">
        <v>696</v>
      </c>
      <c r="H77" s="21" t="s">
        <v>696</v>
      </c>
      <c r="I77" s="21" t="s">
        <v>696</v>
      </c>
      <c r="J77" s="21" t="s">
        <v>696</v>
      </c>
    </row>
    <row r="78" spans="1:10" ht="15" customHeight="1" x14ac:dyDescent="0.3">
      <c r="A78" s="57"/>
      <c r="B78" s="2" t="s">
        <v>1993</v>
      </c>
      <c r="C78" s="37" t="s">
        <v>1994</v>
      </c>
      <c r="D78" s="69"/>
      <c r="E78" s="78"/>
      <c r="F78" s="21" t="s">
        <v>696</v>
      </c>
      <c r="G78" s="21" t="s">
        <v>696</v>
      </c>
      <c r="H78" s="21" t="s">
        <v>696</v>
      </c>
      <c r="I78" s="21" t="s">
        <v>696</v>
      </c>
      <c r="J78" s="21" t="s">
        <v>696</v>
      </c>
    </row>
    <row r="79" spans="1:10" ht="15" customHeight="1" x14ac:dyDescent="0.3">
      <c r="A79" s="57"/>
      <c r="B79" s="2" t="s">
        <v>1995</v>
      </c>
      <c r="C79" s="37" t="s">
        <v>1996</v>
      </c>
      <c r="D79" s="69"/>
      <c r="E79" s="78"/>
      <c r="F79" s="21" t="s">
        <v>696</v>
      </c>
      <c r="G79" s="21" t="s">
        <v>696</v>
      </c>
      <c r="H79" s="21" t="s">
        <v>696</v>
      </c>
      <c r="I79" s="21" t="s">
        <v>696</v>
      </c>
      <c r="J79" s="21" t="s">
        <v>696</v>
      </c>
    </row>
    <row r="80" spans="1:10" ht="15" customHeight="1" x14ac:dyDescent="0.3">
      <c r="A80" s="57"/>
      <c r="B80" s="2" t="s">
        <v>1997</v>
      </c>
      <c r="C80" s="37" t="s">
        <v>1998</v>
      </c>
      <c r="D80" s="69"/>
      <c r="E80" s="78"/>
      <c r="F80" s="21" t="s">
        <v>696</v>
      </c>
      <c r="G80" s="21" t="s">
        <v>696</v>
      </c>
      <c r="H80" s="21" t="s">
        <v>696</v>
      </c>
      <c r="I80" s="21" t="s">
        <v>696</v>
      </c>
      <c r="J80" s="21" t="s">
        <v>696</v>
      </c>
    </row>
    <row r="81" spans="1:10" s="5" customFormat="1" ht="24.95" customHeight="1" x14ac:dyDescent="0.3">
      <c r="A81" s="57">
        <v>9</v>
      </c>
      <c r="B81" s="11" t="s">
        <v>2000</v>
      </c>
      <c r="C81" s="9" t="s">
        <v>2001</v>
      </c>
      <c r="D81" s="13"/>
      <c r="E81" s="26"/>
      <c r="F81" s="12" t="str">
        <f>IF(COUNTIF(F83:F89, "X") &gt; 0, "", "완료")</f>
        <v/>
      </c>
      <c r="G81" s="12" t="str">
        <f t="shared" ref="G81:J81" si="7">IF(COUNTIF(G83:G89, "X") &gt; 0, "", "완료")</f>
        <v/>
      </c>
      <c r="H81" s="12" t="str">
        <f t="shared" si="7"/>
        <v/>
      </c>
      <c r="I81" s="12" t="str">
        <f t="shared" si="7"/>
        <v/>
      </c>
      <c r="J81" s="12" t="str">
        <f t="shared" si="7"/>
        <v/>
      </c>
    </row>
    <row r="82" spans="1:10" ht="15" customHeight="1" x14ac:dyDescent="0.3">
      <c r="A82" s="57"/>
      <c r="B82" s="20" t="s">
        <v>0</v>
      </c>
      <c r="C82" s="20" t="s">
        <v>3</v>
      </c>
      <c r="D82" s="20" t="s">
        <v>2</v>
      </c>
      <c r="E82" s="20" t="s">
        <v>76</v>
      </c>
      <c r="F82" s="20" t="str">
        <f>IF(완료정보!$C$2="","",완료정보!$C$2)</f>
        <v>케릭명1</v>
      </c>
      <c r="G82" s="20" t="str">
        <f>IF(완료정보!$D$2="","",완료정보!$D$2)</f>
        <v>케릭명2</v>
      </c>
      <c r="H82" s="20" t="str">
        <f>IF(완료정보!$E$2="","",완료정보!$E$2)</f>
        <v>케릭명3</v>
      </c>
      <c r="I82" s="20" t="str">
        <f>IF(완료정보!$F$2="","",완료정보!$F$2)</f>
        <v>케릭명4</v>
      </c>
      <c r="J82" s="20" t="str">
        <f>IF(완료정보!$G$2="","",완료정보!$G$2)</f>
        <v>케릭명5</v>
      </c>
    </row>
    <row r="83" spans="1:10" ht="15" customHeight="1" x14ac:dyDescent="0.3">
      <c r="A83" s="57"/>
      <c r="B83" s="2" t="s">
        <v>2002</v>
      </c>
      <c r="C83" s="37" t="s">
        <v>2003</v>
      </c>
      <c r="D83" s="69" t="s">
        <v>2015</v>
      </c>
      <c r="E83" s="77" t="s">
        <v>1886</v>
      </c>
      <c r="F83" s="21" t="s">
        <v>696</v>
      </c>
      <c r="G83" s="21" t="s">
        <v>696</v>
      </c>
      <c r="H83" s="21" t="s">
        <v>696</v>
      </c>
      <c r="I83" s="21" t="s">
        <v>696</v>
      </c>
      <c r="J83" s="21" t="s">
        <v>696</v>
      </c>
    </row>
    <row r="84" spans="1:10" ht="15" customHeight="1" x14ac:dyDescent="0.3">
      <c r="A84" s="57"/>
      <c r="B84" s="2" t="s">
        <v>2004</v>
      </c>
      <c r="C84" s="37" t="s">
        <v>2005</v>
      </c>
      <c r="D84" s="69"/>
      <c r="E84" s="77"/>
      <c r="F84" s="21" t="s">
        <v>696</v>
      </c>
      <c r="G84" s="21" t="s">
        <v>696</v>
      </c>
      <c r="H84" s="21" t="s">
        <v>696</v>
      </c>
      <c r="I84" s="21" t="s">
        <v>696</v>
      </c>
      <c r="J84" s="21" t="s">
        <v>696</v>
      </c>
    </row>
    <row r="85" spans="1:10" ht="15" customHeight="1" x14ac:dyDescent="0.3">
      <c r="A85" s="57"/>
      <c r="B85" s="2" t="s">
        <v>2006</v>
      </c>
      <c r="C85" s="37" t="s">
        <v>2007</v>
      </c>
      <c r="D85" s="69"/>
      <c r="E85" s="77"/>
      <c r="F85" s="21" t="s">
        <v>696</v>
      </c>
      <c r="G85" s="21" t="s">
        <v>696</v>
      </c>
      <c r="H85" s="21" t="s">
        <v>696</v>
      </c>
      <c r="I85" s="21" t="s">
        <v>696</v>
      </c>
      <c r="J85" s="21" t="s">
        <v>696</v>
      </c>
    </row>
    <row r="86" spans="1:10" ht="15" customHeight="1" x14ac:dyDescent="0.3">
      <c r="A86" s="57"/>
      <c r="B86" s="2" t="s">
        <v>2008</v>
      </c>
      <c r="C86" s="37" t="s">
        <v>2009</v>
      </c>
      <c r="D86" s="69"/>
      <c r="E86" s="77"/>
      <c r="F86" s="21" t="s">
        <v>696</v>
      </c>
      <c r="G86" s="21" t="s">
        <v>696</v>
      </c>
      <c r="H86" s="21" t="s">
        <v>696</v>
      </c>
      <c r="I86" s="21" t="s">
        <v>696</v>
      </c>
      <c r="J86" s="21" t="s">
        <v>696</v>
      </c>
    </row>
    <row r="87" spans="1:10" ht="15" customHeight="1" x14ac:dyDescent="0.3">
      <c r="A87" s="57"/>
      <c r="B87" s="2" t="s">
        <v>2010</v>
      </c>
      <c r="C87" s="37" t="s">
        <v>2011</v>
      </c>
      <c r="D87" s="69"/>
      <c r="E87" s="77"/>
      <c r="F87" s="21" t="s">
        <v>696</v>
      </c>
      <c r="G87" s="21" t="s">
        <v>696</v>
      </c>
      <c r="H87" s="21" t="s">
        <v>696</v>
      </c>
      <c r="I87" s="21" t="s">
        <v>696</v>
      </c>
      <c r="J87" s="21" t="s">
        <v>696</v>
      </c>
    </row>
    <row r="88" spans="1:10" ht="15" customHeight="1" x14ac:dyDescent="0.3">
      <c r="A88" s="57"/>
      <c r="B88" s="2" t="s">
        <v>2012</v>
      </c>
      <c r="C88" s="37" t="s">
        <v>2013</v>
      </c>
      <c r="D88" s="69"/>
      <c r="E88" s="77"/>
      <c r="F88" s="21" t="s">
        <v>696</v>
      </c>
      <c r="G88" s="21" t="s">
        <v>696</v>
      </c>
      <c r="H88" s="21" t="s">
        <v>696</v>
      </c>
      <c r="I88" s="21" t="s">
        <v>696</v>
      </c>
      <c r="J88" s="21" t="s">
        <v>696</v>
      </c>
    </row>
    <row r="89" spans="1:10" ht="15" customHeight="1" x14ac:dyDescent="0.3">
      <c r="A89" s="57"/>
      <c r="B89" s="2" t="s">
        <v>2014</v>
      </c>
      <c r="C89" s="37" t="s">
        <v>2009</v>
      </c>
      <c r="D89" s="69"/>
      <c r="E89" s="77"/>
      <c r="F89" s="21" t="s">
        <v>696</v>
      </c>
      <c r="G89" s="21" t="s">
        <v>696</v>
      </c>
      <c r="H89" s="21" t="s">
        <v>696</v>
      </c>
      <c r="I89" s="21" t="s">
        <v>696</v>
      </c>
      <c r="J89" s="21" t="s">
        <v>696</v>
      </c>
    </row>
    <row r="90" spans="1:10" s="5" customFormat="1" ht="24.95" customHeight="1" x14ac:dyDescent="0.3">
      <c r="A90" s="57">
        <v>10</v>
      </c>
      <c r="B90" s="11" t="s">
        <v>2016</v>
      </c>
      <c r="C90" s="9" t="s">
        <v>2017</v>
      </c>
      <c r="D90" s="13"/>
      <c r="E90" s="26"/>
      <c r="F90" s="12" t="str">
        <f>IF(COUNTIF(F92:F100, "X") &gt; 0, "", "완료")</f>
        <v/>
      </c>
      <c r="G90" s="12" t="str">
        <f t="shared" ref="G90:J90" si="8">IF(COUNTIF(G92:G100, "X") &gt; 0, "", "완료")</f>
        <v/>
      </c>
      <c r="H90" s="12" t="str">
        <f t="shared" si="8"/>
        <v/>
      </c>
      <c r="I90" s="12" t="str">
        <f t="shared" si="8"/>
        <v/>
      </c>
      <c r="J90" s="12" t="str">
        <f t="shared" si="8"/>
        <v/>
      </c>
    </row>
    <row r="91" spans="1:10" ht="15" customHeight="1" x14ac:dyDescent="0.3">
      <c r="A91" s="57"/>
      <c r="B91" s="20" t="s">
        <v>0</v>
      </c>
      <c r="C91" s="20" t="s">
        <v>3</v>
      </c>
      <c r="D91" s="20" t="s">
        <v>2</v>
      </c>
      <c r="E91" s="20" t="s">
        <v>76</v>
      </c>
      <c r="F91" s="20" t="str">
        <f>IF(완료정보!$C$2="","",완료정보!$C$2)</f>
        <v>케릭명1</v>
      </c>
      <c r="G91" s="20" t="str">
        <f>IF(완료정보!$D$2="","",완료정보!$D$2)</f>
        <v>케릭명2</v>
      </c>
      <c r="H91" s="20" t="str">
        <f>IF(완료정보!$E$2="","",완료정보!$E$2)</f>
        <v>케릭명3</v>
      </c>
      <c r="I91" s="20" t="str">
        <f>IF(완료정보!$F$2="","",완료정보!$F$2)</f>
        <v>케릭명4</v>
      </c>
      <c r="J91" s="20" t="str">
        <f>IF(완료정보!$G$2="","",완료정보!$G$2)</f>
        <v>케릭명5</v>
      </c>
    </row>
    <row r="92" spans="1:10" ht="15" customHeight="1" x14ac:dyDescent="0.3">
      <c r="A92" s="57"/>
      <c r="B92" s="2" t="s">
        <v>2018</v>
      </c>
      <c r="C92" s="37" t="s">
        <v>2019</v>
      </c>
      <c r="D92" s="70" t="s">
        <v>2029</v>
      </c>
      <c r="E92" s="77" t="s">
        <v>2030</v>
      </c>
      <c r="F92" s="21" t="s">
        <v>696</v>
      </c>
      <c r="G92" s="21" t="s">
        <v>696</v>
      </c>
      <c r="H92" s="21" t="s">
        <v>696</v>
      </c>
      <c r="I92" s="21" t="s">
        <v>696</v>
      </c>
      <c r="J92" s="21" t="s">
        <v>696</v>
      </c>
    </row>
    <row r="93" spans="1:10" ht="15" customHeight="1" x14ac:dyDescent="0.3">
      <c r="A93" s="57"/>
      <c r="B93" s="2" t="s">
        <v>2020</v>
      </c>
      <c r="C93" s="37" t="s">
        <v>2019</v>
      </c>
      <c r="D93" s="70"/>
      <c r="E93" s="77"/>
      <c r="F93" s="21" t="s">
        <v>696</v>
      </c>
      <c r="G93" s="21" t="s">
        <v>696</v>
      </c>
      <c r="H93" s="21" t="s">
        <v>696</v>
      </c>
      <c r="I93" s="21" t="s">
        <v>696</v>
      </c>
      <c r="J93" s="21" t="s">
        <v>696</v>
      </c>
    </row>
    <row r="94" spans="1:10" ht="15" customHeight="1" x14ac:dyDescent="0.3">
      <c r="A94" s="57"/>
      <c r="B94" s="2" t="s">
        <v>2021</v>
      </c>
      <c r="C94" s="37" t="s">
        <v>2022</v>
      </c>
      <c r="D94" s="70"/>
      <c r="E94" s="77"/>
      <c r="F94" s="21" t="s">
        <v>696</v>
      </c>
      <c r="G94" s="21" t="s">
        <v>696</v>
      </c>
      <c r="H94" s="21" t="s">
        <v>696</v>
      </c>
      <c r="I94" s="21" t="s">
        <v>696</v>
      </c>
      <c r="J94" s="21" t="s">
        <v>696</v>
      </c>
    </row>
    <row r="95" spans="1:10" ht="15" customHeight="1" x14ac:dyDescent="0.3">
      <c r="A95" s="57"/>
      <c r="B95" s="2" t="s">
        <v>2023</v>
      </c>
      <c r="C95" s="37" t="s">
        <v>2019</v>
      </c>
      <c r="D95" s="70"/>
      <c r="E95" s="77"/>
      <c r="F95" s="21" t="s">
        <v>696</v>
      </c>
      <c r="G95" s="21" t="s">
        <v>696</v>
      </c>
      <c r="H95" s="21" t="s">
        <v>696</v>
      </c>
      <c r="I95" s="21" t="s">
        <v>696</v>
      </c>
      <c r="J95" s="21" t="s">
        <v>696</v>
      </c>
    </row>
    <row r="96" spans="1:10" ht="15" customHeight="1" x14ac:dyDescent="0.3">
      <c r="A96" s="57"/>
      <c r="B96" s="2" t="s">
        <v>2024</v>
      </c>
      <c r="C96" s="37" t="s">
        <v>2019</v>
      </c>
      <c r="D96" s="70"/>
      <c r="E96" s="77"/>
      <c r="F96" s="21" t="s">
        <v>696</v>
      </c>
      <c r="G96" s="21" t="s">
        <v>696</v>
      </c>
      <c r="H96" s="21" t="s">
        <v>696</v>
      </c>
      <c r="I96" s="21" t="s">
        <v>696</v>
      </c>
      <c r="J96" s="21" t="s">
        <v>696</v>
      </c>
    </row>
    <row r="97" spans="1:10" ht="15" customHeight="1" x14ac:dyDescent="0.3">
      <c r="A97" s="57"/>
      <c r="B97" s="2" t="s">
        <v>2025</v>
      </c>
      <c r="C97" s="37" t="s">
        <v>2022</v>
      </c>
      <c r="D97" s="70"/>
      <c r="E97" s="77"/>
      <c r="F97" s="21" t="s">
        <v>696</v>
      </c>
      <c r="G97" s="21" t="s">
        <v>696</v>
      </c>
      <c r="H97" s="21" t="s">
        <v>696</v>
      </c>
      <c r="I97" s="21" t="s">
        <v>696</v>
      </c>
      <c r="J97" s="21" t="s">
        <v>696</v>
      </c>
    </row>
    <row r="98" spans="1:10" ht="15" customHeight="1" x14ac:dyDescent="0.3">
      <c r="A98" s="57"/>
      <c r="B98" s="2" t="s">
        <v>2026</v>
      </c>
      <c r="C98" s="37" t="s">
        <v>2019</v>
      </c>
      <c r="D98" s="70"/>
      <c r="E98" s="77"/>
      <c r="F98" s="21" t="s">
        <v>696</v>
      </c>
      <c r="G98" s="21" t="s">
        <v>696</v>
      </c>
      <c r="H98" s="21" t="s">
        <v>696</v>
      </c>
      <c r="I98" s="21" t="s">
        <v>696</v>
      </c>
      <c r="J98" s="21" t="s">
        <v>696</v>
      </c>
    </row>
    <row r="99" spans="1:10" ht="15" customHeight="1" x14ac:dyDescent="0.3">
      <c r="A99" s="57"/>
      <c r="B99" s="2" t="s">
        <v>2027</v>
      </c>
      <c r="C99" s="37" t="s">
        <v>2022</v>
      </c>
      <c r="D99" s="70"/>
      <c r="E99" s="77"/>
      <c r="F99" s="21" t="s">
        <v>696</v>
      </c>
      <c r="G99" s="21" t="s">
        <v>696</v>
      </c>
      <c r="H99" s="21" t="s">
        <v>696</v>
      </c>
      <c r="I99" s="21" t="s">
        <v>696</v>
      </c>
      <c r="J99" s="21" t="s">
        <v>696</v>
      </c>
    </row>
    <row r="100" spans="1:10" ht="15" customHeight="1" x14ac:dyDescent="0.3">
      <c r="A100" s="57"/>
      <c r="B100" s="2" t="s">
        <v>2028</v>
      </c>
      <c r="C100" s="37" t="s">
        <v>2019</v>
      </c>
      <c r="D100" s="70"/>
      <c r="E100" s="77"/>
      <c r="F100" s="21" t="s">
        <v>696</v>
      </c>
      <c r="G100" s="21" t="s">
        <v>696</v>
      </c>
      <c r="H100" s="21" t="s">
        <v>696</v>
      </c>
      <c r="I100" s="21" t="s">
        <v>696</v>
      </c>
      <c r="J100" s="21" t="s">
        <v>696</v>
      </c>
    </row>
    <row r="101" spans="1:10" s="5" customFormat="1" ht="24.95" customHeight="1" x14ac:dyDescent="0.3">
      <c r="A101" s="57">
        <v>11</v>
      </c>
      <c r="B101" s="11" t="s">
        <v>2031</v>
      </c>
      <c r="C101" s="9" t="s">
        <v>2032</v>
      </c>
      <c r="D101" s="13"/>
      <c r="E101" s="26"/>
      <c r="F101" s="12" t="str">
        <f>IF(COUNTIF(F103:F111, "X") &gt; 0, "", "완료")</f>
        <v/>
      </c>
      <c r="G101" s="12" t="str">
        <f t="shared" ref="G101:J101" si="9">IF(COUNTIF(G103:G111, "X") &gt; 0, "", "완료")</f>
        <v/>
      </c>
      <c r="H101" s="12" t="str">
        <f t="shared" si="9"/>
        <v/>
      </c>
      <c r="I101" s="12" t="str">
        <f t="shared" si="9"/>
        <v/>
      </c>
      <c r="J101" s="12" t="str">
        <f t="shared" si="9"/>
        <v/>
      </c>
    </row>
    <row r="102" spans="1:10" ht="15" customHeight="1" x14ac:dyDescent="0.3">
      <c r="A102" s="57"/>
      <c r="B102" s="20" t="s">
        <v>0</v>
      </c>
      <c r="C102" s="20" t="s">
        <v>3</v>
      </c>
      <c r="D102" s="20" t="s">
        <v>2</v>
      </c>
      <c r="E102" s="20" t="s">
        <v>76</v>
      </c>
      <c r="F102" s="20" t="str">
        <f>IF(완료정보!$C$2="","",완료정보!$C$2)</f>
        <v>케릭명1</v>
      </c>
      <c r="G102" s="20" t="str">
        <f>IF(완료정보!$D$2="","",완료정보!$D$2)</f>
        <v>케릭명2</v>
      </c>
      <c r="H102" s="20" t="str">
        <f>IF(완료정보!$E$2="","",완료정보!$E$2)</f>
        <v>케릭명3</v>
      </c>
      <c r="I102" s="20" t="str">
        <f>IF(완료정보!$F$2="","",완료정보!$F$2)</f>
        <v>케릭명4</v>
      </c>
      <c r="J102" s="20" t="str">
        <f>IF(완료정보!$G$2="","",완료정보!$G$2)</f>
        <v>케릭명5</v>
      </c>
    </row>
    <row r="103" spans="1:10" ht="15" customHeight="1" x14ac:dyDescent="0.3">
      <c r="A103" s="57"/>
      <c r="B103" s="2" t="s">
        <v>2033</v>
      </c>
      <c r="C103" s="37" t="s">
        <v>2034</v>
      </c>
      <c r="D103" s="69" t="s">
        <v>2044</v>
      </c>
      <c r="E103" s="78" t="s">
        <v>1913</v>
      </c>
      <c r="F103" s="21" t="s">
        <v>696</v>
      </c>
      <c r="G103" s="21" t="s">
        <v>696</v>
      </c>
      <c r="H103" s="21" t="s">
        <v>696</v>
      </c>
      <c r="I103" s="21" t="s">
        <v>696</v>
      </c>
      <c r="J103" s="21" t="s">
        <v>696</v>
      </c>
    </row>
    <row r="104" spans="1:10" ht="15" customHeight="1" x14ac:dyDescent="0.3">
      <c r="A104" s="57"/>
      <c r="B104" s="2" t="s">
        <v>2035</v>
      </c>
      <c r="C104" s="37" t="s">
        <v>2034</v>
      </c>
      <c r="D104" s="69"/>
      <c r="E104" s="78"/>
      <c r="F104" s="21" t="s">
        <v>696</v>
      </c>
      <c r="G104" s="21" t="s">
        <v>696</v>
      </c>
      <c r="H104" s="21" t="s">
        <v>696</v>
      </c>
      <c r="I104" s="21" t="s">
        <v>696</v>
      </c>
      <c r="J104" s="21" t="s">
        <v>696</v>
      </c>
    </row>
    <row r="105" spans="1:10" ht="15" customHeight="1" x14ac:dyDescent="0.3">
      <c r="A105" s="57"/>
      <c r="B105" s="2" t="s">
        <v>2036</v>
      </c>
      <c r="C105" s="37" t="s">
        <v>2037</v>
      </c>
      <c r="D105" s="69"/>
      <c r="E105" s="78"/>
      <c r="F105" s="21" t="s">
        <v>696</v>
      </c>
      <c r="G105" s="21" t="s">
        <v>696</v>
      </c>
      <c r="H105" s="21" t="s">
        <v>696</v>
      </c>
      <c r="I105" s="21" t="s">
        <v>696</v>
      </c>
      <c r="J105" s="21" t="s">
        <v>696</v>
      </c>
    </row>
    <row r="106" spans="1:10" ht="15" customHeight="1" x14ac:dyDescent="0.3">
      <c r="A106" s="57"/>
      <c r="B106" s="2" t="s">
        <v>2038</v>
      </c>
      <c r="C106" s="37" t="s">
        <v>2034</v>
      </c>
      <c r="D106" s="69"/>
      <c r="E106" s="78"/>
      <c r="F106" s="21" t="s">
        <v>696</v>
      </c>
      <c r="G106" s="21" t="s">
        <v>696</v>
      </c>
      <c r="H106" s="21" t="s">
        <v>696</v>
      </c>
      <c r="I106" s="21" t="s">
        <v>696</v>
      </c>
      <c r="J106" s="21" t="s">
        <v>696</v>
      </c>
    </row>
    <row r="107" spans="1:10" ht="15" customHeight="1" x14ac:dyDescent="0.3">
      <c r="A107" s="57"/>
      <c r="B107" s="2" t="s">
        <v>2039</v>
      </c>
      <c r="C107" s="37" t="s">
        <v>2034</v>
      </c>
      <c r="D107" s="69"/>
      <c r="E107" s="78"/>
      <c r="F107" s="21" t="s">
        <v>696</v>
      </c>
      <c r="G107" s="21" t="s">
        <v>696</v>
      </c>
      <c r="H107" s="21" t="s">
        <v>696</v>
      </c>
      <c r="I107" s="21" t="s">
        <v>696</v>
      </c>
      <c r="J107" s="21" t="s">
        <v>696</v>
      </c>
    </row>
    <row r="108" spans="1:10" ht="15" customHeight="1" x14ac:dyDescent="0.3">
      <c r="A108" s="57"/>
      <c r="B108" s="2" t="s">
        <v>2040</v>
      </c>
      <c r="C108" s="37" t="s">
        <v>2037</v>
      </c>
      <c r="D108" s="69"/>
      <c r="E108" s="78"/>
      <c r="F108" s="21" t="s">
        <v>696</v>
      </c>
      <c r="G108" s="21" t="s">
        <v>696</v>
      </c>
      <c r="H108" s="21" t="s">
        <v>696</v>
      </c>
      <c r="I108" s="21" t="s">
        <v>696</v>
      </c>
      <c r="J108" s="21" t="s">
        <v>696</v>
      </c>
    </row>
    <row r="109" spans="1:10" ht="15" customHeight="1" x14ac:dyDescent="0.3">
      <c r="A109" s="57"/>
      <c r="B109" s="2" t="s">
        <v>2041</v>
      </c>
      <c r="C109" s="37" t="s">
        <v>2034</v>
      </c>
      <c r="D109" s="69"/>
      <c r="E109" s="78"/>
      <c r="F109" s="21" t="s">
        <v>696</v>
      </c>
      <c r="G109" s="21" t="s">
        <v>696</v>
      </c>
      <c r="H109" s="21" t="s">
        <v>696</v>
      </c>
      <c r="I109" s="21" t="s">
        <v>696</v>
      </c>
      <c r="J109" s="21" t="s">
        <v>696</v>
      </c>
    </row>
    <row r="110" spans="1:10" ht="15" customHeight="1" x14ac:dyDescent="0.3">
      <c r="A110" s="57"/>
      <c r="B110" s="2" t="s">
        <v>2042</v>
      </c>
      <c r="C110" s="37" t="s">
        <v>2037</v>
      </c>
      <c r="D110" s="69"/>
      <c r="E110" s="78"/>
      <c r="F110" s="21" t="s">
        <v>696</v>
      </c>
      <c r="G110" s="21" t="s">
        <v>696</v>
      </c>
      <c r="H110" s="21" t="s">
        <v>696</v>
      </c>
      <c r="I110" s="21" t="s">
        <v>696</v>
      </c>
      <c r="J110" s="21" t="s">
        <v>696</v>
      </c>
    </row>
    <row r="111" spans="1:10" ht="15" customHeight="1" x14ac:dyDescent="0.3">
      <c r="A111" s="57"/>
      <c r="B111" s="2" t="s">
        <v>2043</v>
      </c>
      <c r="C111" s="37" t="s">
        <v>2034</v>
      </c>
      <c r="D111" s="69"/>
      <c r="E111" s="78"/>
      <c r="F111" s="21" t="s">
        <v>696</v>
      </c>
      <c r="G111" s="21" t="s">
        <v>696</v>
      </c>
      <c r="H111" s="21" t="s">
        <v>696</v>
      </c>
      <c r="I111" s="21" t="s">
        <v>696</v>
      </c>
      <c r="J111" s="21" t="s">
        <v>696</v>
      </c>
    </row>
    <row r="112" spans="1:10" s="5" customFormat="1" ht="24.95" customHeight="1" x14ac:dyDescent="0.3">
      <c r="A112" s="57">
        <v>12</v>
      </c>
      <c r="B112" s="11" t="s">
        <v>2045</v>
      </c>
      <c r="C112" s="9" t="s">
        <v>2046</v>
      </c>
      <c r="D112" s="13"/>
      <c r="E112" s="26"/>
      <c r="F112" s="12" t="str">
        <f>IF(COUNTIF(F114:F120, "X") &gt; 0, "", "완료")</f>
        <v/>
      </c>
      <c r="G112" s="12" t="str">
        <f t="shared" ref="G112:J112" si="10">IF(COUNTIF(G114:G120, "X") &gt; 0, "", "완료")</f>
        <v/>
      </c>
      <c r="H112" s="12" t="str">
        <f t="shared" si="10"/>
        <v/>
      </c>
      <c r="I112" s="12" t="str">
        <f t="shared" si="10"/>
        <v/>
      </c>
      <c r="J112" s="12" t="str">
        <f t="shared" si="10"/>
        <v/>
      </c>
    </row>
    <row r="113" spans="1:10" ht="15" customHeight="1" x14ac:dyDescent="0.3">
      <c r="A113" s="57"/>
      <c r="B113" s="20" t="s">
        <v>0</v>
      </c>
      <c r="C113" s="20" t="s">
        <v>3</v>
      </c>
      <c r="D113" s="20" t="s">
        <v>2</v>
      </c>
      <c r="E113" s="20" t="s">
        <v>76</v>
      </c>
      <c r="F113" s="20" t="str">
        <f>IF(완료정보!$C$2="","",완료정보!$C$2)</f>
        <v>케릭명1</v>
      </c>
      <c r="G113" s="20" t="str">
        <f>IF(완료정보!$D$2="","",완료정보!$D$2)</f>
        <v>케릭명2</v>
      </c>
      <c r="H113" s="20" t="str">
        <f>IF(완료정보!$E$2="","",완료정보!$E$2)</f>
        <v>케릭명3</v>
      </c>
      <c r="I113" s="20" t="str">
        <f>IF(완료정보!$F$2="","",완료정보!$F$2)</f>
        <v>케릭명4</v>
      </c>
      <c r="J113" s="20" t="str">
        <f>IF(완료정보!$G$2="","",완료정보!$G$2)</f>
        <v>케릭명5</v>
      </c>
    </row>
    <row r="114" spans="1:10" ht="15" customHeight="1" x14ac:dyDescent="0.3">
      <c r="A114" s="57"/>
      <c r="B114" s="2" t="s">
        <v>2047</v>
      </c>
      <c r="C114" s="37"/>
      <c r="D114" s="69" t="s">
        <v>2054</v>
      </c>
      <c r="E114" s="77" t="s">
        <v>1926</v>
      </c>
      <c r="F114" s="21" t="s">
        <v>696</v>
      </c>
      <c r="G114" s="21" t="s">
        <v>696</v>
      </c>
      <c r="H114" s="21" t="s">
        <v>696</v>
      </c>
      <c r="I114" s="21" t="s">
        <v>696</v>
      </c>
      <c r="J114" s="21" t="s">
        <v>696</v>
      </c>
    </row>
    <row r="115" spans="1:10" ht="15" customHeight="1" x14ac:dyDescent="0.3">
      <c r="A115" s="57"/>
      <c r="B115" s="2" t="s">
        <v>2048</v>
      </c>
      <c r="C115" s="37"/>
      <c r="D115" s="69"/>
      <c r="E115" s="77"/>
      <c r="F115" s="21" t="s">
        <v>696</v>
      </c>
      <c r="G115" s="21" t="s">
        <v>696</v>
      </c>
      <c r="H115" s="21" t="s">
        <v>696</v>
      </c>
      <c r="I115" s="21" t="s">
        <v>696</v>
      </c>
      <c r="J115" s="21" t="s">
        <v>696</v>
      </c>
    </row>
    <row r="116" spans="1:10" ht="15" customHeight="1" x14ac:dyDescent="0.3">
      <c r="A116" s="57"/>
      <c r="B116" s="2" t="s">
        <v>2049</v>
      </c>
      <c r="C116" s="37"/>
      <c r="D116" s="69"/>
      <c r="E116" s="77"/>
      <c r="F116" s="21" t="s">
        <v>696</v>
      </c>
      <c r="G116" s="21" t="s">
        <v>696</v>
      </c>
      <c r="H116" s="21" t="s">
        <v>696</v>
      </c>
      <c r="I116" s="21" t="s">
        <v>696</v>
      </c>
      <c r="J116" s="21" t="s">
        <v>696</v>
      </c>
    </row>
    <row r="117" spans="1:10" ht="15" customHeight="1" x14ac:dyDescent="0.3">
      <c r="A117" s="57"/>
      <c r="B117" s="2" t="s">
        <v>2050</v>
      </c>
      <c r="C117" s="37"/>
      <c r="D117" s="69"/>
      <c r="E117" s="77"/>
      <c r="F117" s="21" t="s">
        <v>696</v>
      </c>
      <c r="G117" s="21" t="s">
        <v>696</v>
      </c>
      <c r="H117" s="21" t="s">
        <v>696</v>
      </c>
      <c r="I117" s="21" t="s">
        <v>696</v>
      </c>
      <c r="J117" s="21" t="s">
        <v>696</v>
      </c>
    </row>
    <row r="118" spans="1:10" ht="15" customHeight="1" x14ac:dyDescent="0.3">
      <c r="A118" s="57"/>
      <c r="B118" s="2" t="s">
        <v>2051</v>
      </c>
      <c r="C118" s="37"/>
      <c r="D118" s="69"/>
      <c r="E118" s="77"/>
      <c r="F118" s="21" t="s">
        <v>696</v>
      </c>
      <c r="G118" s="21" t="s">
        <v>696</v>
      </c>
      <c r="H118" s="21" t="s">
        <v>696</v>
      </c>
      <c r="I118" s="21" t="s">
        <v>696</v>
      </c>
      <c r="J118" s="21" t="s">
        <v>696</v>
      </c>
    </row>
    <row r="119" spans="1:10" ht="15" customHeight="1" x14ac:dyDescent="0.3">
      <c r="A119" s="57"/>
      <c r="B119" s="2" t="s">
        <v>2052</v>
      </c>
      <c r="C119" s="37"/>
      <c r="D119" s="69"/>
      <c r="E119" s="77"/>
      <c r="F119" s="21" t="s">
        <v>696</v>
      </c>
      <c r="G119" s="21" t="s">
        <v>696</v>
      </c>
      <c r="H119" s="21" t="s">
        <v>696</v>
      </c>
      <c r="I119" s="21" t="s">
        <v>696</v>
      </c>
      <c r="J119" s="21" t="s">
        <v>696</v>
      </c>
    </row>
    <row r="120" spans="1:10" ht="15" customHeight="1" x14ac:dyDescent="0.3">
      <c r="A120" s="57"/>
      <c r="B120" s="2" t="s">
        <v>2053</v>
      </c>
      <c r="C120" s="41"/>
      <c r="D120" s="69"/>
      <c r="E120" s="77"/>
      <c r="F120" s="21" t="s">
        <v>696</v>
      </c>
      <c r="G120" s="21" t="s">
        <v>696</v>
      </c>
      <c r="H120" s="21" t="s">
        <v>696</v>
      </c>
      <c r="I120" s="21" t="s">
        <v>696</v>
      </c>
      <c r="J120" s="21" t="s">
        <v>696</v>
      </c>
    </row>
    <row r="121" spans="1:10" s="5" customFormat="1" ht="24.95" customHeight="1" x14ac:dyDescent="0.3">
      <c r="A121" s="57">
        <v>13</v>
      </c>
      <c r="B121" s="11" t="s">
        <v>2055</v>
      </c>
      <c r="C121" s="9" t="s">
        <v>2056</v>
      </c>
      <c r="D121" s="13"/>
      <c r="E121" s="26"/>
      <c r="F121" s="12" t="str">
        <f>IF(COUNTIF(F123:F129, "X") &gt; 0, "", "완료")</f>
        <v/>
      </c>
      <c r="G121" s="12" t="str">
        <f t="shared" ref="G121:J121" si="11">IF(COUNTIF(G123:G129, "X") &gt; 0, "", "완료")</f>
        <v/>
      </c>
      <c r="H121" s="12" t="str">
        <f t="shared" si="11"/>
        <v/>
      </c>
      <c r="I121" s="12" t="str">
        <f t="shared" si="11"/>
        <v/>
      </c>
      <c r="J121" s="12" t="str">
        <f t="shared" si="11"/>
        <v/>
      </c>
    </row>
    <row r="122" spans="1:10" ht="15" customHeight="1" x14ac:dyDescent="0.3">
      <c r="A122" s="57"/>
      <c r="B122" s="20" t="s">
        <v>0</v>
      </c>
      <c r="C122" s="20" t="s">
        <v>3</v>
      </c>
      <c r="D122" s="20" t="s">
        <v>2</v>
      </c>
      <c r="E122" s="20" t="s">
        <v>76</v>
      </c>
      <c r="F122" s="20" t="str">
        <f>IF(완료정보!$C$2="","",완료정보!$C$2)</f>
        <v>케릭명1</v>
      </c>
      <c r="G122" s="20" t="str">
        <f>IF(완료정보!$D$2="","",완료정보!$D$2)</f>
        <v>케릭명2</v>
      </c>
      <c r="H122" s="20" t="str">
        <f>IF(완료정보!$E$2="","",완료정보!$E$2)</f>
        <v>케릭명3</v>
      </c>
      <c r="I122" s="20" t="str">
        <f>IF(완료정보!$F$2="","",완료정보!$F$2)</f>
        <v>케릭명4</v>
      </c>
      <c r="J122" s="20" t="str">
        <f>IF(완료정보!$G$2="","",완료정보!$G$2)</f>
        <v>케릭명5</v>
      </c>
    </row>
    <row r="123" spans="1:10" ht="15" customHeight="1" x14ac:dyDescent="0.3">
      <c r="A123" s="57"/>
      <c r="B123" s="2" t="s">
        <v>2057</v>
      </c>
      <c r="C123" s="37"/>
      <c r="D123" s="69" t="s">
        <v>2064</v>
      </c>
      <c r="E123" s="77" t="s">
        <v>1871</v>
      </c>
      <c r="F123" s="21" t="s">
        <v>696</v>
      </c>
      <c r="G123" s="21" t="s">
        <v>696</v>
      </c>
      <c r="H123" s="21" t="s">
        <v>696</v>
      </c>
      <c r="I123" s="21" t="s">
        <v>696</v>
      </c>
      <c r="J123" s="21" t="s">
        <v>696</v>
      </c>
    </row>
    <row r="124" spans="1:10" ht="15" customHeight="1" x14ac:dyDescent="0.3">
      <c r="A124" s="57"/>
      <c r="B124" s="2" t="s">
        <v>2058</v>
      </c>
      <c r="C124" s="37"/>
      <c r="D124" s="69"/>
      <c r="E124" s="77"/>
      <c r="F124" s="21" t="s">
        <v>696</v>
      </c>
      <c r="G124" s="21" t="s">
        <v>696</v>
      </c>
      <c r="H124" s="21" t="s">
        <v>696</v>
      </c>
      <c r="I124" s="21" t="s">
        <v>696</v>
      </c>
      <c r="J124" s="21" t="s">
        <v>696</v>
      </c>
    </row>
    <row r="125" spans="1:10" ht="15" customHeight="1" x14ac:dyDescent="0.3">
      <c r="A125" s="57"/>
      <c r="B125" s="2" t="s">
        <v>2059</v>
      </c>
      <c r="C125" s="37"/>
      <c r="D125" s="69"/>
      <c r="E125" s="77"/>
      <c r="F125" s="21" t="s">
        <v>696</v>
      </c>
      <c r="G125" s="21" t="s">
        <v>696</v>
      </c>
      <c r="H125" s="21" t="s">
        <v>696</v>
      </c>
      <c r="I125" s="21" t="s">
        <v>696</v>
      </c>
      <c r="J125" s="21" t="s">
        <v>696</v>
      </c>
    </row>
    <row r="126" spans="1:10" ht="15" customHeight="1" x14ac:dyDescent="0.3">
      <c r="A126" s="57"/>
      <c r="B126" s="2" t="s">
        <v>2060</v>
      </c>
      <c r="C126" s="37"/>
      <c r="D126" s="69"/>
      <c r="E126" s="77"/>
      <c r="F126" s="21" t="s">
        <v>696</v>
      </c>
      <c r="G126" s="21" t="s">
        <v>696</v>
      </c>
      <c r="H126" s="21" t="s">
        <v>696</v>
      </c>
      <c r="I126" s="21" t="s">
        <v>696</v>
      </c>
      <c r="J126" s="21" t="s">
        <v>696</v>
      </c>
    </row>
    <row r="127" spans="1:10" ht="15" customHeight="1" x14ac:dyDescent="0.3">
      <c r="A127" s="57"/>
      <c r="B127" s="2" t="s">
        <v>2061</v>
      </c>
      <c r="C127" s="37"/>
      <c r="D127" s="69"/>
      <c r="E127" s="77"/>
      <c r="F127" s="21" t="s">
        <v>696</v>
      </c>
      <c r="G127" s="21" t="s">
        <v>696</v>
      </c>
      <c r="H127" s="21" t="s">
        <v>696</v>
      </c>
      <c r="I127" s="21" t="s">
        <v>696</v>
      </c>
      <c r="J127" s="21" t="s">
        <v>696</v>
      </c>
    </row>
    <row r="128" spans="1:10" ht="15" customHeight="1" x14ac:dyDescent="0.3">
      <c r="A128" s="57"/>
      <c r="B128" s="2" t="s">
        <v>2062</v>
      </c>
      <c r="C128" s="37"/>
      <c r="D128" s="69"/>
      <c r="E128" s="77"/>
      <c r="F128" s="21" t="s">
        <v>696</v>
      </c>
      <c r="G128" s="21" t="s">
        <v>696</v>
      </c>
      <c r="H128" s="21" t="s">
        <v>696</v>
      </c>
      <c r="I128" s="21" t="s">
        <v>696</v>
      </c>
      <c r="J128" s="21" t="s">
        <v>696</v>
      </c>
    </row>
    <row r="129" spans="1:10" ht="15" customHeight="1" x14ac:dyDescent="0.3">
      <c r="A129" s="57"/>
      <c r="B129" s="2" t="s">
        <v>2063</v>
      </c>
      <c r="C129" s="41"/>
      <c r="D129" s="69"/>
      <c r="E129" s="77"/>
      <c r="F129" s="21" t="s">
        <v>696</v>
      </c>
      <c r="G129" s="21" t="s">
        <v>696</v>
      </c>
      <c r="H129" s="21" t="s">
        <v>696</v>
      </c>
      <c r="I129" s="21" t="s">
        <v>696</v>
      </c>
      <c r="J129" s="21" t="s">
        <v>696</v>
      </c>
    </row>
    <row r="130" spans="1:10" s="5" customFormat="1" ht="24.95" customHeight="1" x14ac:dyDescent="0.3">
      <c r="A130" s="57">
        <v>14</v>
      </c>
      <c r="B130" s="11" t="s">
        <v>2065</v>
      </c>
      <c r="C130" s="9" t="s">
        <v>2066</v>
      </c>
      <c r="D130" s="13"/>
      <c r="E130" s="26"/>
      <c r="F130" s="12" t="str">
        <f>IF(COUNTIF(F132:F136, "X") &gt; 0, "", "완료")</f>
        <v/>
      </c>
      <c r="G130" s="12" t="str">
        <f t="shared" ref="G130:J130" si="12">IF(COUNTIF(G132:G136, "X") &gt; 0, "", "완료")</f>
        <v/>
      </c>
      <c r="H130" s="12" t="str">
        <f t="shared" si="12"/>
        <v/>
      </c>
      <c r="I130" s="12" t="str">
        <f t="shared" si="12"/>
        <v/>
      </c>
      <c r="J130" s="12" t="str">
        <f t="shared" si="12"/>
        <v/>
      </c>
    </row>
    <row r="131" spans="1:10" ht="15" customHeight="1" x14ac:dyDescent="0.3">
      <c r="A131" s="57"/>
      <c r="B131" s="20" t="s">
        <v>0</v>
      </c>
      <c r="C131" s="20" t="s">
        <v>3</v>
      </c>
      <c r="D131" s="20" t="s">
        <v>2</v>
      </c>
      <c r="E131" s="20" t="s">
        <v>76</v>
      </c>
      <c r="F131" s="20" t="str">
        <f>IF(완료정보!$C$2="","",완료정보!$C$2)</f>
        <v>케릭명1</v>
      </c>
      <c r="G131" s="20" t="str">
        <f>IF(완료정보!$D$2="","",완료정보!$D$2)</f>
        <v>케릭명2</v>
      </c>
      <c r="H131" s="20" t="str">
        <f>IF(완료정보!$E$2="","",완료정보!$E$2)</f>
        <v>케릭명3</v>
      </c>
      <c r="I131" s="20" t="str">
        <f>IF(완료정보!$F$2="","",완료정보!$F$2)</f>
        <v>케릭명4</v>
      </c>
      <c r="J131" s="20" t="str">
        <f>IF(완료정보!$G$2="","",완료정보!$G$2)</f>
        <v>케릭명5</v>
      </c>
    </row>
    <row r="132" spans="1:10" ht="15" customHeight="1" x14ac:dyDescent="0.3">
      <c r="A132" s="57"/>
      <c r="B132" s="2" t="s">
        <v>2067</v>
      </c>
      <c r="C132" s="37" t="s">
        <v>2068</v>
      </c>
      <c r="D132" s="69" t="s">
        <v>2077</v>
      </c>
      <c r="E132" s="78" t="s">
        <v>1390</v>
      </c>
      <c r="F132" s="21" t="s">
        <v>696</v>
      </c>
      <c r="G132" s="21" t="s">
        <v>696</v>
      </c>
      <c r="H132" s="21" t="s">
        <v>696</v>
      </c>
      <c r="I132" s="21" t="s">
        <v>696</v>
      </c>
      <c r="J132" s="21" t="s">
        <v>696</v>
      </c>
    </row>
    <row r="133" spans="1:10" ht="15" customHeight="1" x14ac:dyDescent="0.3">
      <c r="A133" s="57"/>
      <c r="B133" s="2" t="s">
        <v>2069</v>
      </c>
      <c r="C133" s="37" t="s">
        <v>2070</v>
      </c>
      <c r="D133" s="69"/>
      <c r="E133" s="78"/>
      <c r="F133" s="21" t="s">
        <v>696</v>
      </c>
      <c r="G133" s="21" t="s">
        <v>696</v>
      </c>
      <c r="H133" s="21" t="s">
        <v>696</v>
      </c>
      <c r="I133" s="21" t="s">
        <v>696</v>
      </c>
      <c r="J133" s="21" t="s">
        <v>696</v>
      </c>
    </row>
    <row r="134" spans="1:10" ht="15" customHeight="1" x14ac:dyDescent="0.3">
      <c r="A134" s="57"/>
      <c r="B134" s="2" t="s">
        <v>2071</v>
      </c>
      <c r="C134" s="37" t="s">
        <v>2072</v>
      </c>
      <c r="D134" s="69"/>
      <c r="E134" s="78"/>
      <c r="F134" s="21" t="s">
        <v>696</v>
      </c>
      <c r="G134" s="21" t="s">
        <v>696</v>
      </c>
      <c r="H134" s="21" t="s">
        <v>696</v>
      </c>
      <c r="I134" s="21" t="s">
        <v>696</v>
      </c>
      <c r="J134" s="21" t="s">
        <v>696</v>
      </c>
    </row>
    <row r="135" spans="1:10" ht="15" customHeight="1" x14ac:dyDescent="0.3">
      <c r="A135" s="57"/>
      <c r="B135" s="2" t="s">
        <v>2073</v>
      </c>
      <c r="C135" s="37" t="s">
        <v>2074</v>
      </c>
      <c r="D135" s="69"/>
      <c r="E135" s="78"/>
      <c r="F135" s="21" t="s">
        <v>696</v>
      </c>
      <c r="G135" s="21" t="s">
        <v>696</v>
      </c>
      <c r="H135" s="21" t="s">
        <v>696</v>
      </c>
      <c r="I135" s="21" t="s">
        <v>696</v>
      </c>
      <c r="J135" s="21" t="s">
        <v>696</v>
      </c>
    </row>
    <row r="136" spans="1:10" ht="15" customHeight="1" x14ac:dyDescent="0.3">
      <c r="A136" s="57"/>
      <c r="B136" s="2" t="s">
        <v>2075</v>
      </c>
      <c r="C136" s="37" t="s">
        <v>2076</v>
      </c>
      <c r="D136" s="69"/>
      <c r="E136" s="78"/>
      <c r="F136" s="21" t="s">
        <v>696</v>
      </c>
      <c r="G136" s="21" t="s">
        <v>696</v>
      </c>
      <c r="H136" s="21" t="s">
        <v>696</v>
      </c>
      <c r="I136" s="21" t="s">
        <v>696</v>
      </c>
      <c r="J136" s="21" t="s">
        <v>696</v>
      </c>
    </row>
  </sheetData>
  <mergeCells count="42">
    <mergeCell ref="A15:A23"/>
    <mergeCell ref="A4:A14"/>
    <mergeCell ref="E43:E52"/>
    <mergeCell ref="D43:D52"/>
    <mergeCell ref="D6:D14"/>
    <mergeCell ref="E6:E14"/>
    <mergeCell ref="A30:A40"/>
    <mergeCell ref="A24:A29"/>
    <mergeCell ref="E17:E23"/>
    <mergeCell ref="D17:D23"/>
    <mergeCell ref="E26:E29"/>
    <mergeCell ref="D26:D29"/>
    <mergeCell ref="E32:E40"/>
    <mergeCell ref="D32:D40"/>
    <mergeCell ref="A130:A136"/>
    <mergeCell ref="A121:A129"/>
    <mergeCell ref="A112:A120"/>
    <mergeCell ref="A101:A111"/>
    <mergeCell ref="A90:A100"/>
    <mergeCell ref="A81:A89"/>
    <mergeCell ref="A70:A80"/>
    <mergeCell ref="A59:A69"/>
    <mergeCell ref="A53:A58"/>
    <mergeCell ref="A41:A52"/>
    <mergeCell ref="E72:E80"/>
    <mergeCell ref="D72:D80"/>
    <mergeCell ref="E83:E89"/>
    <mergeCell ref="D83:D89"/>
    <mergeCell ref="E55:E58"/>
    <mergeCell ref="D55:D58"/>
    <mergeCell ref="E61:E69"/>
    <mergeCell ref="D61:D69"/>
    <mergeCell ref="E123:E129"/>
    <mergeCell ref="D123:D129"/>
    <mergeCell ref="E132:E136"/>
    <mergeCell ref="D132:D136"/>
    <mergeCell ref="E92:E100"/>
    <mergeCell ref="D92:D100"/>
    <mergeCell ref="E103:E111"/>
    <mergeCell ref="D103:D111"/>
    <mergeCell ref="E114:E120"/>
    <mergeCell ref="D114:D120"/>
  </mergeCells>
  <phoneticPr fontId="2" type="noConversion"/>
  <dataValidations count="1">
    <dataValidation type="list" allowBlank="1" showInputMessage="1" showErrorMessage="1" sqref="F123:J129 F132:J136 F26:J29 F17:J23 F32:J40 F55:J58 F43:J52 F61:J69 F72:J80 F83:J89 F92:J100 F103:J111 F114:J120 F6:J14" xr:uid="{7704C14E-BA6C-4EF2-8E48-99B7970071B7}">
      <formula1>"O,X"</formula1>
    </dataValidation>
  </dataValidations>
  <hyperlinks>
    <hyperlink ref="B4" r:id="rId1" display="https://www.ssjoy.org/dho/memorialAlbum/24780?categorySrl%5B0%5D=24751&amp;completion=all" xr:uid="{86256016-D540-4AB8-83EB-D0DF51F0A687}"/>
    <hyperlink ref="B6" r:id="rId2" display="https://www.ssjoy.org/dho/cannon/8886" xr:uid="{5C0140DA-D038-4874-A98E-305D86CCECD5}"/>
    <hyperlink ref="B7" r:id="rId3" display="https://www.ssjoy.org/dho/cannon/8935" xr:uid="{DA74F3B2-6670-4C13-9496-161441CBD035}"/>
    <hyperlink ref="B8" r:id="rId4" display="https://www.ssjoy.org/dho/cannon/8796" xr:uid="{C6490B57-1576-4DD4-8685-0960630FF475}"/>
    <hyperlink ref="B9" r:id="rId5" display="https://www.ssjoy.org/dho/cannon/8919" xr:uid="{CB5EBE77-463D-4216-BC96-045DA0F2845D}"/>
    <hyperlink ref="B10" r:id="rId6" display="https://www.ssjoy.org/dho/cannon/8940" xr:uid="{37B2F100-F86A-4625-86A3-5106E3CE7C53}"/>
    <hyperlink ref="B11" r:id="rId7" display="https://www.ssjoy.org/dho/cannon/8878" xr:uid="{3B7ED8CB-8A7E-4E0B-86D5-C9F62F674DF8}"/>
    <hyperlink ref="B12" r:id="rId8" display="https://www.ssjoy.org/dho/cannon/8801" xr:uid="{40DAA8D2-E3D7-42A3-B9EE-F58C0F5A6356}"/>
    <hyperlink ref="B13" r:id="rId9" display="https://www.ssjoy.org/dho/cannon/8827" xr:uid="{850671B9-A961-49D8-B565-A30007EF1770}"/>
    <hyperlink ref="B14" r:id="rId10" display="https://www.ssjoy.org/dho/cannon/8941" xr:uid="{4BC52AC6-8121-41B0-8500-D25B64E0EABF}"/>
    <hyperlink ref="D6" r:id="rId11" display="https://www.ssjoy.org/dho/equipment/7251" xr:uid="{B324C3E8-1E8E-44C2-88E0-811F13FA4112}"/>
    <hyperlink ref="B15" r:id="rId12" display="https://www.ssjoy.org/dho/memorialAlbum/24785?categorySrl%5B0%5D=24751&amp;completion=all" xr:uid="{104BDA17-9BCD-49BC-BA1E-2BB661D50B9D}"/>
    <hyperlink ref="B17" r:id="rId13" display="https://www.ssjoy.org/dho/figurehead/9083" xr:uid="{9F3C62C1-6A58-44E6-B3B0-FE15005C8176}"/>
    <hyperlink ref="B18" r:id="rId14" display="https://www.ssjoy.org/dho/figurehead/9120" xr:uid="{9B44AB0B-6798-466E-B0FC-43C9E405709C}"/>
    <hyperlink ref="B19" r:id="rId15" display="https://www.ssjoy.org/dho/figurehead/9081" xr:uid="{8DB48A8C-5E89-495F-9FA7-79991651C3E6}"/>
    <hyperlink ref="B20" r:id="rId16" display="https://www.ssjoy.org/dho/figurehead/9068" xr:uid="{FC664CA6-D4BB-41AA-9434-8873DC9F7066}"/>
    <hyperlink ref="B21" r:id="rId17" display="https://www.ssjoy.org/dho/figurehead/9148" xr:uid="{8EAE44DE-43C8-4AC6-92E6-9052D4702781}"/>
    <hyperlink ref="B22" r:id="rId18" display="https://www.ssjoy.org/dho/figurehead/9114" xr:uid="{15ADB4C6-440F-437F-A8BB-ABBD8F1269A0}"/>
    <hyperlink ref="B23" r:id="rId19" display="https://www.ssjoy.org/dho/figurehead/9149" xr:uid="{928F956B-DD31-4360-9AB3-EE22F6FE923C}"/>
    <hyperlink ref="D17" r:id="rId20" display="https://www.ssjoy.org/dho/figurehead/9185" xr:uid="{854682D8-C136-4B9F-B01C-860EDA88D432}"/>
    <hyperlink ref="B24" r:id="rId21" display="https://www.ssjoy.org/dho/memorialAlbum/1960039?categorySrl%5B0%5D=24751&amp;completion=all" xr:uid="{3047BDE1-6035-4B51-B770-E6D82FD56BF9}"/>
    <hyperlink ref="B26" r:id="rId22" display="https://www.ssjoy.org/dho/specialEquipment/1960049" xr:uid="{4CA6C856-858D-470F-B2C9-6AF690892DF1}"/>
    <hyperlink ref="B27" r:id="rId23" display="https://www.ssjoy.org/dho/specialEquipment/1960053" xr:uid="{36667DBE-8B11-420B-B013-ED17DDF52C2A}"/>
    <hyperlink ref="B28" r:id="rId24" display="https://www.ssjoy.org/dho/figurehead/1531011" xr:uid="{A0F5313C-A8D1-4CAC-9E5E-8F2DA1BEA5CE}"/>
    <hyperlink ref="B29" r:id="rId25" display="https://www.ssjoy.org/dho/extraArmor/1960043" xr:uid="{84149D9C-FED7-4CA5-8223-DA19D55348C3}"/>
    <hyperlink ref="D26" r:id="rId26" display="https://www.ssjoy.org/dho/equipment/1944195" xr:uid="{57A544B7-D699-4E88-A21B-6DCD08F6146A}"/>
    <hyperlink ref="B30" r:id="rId27" display="https://www.ssjoy.org/dho/memorialAlbum/24786?categorySrl%5B0%5D=24751&amp;completion=all" xr:uid="{AF5B59E6-50C9-4F05-BB4A-64B52C15C80E}"/>
    <hyperlink ref="B32" r:id="rId28" display="https://www.ssjoy.org/dho/shipMaterial/8770" xr:uid="{6B3DC7D1-8CD5-4E33-9EB8-F64117D0EDD2}"/>
    <hyperlink ref="B33" r:id="rId29" display="https://www.ssjoy.org/dho/shipMaterial/8698" xr:uid="{D0CCD9A4-2DC3-4AAE-8414-B85C7B28353F}"/>
    <hyperlink ref="B34" r:id="rId30" display="https://www.ssjoy.org/dho/shipMaterial/8699" xr:uid="{B4FB7001-18D4-4076-B77E-0CDB27AF1382}"/>
    <hyperlink ref="B35" r:id="rId31" display="https://www.ssjoy.org/dho/shipMaterial/8747" xr:uid="{85DF1694-E015-45E5-B21C-F088E95ED7D7}"/>
    <hyperlink ref="B36" r:id="rId32" display="https://www.ssjoy.org/dho/shipMaterial/8748" xr:uid="{D482AAA0-F802-424C-A2DF-611F9B54440D}"/>
    <hyperlink ref="B37" r:id="rId33" display="https://www.ssjoy.org/dho/shipMaterial/8746" xr:uid="{6FCF56E9-8CE0-4B60-94F3-923D939451DA}"/>
    <hyperlink ref="B38" r:id="rId34" display="https://www.ssjoy.org/dho/shipMaterial/8765" xr:uid="{BD93F14F-6E1A-4ABF-A4FC-DD35378F0B60}"/>
    <hyperlink ref="B39" r:id="rId35" display="https://www.ssjoy.org/dho/shipMaterial/8766" xr:uid="{0D7321DA-279B-4FB8-A89E-9677D94FAFEF}"/>
    <hyperlink ref="B40" r:id="rId36" display="https://www.ssjoy.org/dho/shipMaterial/8764" xr:uid="{A78BAA67-AEB6-4E50-887C-39D9F49E412F}"/>
    <hyperlink ref="D32" r:id="rId37" display="https://www.ssjoy.org/dho/shipMaterial/8761" xr:uid="{BFC5C965-B6F7-4599-AE76-6464194BA434}"/>
    <hyperlink ref="B41" r:id="rId38" display="https://www.ssjoy.org/dho/memorialAlbum/24782?categorySrl%5B0%5D=24751&amp;completion=all" xr:uid="{A4B859F7-EB86-4C05-8904-27CFED765089}"/>
    <hyperlink ref="B43" r:id="rId39" display="https://www.ssjoy.org/dho/extraArmor/9196" xr:uid="{5FC6355C-1ED5-426E-A3A5-94849A9CDB40}"/>
    <hyperlink ref="C43" r:id="rId40" display="https://www.ssjoy.org/dho/recipeBook/9773" xr:uid="{15CFEF5D-4C3B-4F02-A055-FE1CA45E62D2}"/>
    <hyperlink ref="B44" r:id="rId41" display="https://www.ssjoy.org/dho/extraArmor/9201" xr:uid="{DAF8B1CA-21DC-4C95-B7C7-9FA641752477}"/>
    <hyperlink ref="B45" r:id="rId42" display="https://www.ssjoy.org/dho/extraArmor/9206" xr:uid="{342297FD-1571-45A4-8B83-CBB970BA3191}"/>
    <hyperlink ref="C45" r:id="rId43" display="https://www.ssjoy.org/dho/recipeBook/9387" xr:uid="{FC8B1C4D-4F45-4DE4-AF46-CCF1245E233C}"/>
    <hyperlink ref="B46" r:id="rId44" display="https://www.ssjoy.org/dho/extraArmor/9212" xr:uid="{B916646A-FE97-48A7-8680-122E16141372}"/>
    <hyperlink ref="B47" r:id="rId45" display="https://www.ssjoy.org/dho/extraArmor/9217" xr:uid="{7300420A-3563-4CE4-8C8E-C8EC572B0992}"/>
    <hyperlink ref="B48" r:id="rId46" display="https://www.ssjoy.org/dho/extraArmor/9222" xr:uid="{69D3D5EE-9993-4EC1-BA3F-18FAD3E871D6}"/>
    <hyperlink ref="B49" r:id="rId47" display="https://www.ssjoy.org/dho/extraArmor/9227" xr:uid="{FFD60337-DA16-48EB-A9AF-D7E8398F9A5C}"/>
    <hyperlink ref="B50" r:id="rId48" display="https://www.ssjoy.org/dho/extraArmor/9232" xr:uid="{F96F08C1-13C8-4C92-BEA8-5CC0BEBB5281}"/>
    <hyperlink ref="B51" r:id="rId49" display="https://www.ssjoy.org/dho/extraArmor/9236" xr:uid="{F8D6518D-64DD-427A-B338-333A98150988}"/>
    <hyperlink ref="B52" r:id="rId50" display="https://www.ssjoy.org/dho/extraArmor/9242" xr:uid="{90FD03B6-7156-4FE0-B700-9181FF9E8816}"/>
    <hyperlink ref="D43" r:id="rId51" display="https://www.ssjoy.org/dho/extraArmor/9251" xr:uid="{51117CB5-8CC8-4E90-8CFD-34F9EFB38923}"/>
    <hyperlink ref="B53" r:id="rId52" display="https://www.ssjoy.org/dho/memorialAlbum/1129224?categorySrl%5B0%5D=24751&amp;completion=all" xr:uid="{1ED2B35E-E636-43AE-A4F7-35BBAE864DBB}"/>
    <hyperlink ref="B55" r:id="rId53" display="https://www.ssjoy.org/dho/specialEquipment/1129239" xr:uid="{31052DDA-85B9-4941-9636-30BE24390043}"/>
    <hyperlink ref="B56" r:id="rId54" display="https://www.ssjoy.org/dho/specialEquipment/1129254" xr:uid="{50C45364-FF4F-42DE-BF07-D83AE8F94043}"/>
    <hyperlink ref="B57" r:id="rId55" display="https://www.ssjoy.org/dho/specialEquipment/1129258" xr:uid="{3F507AA7-655A-4138-ADDC-AFCE3BC86794}"/>
    <hyperlink ref="B58" r:id="rId56" display="https://www.ssjoy.org/dho/specialEquipment/1022223" xr:uid="{87EFEF44-9B3A-4E59-BE80-C4E8F5862886}"/>
    <hyperlink ref="D55" r:id="rId57" display="https://www.ssjoy.org/dho/specialEquipment/1804138" xr:uid="{B5BDE725-0814-4FEC-B978-D9EE361BF99A}"/>
    <hyperlink ref="B59" r:id="rId58" display="https://www.ssjoy.org/dho/memorialAlbum/24781?categorySrl%5B0%5D=24751&amp;completion=all" xr:uid="{A108D436-AFCB-42AC-ADEA-F8835EAF5489}"/>
    <hyperlink ref="B61" r:id="rId59" display="https://www.ssjoy.org/dho/cannon/8968" xr:uid="{21ED3BD0-203E-43A0-8172-629E642D5211}"/>
    <hyperlink ref="B62" r:id="rId60" display="https://www.ssjoy.org/dho/cannon/8967" xr:uid="{916B2112-3B26-40D1-B0A8-DD63B7D55E3B}"/>
    <hyperlink ref="B63" r:id="rId61" display="https://www.ssjoy.org/dho/cannon/8977" xr:uid="{A3143C33-5B31-42D0-AB6C-F78C4AF243B9}"/>
    <hyperlink ref="B64" r:id="rId62" display="https://www.ssjoy.org/dho/cannon/8976" xr:uid="{13F1C6E0-179C-4E77-B8D4-8662BA33EA74}"/>
    <hyperlink ref="B65" r:id="rId63" display="https://www.ssjoy.org/dho/cannon/8978" xr:uid="{66EBF8D5-D3C7-40E4-98B2-FC0AA3E330A7}"/>
    <hyperlink ref="B66" r:id="rId64" display="https://www.ssjoy.org/dho/cannon/8970" xr:uid="{B43C64CD-84C6-4490-80C5-5DF75619FFDC}"/>
    <hyperlink ref="B67" r:id="rId65" display="https://www.ssjoy.org/dho/cannon/8973" xr:uid="{BA10E9E2-7A30-4CF6-A456-6BC44903522F}"/>
    <hyperlink ref="B68" r:id="rId66" display="https://www.ssjoy.org/dho/cannon/9002" xr:uid="{79693C75-F37F-438E-AD59-9B1DE3706DA1}"/>
    <hyperlink ref="B69" r:id="rId67" display="https://www.ssjoy.org/dho/cannon/8994" xr:uid="{6C9B51B5-F9C0-4B14-BE9A-3ADC396B846D}"/>
    <hyperlink ref="D61" r:id="rId68" display="https://www.ssjoy.org/dho/recipeBook/11129" xr:uid="{13C121FF-FBB0-4629-8F19-B0014E857246}"/>
    <hyperlink ref="B70" r:id="rId69" display="https://www.ssjoy.org/dho/memorialAlbum/24784?categorySrl%5B0%5D=24751&amp;completion=all" xr:uid="{A7204CE5-8612-4574-A89D-F965406373AA}"/>
    <hyperlink ref="B72" r:id="rId70" display="https://www.ssjoy.org/dho/studdingSail/9043" xr:uid="{C74856B6-7F56-4F56-A6D4-123CDE9956D6}"/>
    <hyperlink ref="B73" r:id="rId71" display="https://www.ssjoy.org/dho/studdingSail/9044" xr:uid="{58A4B526-7CF0-40EE-AF3F-192C40F4D22B}"/>
    <hyperlink ref="B74" r:id="rId72" display="https://www.ssjoy.org/dho/studdingSail/9039" xr:uid="{29F7FF9E-3E41-4456-90CB-55E1073106B8}"/>
    <hyperlink ref="B75" r:id="rId73" display="https://www.ssjoy.org/dho/studdingSail/9032" xr:uid="{4B3C6900-062F-468A-8C82-C96BC7C8D2C7}"/>
    <hyperlink ref="B76" r:id="rId74" display="https://www.ssjoy.org/dho/studdingSail/9020" xr:uid="{68F0C50A-1A6B-4D50-9B5F-6EC6791F3EFA}"/>
    <hyperlink ref="B77" r:id="rId75" display="https://www.ssjoy.org/dho/studdingSail/9036" xr:uid="{2E630604-84EF-46B8-A5BA-6164934C4356}"/>
    <hyperlink ref="B78" r:id="rId76" display="https://www.ssjoy.org/dho/studdingSail/9054" xr:uid="{F38F1106-BED8-46DA-B2A2-9D1F82D3DCF2}"/>
    <hyperlink ref="B79" r:id="rId77" display="https://www.ssjoy.org/dho/studdingSail/9026" xr:uid="{74508CB9-9C37-4A6A-8503-5F625C012274}"/>
    <hyperlink ref="B80" r:id="rId78" display="https://www.ssjoy.org/dho/studdingSail/9049" xr:uid="{2313B2B5-B8DD-4287-BE81-D870F6AE3D82}"/>
    <hyperlink ref="D72" r:id="rId79" display="https://www.ssjoy.org/dho/studdingSail/9055" xr:uid="{70A43A4C-BE8D-442D-ACD3-11F678ED00BE}"/>
    <hyperlink ref="B81" r:id="rId80" display="https://www.ssjoy.org/dho/memorialAlbum/24783?categorySrl%5B0%5D=24751&amp;completion=all" xr:uid="{AA1EDECC-23DD-449A-A07C-9E87E2D5E26E}"/>
    <hyperlink ref="B83" r:id="rId81" display="https://www.ssjoy.org/dho/specialEquipment/9265" xr:uid="{95E7BDF6-A241-407E-BCA0-E2D221F764C3}"/>
    <hyperlink ref="B84" r:id="rId82" display="https://www.ssjoy.org/dho/specialEquipment/9268" xr:uid="{92F4F98B-17B2-45FC-BB28-56940A154B9F}"/>
    <hyperlink ref="B85" r:id="rId83" display="https://www.ssjoy.org/dho/specialEquipment/9277" xr:uid="{93448839-41E0-4653-874A-AE56A563040E}"/>
    <hyperlink ref="B86" r:id="rId84" display="https://www.ssjoy.org/dho/specialEquipment/9281" xr:uid="{C0B589E5-86DD-4F47-8868-452319747708}"/>
    <hyperlink ref="B87" r:id="rId85" display="https://www.ssjoy.org/dho/specialEquipment/9271" xr:uid="{80403DAB-2BEC-4CCD-A63E-1F7945F26530}"/>
    <hyperlink ref="B88" r:id="rId86" display="https://www.ssjoy.org/dho/specialEquipment/9274" xr:uid="{337D8B9D-73F0-4E0D-A66E-C99CC73DE318}"/>
    <hyperlink ref="B89" r:id="rId87" display="https://www.ssjoy.org/dho/specialEquipment/9282" xr:uid="{B38657B5-6E46-405B-A747-13999E4FDBA7}"/>
    <hyperlink ref="D83" r:id="rId88" display="https://www.ssjoy.org/dho/specialEquipment/9283" xr:uid="{47EAC2BF-E8D3-4F3F-888F-9C9A3E376540}"/>
    <hyperlink ref="B90" r:id="rId89" display="https://www.ssjoy.org/dho/memorialAlbum/1129179?categorySrl%5B0%5D=24751&amp;completion=all" xr:uid="{202AF597-8441-4932-8741-055766E51D04}"/>
    <hyperlink ref="B92" r:id="rId90" display="https://www.ssjoy.org/dho/specialEquipment/1129286" xr:uid="{84570C9E-E749-4E33-8AAA-DE13B753B05A}"/>
    <hyperlink ref="B93" r:id="rId91" display="https://www.ssjoy.org/dho/specialEquipment/1129291" xr:uid="{280D0B03-E8E0-44F3-9562-223ED111ED32}"/>
    <hyperlink ref="B94" r:id="rId92" display="https://www.ssjoy.org/dho/specialEquipment/1129169" xr:uid="{9A5CB285-FBDC-4110-B4D1-CFB12CDFB2E7}"/>
    <hyperlink ref="B95" r:id="rId93" display="https://www.ssjoy.org/dho/specialEquipment/1129300" xr:uid="{E7590E15-82D0-4B18-ABF8-0477E89AF16A}"/>
    <hyperlink ref="B96" r:id="rId94" display="https://www.ssjoy.org/dho/specialEquipment/1129289" xr:uid="{877CD5E6-8E29-48D0-8A39-D43CEF3CD509}"/>
    <hyperlink ref="B97" r:id="rId95" display="https://www.ssjoy.org/dho/specialEquipment/1129165" xr:uid="{DBD82F23-127C-4D9A-9BB6-0C80C339567D}"/>
    <hyperlink ref="B98" r:id="rId96" display="https://www.ssjoy.org/dho/specialEquipment/1129296" xr:uid="{79FD795A-9086-4991-BCC7-4E2B88128EA1}"/>
    <hyperlink ref="B99" r:id="rId97" display="https://www.ssjoy.org/dho/specialEquipment/1129163" xr:uid="{F963A771-ABE6-41C3-8295-91784D0CAEB8}"/>
    <hyperlink ref="B100" r:id="rId98" display="https://www.ssjoy.org/dho/specialEquipment/1129294" xr:uid="{DD6C48EC-4D8D-4241-ABD1-EDEE3AE7360F}"/>
    <hyperlink ref="D92" r:id="rId99" display="https://www.ssjoy.org/dho/specialEquipment/1163527" xr:uid="{EBADB077-8B3A-4C83-BA9D-6ACD1D830AB7}"/>
    <hyperlink ref="B101" r:id="rId100" display="https://www.ssjoy.org/dho/memorialAlbum/1128780?categorySrl%5B0%5D=24751&amp;completion=all" xr:uid="{20AAE7AF-501A-4366-84DD-B7E48E5A017B}"/>
    <hyperlink ref="B103" r:id="rId101" display="https://www.ssjoy.org/dho/specialEquipment/1128778" xr:uid="{49918F33-8E15-4011-B2EC-8281B8534017}"/>
    <hyperlink ref="B104" r:id="rId102" display="https://www.ssjoy.org/dho/specialEquipment/1128879" xr:uid="{878DBA85-023D-4341-856D-5343FA54E41B}"/>
    <hyperlink ref="B105" r:id="rId103" display="https://www.ssjoy.org/dho/specialEquipment/1129054" xr:uid="{389765DD-0F77-4A60-8473-342E622D0257}"/>
    <hyperlink ref="B106" r:id="rId104" display="https://www.ssjoy.org/dho/specialEquipment/1128884" xr:uid="{C1D60D08-0605-483F-8F68-D02F58E6DB3B}"/>
    <hyperlink ref="B107" r:id="rId105" display="https://www.ssjoy.org/dho/specialEquipment/1128827" xr:uid="{EB2AED9C-3E9E-4896-9A6B-9B1FE83637E1}"/>
    <hyperlink ref="B108" r:id="rId106" display="https://www.ssjoy.org/dho/specialEquipment/1129046" xr:uid="{46830730-1A6F-4F1B-A319-B8537E38B53F}"/>
    <hyperlink ref="B109" r:id="rId107" display="https://www.ssjoy.org/dho/specialEquipment/1128871" xr:uid="{C7F8F67B-6823-49D6-B08F-3E92A7B6A5AD}"/>
    <hyperlink ref="B110" r:id="rId108" display="https://www.ssjoy.org/dho/specialEquipment/1129042" xr:uid="{446B1FF4-0823-456F-A97F-3571E50B9768}"/>
    <hyperlink ref="B111" r:id="rId109" display="https://www.ssjoy.org/dho/specialEquipment/1128789" xr:uid="{83977FB8-B212-4526-9F18-D79FC90BD176}"/>
    <hyperlink ref="D103" r:id="rId110" display="https://www.ssjoy.org/dho/specialEquipment/1129079" xr:uid="{BFBA4EC5-143F-40C8-B0EE-24DE650B46E4}"/>
    <hyperlink ref="B112" r:id="rId111" display="https://www.ssjoy.org/dho/memorialAlbum/42931?categorySrl%5B0%5D=24751&amp;completion=all" xr:uid="{EB23618D-180D-4F56-9478-A756B84C8A58}"/>
    <hyperlink ref="B114" r:id="rId112" display="https://www.ssjoy.org/dho/shipMaterial/42854" xr:uid="{F5B29FCA-C049-4C8D-BD56-F62E1ABEEC7E}"/>
    <hyperlink ref="B115" r:id="rId113" display="https://www.ssjoy.org/dho/shipMaterial/42850" xr:uid="{02D2655A-A5B0-412A-B0FA-1DB7C11C916A}"/>
    <hyperlink ref="B116" r:id="rId114" display="https://www.ssjoy.org/dho/shipMaterial/42846" xr:uid="{795D5951-3F92-44B5-9B1A-460666E11B3C}"/>
    <hyperlink ref="B117" r:id="rId115" display="https://www.ssjoy.org/dho/shipMaterial/42858" xr:uid="{383892E8-A51F-499B-A296-EF9C37CF8563}"/>
    <hyperlink ref="B118" r:id="rId116" display="https://www.ssjoy.org/dho/shipMaterial/42856" xr:uid="{A4CDD406-E588-4D40-9727-7320F0DF9902}"/>
    <hyperlink ref="B119" r:id="rId117" display="https://www.ssjoy.org/dho/shipMaterial/42848" xr:uid="{C7B40B02-C47B-44C6-82CC-C30BF081C3A4}"/>
    <hyperlink ref="B120" r:id="rId118" display="https://www.ssjoy.org/dho/shipMaterial/42852" xr:uid="{3134C726-47D6-4AF5-A975-55D41D9C24AC}"/>
    <hyperlink ref="D114" r:id="rId119" display="https://www.ssjoy.org/dho/shipMaterial/42860" xr:uid="{029848A1-F52E-4532-9993-7E528C42DDBB}"/>
    <hyperlink ref="B121" r:id="rId120" display="https://www.ssjoy.org/dho/memorialAlbum/24779?categorySrl%5B0%5D=24751&amp;completion=all" xr:uid="{31B75F46-8DB1-4EAF-BE41-A1DA57FAC686}"/>
    <hyperlink ref="B123" r:id="rId121" display="https://www.ssjoy.org/dho/shipMaterial/8753" xr:uid="{6644E797-122F-46FC-808D-52031A2417DD}"/>
    <hyperlink ref="B124" r:id="rId122" display="https://www.ssjoy.org/dho/shipMaterial/8755" xr:uid="{D0ED5DF3-7FE5-4F09-9369-400158F46AB7}"/>
    <hyperlink ref="B125" r:id="rId123" display="https://www.ssjoy.org/dho/shipMaterial/8749" xr:uid="{2186526B-5252-4ED6-BCE5-7BC9D3D307B5}"/>
    <hyperlink ref="B126" r:id="rId124" display="https://www.ssjoy.org/dho/shipMaterial/8752" xr:uid="{C4F70637-CAE2-4F7F-943B-1BB7D7F2604A}"/>
    <hyperlink ref="B127" r:id="rId125" display="https://www.ssjoy.org/dho/shipMaterial/8754" xr:uid="{908679F3-8CC3-4EED-B927-608945B2BC67}"/>
    <hyperlink ref="B128" r:id="rId126" display="https://www.ssjoy.org/dho/shipMaterial/8750" xr:uid="{5D23F3EB-5478-478A-AB6B-D08D2457EA54}"/>
    <hyperlink ref="B129" r:id="rId127" display="https://www.ssjoy.org/dho/shipMaterial/8751" xr:uid="{2C0BC0C8-2A14-4114-9937-D25D7B1030DC}"/>
    <hyperlink ref="D123" r:id="rId128" display="https://www.ssjoy.org/dho/consumable/5758" xr:uid="{20DF07C2-820D-4416-8E38-6B37C24B5854}"/>
    <hyperlink ref="B130" r:id="rId129" display="https://www.ssjoy.org/dho/memorialAlbum/24778?categorySrl%5B0%5D=24751&amp;completion=all" xr:uid="{0C81929B-C8F7-4862-A78A-016442E5CE89}"/>
    <hyperlink ref="B132" r:id="rId130" display="https://www.ssjoy.org/dho/crest/9331" xr:uid="{A9EBAE3B-EDB5-4E0E-8191-FC365B934B9F}"/>
    <hyperlink ref="B133" r:id="rId131" display="https://www.ssjoy.org/dho/crest/9301" xr:uid="{49D0FDE6-C06D-4283-86E2-0A180391C6F1}"/>
    <hyperlink ref="B134" r:id="rId132" display="https://www.ssjoy.org/dho/crest/9349" xr:uid="{2B160A4F-9517-4D73-9803-87EAE2BEFD76}"/>
    <hyperlink ref="B135" r:id="rId133" display="https://www.ssjoy.org/dho/crest/9319" xr:uid="{7442925C-A474-4ACA-9F3B-4CE0170D4FFE}"/>
    <hyperlink ref="B136" r:id="rId134" display="https://www.ssjoy.org/dho/crest/9332" xr:uid="{22471727-679E-4673-A18D-496897C8F8E2}"/>
    <hyperlink ref="D132" r:id="rId135" display="https://www.ssjoy.org/dho/figurehead/9187" xr:uid="{B70913B5-863A-488E-B93E-5AF47950D6F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CFEF-6573-44A9-A57E-AFEA72E7D9DA}">
  <sheetPr codeName="Sheet11"/>
  <dimension ref="A1:J287"/>
  <sheetViews>
    <sheetView tabSelected="1" zoomScaleNormal="100" workbookViewId="0">
      <selection activeCell="N18" sqref="N18"/>
    </sheetView>
  </sheetViews>
  <sheetFormatPr defaultRowHeight="15" customHeight="1" x14ac:dyDescent="0.3"/>
  <cols>
    <col min="1" max="1" width="5.625" style="1" customWidth="1"/>
    <col min="2" max="2" width="32" style="1" bestFit="1" customWidth="1"/>
    <col min="3" max="3" width="91.875" style="1" customWidth="1"/>
    <col min="4" max="4" width="18.875" style="1" bestFit="1" customWidth="1"/>
    <col min="5" max="5" width="22.75" style="7" bestFit="1" customWidth="1"/>
    <col min="6" max="10" width="10.625" style="1" customWidth="1"/>
    <col min="11" max="16384" width="9" style="1"/>
  </cols>
  <sheetData>
    <row r="1" spans="1:10" ht="15" customHeight="1" x14ac:dyDescent="0.3">
      <c r="E1" s="33" t="s">
        <v>691</v>
      </c>
      <c r="F1" s="23">
        <f>MAX(A:A)</f>
        <v>31</v>
      </c>
      <c r="G1" s="28"/>
    </row>
    <row r="2" spans="1:10" ht="15" customHeight="1" x14ac:dyDescent="0.3">
      <c r="E2" s="34" t="s">
        <v>698</v>
      </c>
      <c r="F2" s="24">
        <f>COUNTIF(F4:F291, "완료")</f>
        <v>0</v>
      </c>
      <c r="G2" s="24">
        <f t="shared" ref="G2:J2" si="0">COUNTIF(G4:G291, "완료")</f>
        <v>0</v>
      </c>
      <c r="H2" s="24">
        <f t="shared" si="0"/>
        <v>0</v>
      </c>
      <c r="I2" s="24">
        <f t="shared" si="0"/>
        <v>0</v>
      </c>
      <c r="J2" s="24">
        <f t="shared" si="0"/>
        <v>0</v>
      </c>
    </row>
    <row r="4" spans="1:10" s="5" customFormat="1" ht="24.95" customHeight="1" x14ac:dyDescent="0.3">
      <c r="A4" s="57">
        <v>1</v>
      </c>
      <c r="B4" s="11" t="s">
        <v>2078</v>
      </c>
      <c r="C4" s="9" t="s">
        <v>2079</v>
      </c>
      <c r="D4" s="13"/>
      <c r="E4" s="35"/>
      <c r="F4" s="12" t="str">
        <f>IF(COUNTIF(F6:F12, "X") &gt; 0, "", "완료")</f>
        <v/>
      </c>
      <c r="G4" s="12" t="str">
        <f t="shared" ref="G4:J4" si="1">IF(COUNTIF(G6:G12, "X") &gt; 0, "", "완료")</f>
        <v/>
      </c>
      <c r="H4" s="12" t="str">
        <f t="shared" si="1"/>
        <v/>
      </c>
      <c r="I4" s="12" t="str">
        <f t="shared" si="1"/>
        <v/>
      </c>
      <c r="J4" s="12" t="str">
        <f t="shared" si="1"/>
        <v/>
      </c>
    </row>
    <row r="5" spans="1:10" ht="15" customHeight="1" x14ac:dyDescent="0.3">
      <c r="A5" s="57"/>
      <c r="B5" s="20" t="s">
        <v>0</v>
      </c>
      <c r="C5" s="20" t="s">
        <v>3</v>
      </c>
      <c r="D5" s="20" t="s">
        <v>2</v>
      </c>
      <c r="E5" s="36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7"/>
      <c r="B6" s="2" t="s">
        <v>2080</v>
      </c>
      <c r="C6" s="37" t="s">
        <v>2566</v>
      </c>
      <c r="D6" s="69" t="s">
        <v>2087</v>
      </c>
      <c r="E6" s="78" t="s">
        <v>1194</v>
      </c>
      <c r="F6" s="21" t="s">
        <v>696</v>
      </c>
      <c r="G6" s="21" t="s">
        <v>696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7"/>
      <c r="B7" s="2" t="s">
        <v>2081</v>
      </c>
      <c r="C7" s="37" t="s">
        <v>2567</v>
      </c>
      <c r="D7" s="69"/>
      <c r="E7" s="78"/>
      <c r="F7" s="21" t="s">
        <v>696</v>
      </c>
      <c r="G7" s="21" t="s">
        <v>696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7"/>
      <c r="B8" s="2" t="s">
        <v>2082</v>
      </c>
      <c r="C8" s="37" t="s">
        <v>2568</v>
      </c>
      <c r="D8" s="69"/>
      <c r="E8" s="78"/>
      <c r="F8" s="21" t="s">
        <v>696</v>
      </c>
      <c r="G8" s="21" t="s">
        <v>696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7"/>
      <c r="B9" s="2" t="s">
        <v>2085</v>
      </c>
      <c r="C9" s="37" t="s">
        <v>2569</v>
      </c>
      <c r="D9" s="69"/>
      <c r="E9" s="78"/>
      <c r="F9" s="21" t="s">
        <v>696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ht="15" customHeight="1" x14ac:dyDescent="0.3">
      <c r="A10" s="57"/>
      <c r="B10" s="2" t="s">
        <v>2086</v>
      </c>
      <c r="C10" s="37" t="s">
        <v>2570</v>
      </c>
      <c r="D10" s="69"/>
      <c r="E10" s="78"/>
      <c r="F10" s="21" t="s">
        <v>696</v>
      </c>
      <c r="G10" s="21" t="s">
        <v>696</v>
      </c>
      <c r="H10" s="21" t="s">
        <v>696</v>
      </c>
      <c r="I10" s="21" t="s">
        <v>696</v>
      </c>
      <c r="J10" s="21" t="s">
        <v>696</v>
      </c>
    </row>
    <row r="11" spans="1:10" ht="15" customHeight="1" x14ac:dyDescent="0.3">
      <c r="A11" s="57"/>
      <c r="B11" s="2" t="s">
        <v>2083</v>
      </c>
      <c r="C11" s="37" t="s">
        <v>2571</v>
      </c>
      <c r="D11" s="69"/>
      <c r="E11" s="78"/>
      <c r="F11" s="21" t="s">
        <v>696</v>
      </c>
      <c r="G11" s="21" t="s">
        <v>696</v>
      </c>
      <c r="H11" s="21" t="s">
        <v>696</v>
      </c>
      <c r="I11" s="21" t="s">
        <v>696</v>
      </c>
      <c r="J11" s="21" t="s">
        <v>696</v>
      </c>
    </row>
    <row r="12" spans="1:10" ht="15" customHeight="1" x14ac:dyDescent="0.3">
      <c r="A12" s="57"/>
      <c r="B12" s="2" t="s">
        <v>2084</v>
      </c>
      <c r="C12" s="37" t="s">
        <v>2572</v>
      </c>
      <c r="D12" s="69"/>
      <c r="E12" s="78"/>
      <c r="F12" s="21" t="s">
        <v>696</v>
      </c>
      <c r="G12" s="21" t="s">
        <v>696</v>
      </c>
      <c r="H12" s="21" t="s">
        <v>696</v>
      </c>
      <c r="I12" s="21" t="s">
        <v>696</v>
      </c>
      <c r="J12" s="21" t="s">
        <v>696</v>
      </c>
    </row>
    <row r="13" spans="1:10" s="5" customFormat="1" ht="24.95" customHeight="1" x14ac:dyDescent="0.3">
      <c r="A13" s="57">
        <v>2</v>
      </c>
      <c r="B13" s="11" t="s">
        <v>2088</v>
      </c>
      <c r="C13" s="9" t="s">
        <v>2089</v>
      </c>
      <c r="D13" s="13"/>
      <c r="E13" s="35"/>
      <c r="F13" s="12" t="str">
        <f>IF(COUNTIF(F15:F21, "X") &gt; 0, "", "완료")</f>
        <v/>
      </c>
      <c r="G13" s="12" t="str">
        <f t="shared" ref="G13:J13" si="2">IF(COUNTIF(G15:G21, "X") &gt; 0, "", "완료")</f>
        <v/>
      </c>
      <c r="H13" s="12" t="str">
        <f t="shared" si="2"/>
        <v/>
      </c>
      <c r="I13" s="12" t="str">
        <f t="shared" si="2"/>
        <v/>
      </c>
      <c r="J13" s="12" t="str">
        <f t="shared" si="2"/>
        <v/>
      </c>
    </row>
    <row r="14" spans="1:10" ht="15" customHeight="1" x14ac:dyDescent="0.3">
      <c r="A14" s="57"/>
      <c r="B14" s="20" t="s">
        <v>0</v>
      </c>
      <c r="C14" s="20" t="s">
        <v>3</v>
      </c>
      <c r="D14" s="20" t="s">
        <v>2</v>
      </c>
      <c r="E14" s="36" t="s">
        <v>76</v>
      </c>
      <c r="F14" s="20" t="str">
        <f>IF(완료정보!$C$2="","",완료정보!$C$2)</f>
        <v>케릭명1</v>
      </c>
      <c r="G14" s="20" t="str">
        <f>IF(완료정보!$D$2="","",완료정보!$D$2)</f>
        <v>케릭명2</v>
      </c>
      <c r="H14" s="20" t="str">
        <f>IF(완료정보!$E$2="","",완료정보!$E$2)</f>
        <v>케릭명3</v>
      </c>
      <c r="I14" s="20" t="str">
        <f>IF(완료정보!$F$2="","",완료정보!$F$2)</f>
        <v>케릭명4</v>
      </c>
      <c r="J14" s="20" t="str">
        <f>IF(완료정보!$G$2="","",완료정보!$G$2)</f>
        <v>케릭명5</v>
      </c>
    </row>
    <row r="15" spans="1:10" ht="15" customHeight="1" x14ac:dyDescent="0.3">
      <c r="A15" s="57"/>
      <c r="B15" s="2" t="s">
        <v>2090</v>
      </c>
      <c r="C15" s="37" t="s">
        <v>2573</v>
      </c>
      <c r="D15" s="69" t="s">
        <v>2097</v>
      </c>
      <c r="E15" s="78" t="s">
        <v>1680</v>
      </c>
      <c r="F15" s="21" t="s">
        <v>696</v>
      </c>
      <c r="G15" s="21" t="s">
        <v>696</v>
      </c>
      <c r="H15" s="21" t="s">
        <v>696</v>
      </c>
      <c r="I15" s="21" t="s">
        <v>696</v>
      </c>
      <c r="J15" s="21" t="s">
        <v>696</v>
      </c>
    </row>
    <row r="16" spans="1:10" ht="15" customHeight="1" x14ac:dyDescent="0.3">
      <c r="A16" s="57"/>
      <c r="B16" s="2" t="s">
        <v>2091</v>
      </c>
      <c r="C16" s="37" t="s">
        <v>2574</v>
      </c>
      <c r="D16" s="69"/>
      <c r="E16" s="78"/>
      <c r="F16" s="21" t="s">
        <v>696</v>
      </c>
      <c r="G16" s="21" t="s">
        <v>696</v>
      </c>
      <c r="H16" s="21" t="s">
        <v>696</v>
      </c>
      <c r="I16" s="21" t="s">
        <v>696</v>
      </c>
      <c r="J16" s="21" t="s">
        <v>696</v>
      </c>
    </row>
    <row r="17" spans="1:10" ht="15" customHeight="1" x14ac:dyDescent="0.3">
      <c r="A17" s="57"/>
      <c r="B17" s="2" t="s">
        <v>2092</v>
      </c>
      <c r="C17" s="37" t="s">
        <v>2575</v>
      </c>
      <c r="D17" s="69"/>
      <c r="E17" s="78"/>
      <c r="F17" s="21" t="s">
        <v>696</v>
      </c>
      <c r="G17" s="21" t="s">
        <v>696</v>
      </c>
      <c r="H17" s="21" t="s">
        <v>696</v>
      </c>
      <c r="I17" s="21" t="s">
        <v>696</v>
      </c>
      <c r="J17" s="21" t="s">
        <v>696</v>
      </c>
    </row>
    <row r="18" spans="1:10" ht="15" customHeight="1" x14ac:dyDescent="0.3">
      <c r="A18" s="57"/>
      <c r="B18" s="2" t="s">
        <v>2093</v>
      </c>
      <c r="C18" s="6" t="s">
        <v>2122</v>
      </c>
      <c r="D18" s="69"/>
      <c r="E18" s="78"/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7"/>
      <c r="B19" s="2" t="s">
        <v>2094</v>
      </c>
      <c r="C19" s="37" t="s">
        <v>2576</v>
      </c>
      <c r="D19" s="69"/>
      <c r="E19" s="78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7"/>
      <c r="B20" s="2" t="s">
        <v>2095</v>
      </c>
      <c r="C20" s="37" t="s">
        <v>2577</v>
      </c>
      <c r="D20" s="69"/>
      <c r="E20" s="78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ht="15" customHeight="1" x14ac:dyDescent="0.3">
      <c r="A21" s="57"/>
      <c r="B21" s="2" t="s">
        <v>2096</v>
      </c>
      <c r="C21" s="37" t="s">
        <v>2578</v>
      </c>
      <c r="D21" s="69"/>
      <c r="E21" s="78"/>
      <c r="F21" s="21" t="s">
        <v>696</v>
      </c>
      <c r="G21" s="21" t="s">
        <v>696</v>
      </c>
      <c r="H21" s="21" t="s">
        <v>696</v>
      </c>
      <c r="I21" s="21" t="s">
        <v>696</v>
      </c>
      <c r="J21" s="21" t="s">
        <v>696</v>
      </c>
    </row>
    <row r="22" spans="1:10" s="5" customFormat="1" ht="24.95" customHeight="1" x14ac:dyDescent="0.3">
      <c r="A22" s="57">
        <v>3</v>
      </c>
      <c r="B22" s="11" t="s">
        <v>2098</v>
      </c>
      <c r="C22" s="9" t="s">
        <v>2099</v>
      </c>
      <c r="D22" s="13"/>
      <c r="E22" s="35"/>
      <c r="F22" s="12" t="str">
        <f>IF(COUNTIF(F24:F30, "X") &gt; 0, "", "완료")</f>
        <v/>
      </c>
      <c r="G22" s="12" t="str">
        <f t="shared" ref="G22:J22" si="3">IF(COUNTIF(G24:G30, "X") &gt; 0, "", "완료")</f>
        <v/>
      </c>
      <c r="H22" s="12" t="str">
        <f t="shared" si="3"/>
        <v/>
      </c>
      <c r="I22" s="12" t="str">
        <f t="shared" si="3"/>
        <v/>
      </c>
      <c r="J22" s="12" t="str">
        <f t="shared" si="3"/>
        <v/>
      </c>
    </row>
    <row r="23" spans="1:10" ht="15" customHeight="1" x14ac:dyDescent="0.3">
      <c r="A23" s="57"/>
      <c r="B23" s="20" t="s">
        <v>0</v>
      </c>
      <c r="C23" s="20" t="s">
        <v>3</v>
      </c>
      <c r="D23" s="20" t="s">
        <v>2</v>
      </c>
      <c r="E23" s="36" t="s">
        <v>76</v>
      </c>
      <c r="F23" s="20" t="str">
        <f>IF(완료정보!$C$2="","",완료정보!$C$2)</f>
        <v>케릭명1</v>
      </c>
      <c r="G23" s="20" t="str">
        <f>IF(완료정보!$D$2="","",완료정보!$D$2)</f>
        <v>케릭명2</v>
      </c>
      <c r="H23" s="20" t="str">
        <f>IF(완료정보!$E$2="","",완료정보!$E$2)</f>
        <v>케릭명3</v>
      </c>
      <c r="I23" s="20" t="str">
        <f>IF(완료정보!$F$2="","",완료정보!$F$2)</f>
        <v>케릭명4</v>
      </c>
      <c r="J23" s="20" t="str">
        <f>IF(완료정보!$G$2="","",완료정보!$G$2)</f>
        <v>케릭명5</v>
      </c>
    </row>
    <row r="24" spans="1:10" ht="15" customHeight="1" x14ac:dyDescent="0.3">
      <c r="A24" s="57"/>
      <c r="B24" s="2" t="s">
        <v>2107</v>
      </c>
      <c r="C24" s="37" t="s">
        <v>2100</v>
      </c>
      <c r="D24" s="72" t="s">
        <v>2108</v>
      </c>
      <c r="E24" s="78" t="s">
        <v>459</v>
      </c>
      <c r="F24" s="21" t="s">
        <v>696</v>
      </c>
      <c r="G24" s="21" t="s">
        <v>696</v>
      </c>
      <c r="H24" s="21" t="s">
        <v>696</v>
      </c>
      <c r="I24" s="21" t="s">
        <v>696</v>
      </c>
      <c r="J24" s="21" t="s">
        <v>696</v>
      </c>
    </row>
    <row r="25" spans="1:10" ht="15" customHeight="1" x14ac:dyDescent="0.3">
      <c r="A25" s="57"/>
      <c r="B25" s="2" t="s">
        <v>2101</v>
      </c>
      <c r="C25" s="37" t="s">
        <v>2579</v>
      </c>
      <c r="D25" s="72"/>
      <c r="E25" s="78"/>
      <c r="F25" s="21" t="s">
        <v>696</v>
      </c>
      <c r="G25" s="21" t="s">
        <v>696</v>
      </c>
      <c r="H25" s="21" t="s">
        <v>696</v>
      </c>
      <c r="I25" s="21" t="s">
        <v>696</v>
      </c>
      <c r="J25" s="21" t="s">
        <v>696</v>
      </c>
    </row>
    <row r="26" spans="1:10" ht="15" customHeight="1" x14ac:dyDescent="0.3">
      <c r="A26" s="57"/>
      <c r="B26" s="2" t="s">
        <v>2102</v>
      </c>
      <c r="C26" s="6" t="s">
        <v>2109</v>
      </c>
      <c r="D26" s="72"/>
      <c r="E26" s="78"/>
      <c r="F26" s="21" t="s">
        <v>696</v>
      </c>
      <c r="G26" s="21" t="s">
        <v>696</v>
      </c>
      <c r="H26" s="21" t="s">
        <v>696</v>
      </c>
      <c r="I26" s="21" t="s">
        <v>696</v>
      </c>
      <c r="J26" s="21" t="s">
        <v>696</v>
      </c>
    </row>
    <row r="27" spans="1:10" ht="15" customHeight="1" x14ac:dyDescent="0.3">
      <c r="A27" s="57"/>
      <c r="B27" s="2" t="s">
        <v>2103</v>
      </c>
      <c r="C27" s="37" t="s">
        <v>2580</v>
      </c>
      <c r="D27" s="72"/>
      <c r="E27" s="78"/>
      <c r="F27" s="21" t="s">
        <v>696</v>
      </c>
      <c r="G27" s="21" t="s">
        <v>696</v>
      </c>
      <c r="H27" s="21" t="s">
        <v>696</v>
      </c>
      <c r="I27" s="21" t="s">
        <v>696</v>
      </c>
      <c r="J27" s="21" t="s">
        <v>696</v>
      </c>
    </row>
    <row r="28" spans="1:10" ht="15" customHeight="1" x14ac:dyDescent="0.3">
      <c r="A28" s="57"/>
      <c r="B28" s="2" t="s">
        <v>2104</v>
      </c>
      <c r="C28" s="37" t="s">
        <v>2581</v>
      </c>
      <c r="D28" s="72"/>
      <c r="E28" s="78"/>
      <c r="F28" s="21" t="s">
        <v>696</v>
      </c>
      <c r="G28" s="21" t="s">
        <v>696</v>
      </c>
      <c r="H28" s="21" t="s">
        <v>696</v>
      </c>
      <c r="I28" s="21" t="s">
        <v>696</v>
      </c>
      <c r="J28" s="21" t="s">
        <v>696</v>
      </c>
    </row>
    <row r="29" spans="1:10" ht="15" customHeight="1" x14ac:dyDescent="0.3">
      <c r="A29" s="57"/>
      <c r="B29" s="2" t="s">
        <v>2105</v>
      </c>
      <c r="C29" s="37" t="s">
        <v>2582</v>
      </c>
      <c r="D29" s="72"/>
      <c r="E29" s="78"/>
      <c r="F29" s="21" t="s">
        <v>696</v>
      </c>
      <c r="G29" s="21" t="s">
        <v>696</v>
      </c>
      <c r="H29" s="21" t="s">
        <v>696</v>
      </c>
      <c r="I29" s="21" t="s">
        <v>696</v>
      </c>
      <c r="J29" s="21" t="s">
        <v>696</v>
      </c>
    </row>
    <row r="30" spans="1:10" ht="15" customHeight="1" x14ac:dyDescent="0.3">
      <c r="A30" s="57"/>
      <c r="B30" s="2" t="s">
        <v>2106</v>
      </c>
      <c r="C30" s="37" t="s">
        <v>2583</v>
      </c>
      <c r="D30" s="72"/>
      <c r="E30" s="78"/>
      <c r="F30" s="21" t="s">
        <v>696</v>
      </c>
      <c r="G30" s="21" t="s">
        <v>696</v>
      </c>
      <c r="H30" s="21" t="s">
        <v>696</v>
      </c>
      <c r="I30" s="21" t="s">
        <v>696</v>
      </c>
      <c r="J30" s="21" t="s">
        <v>696</v>
      </c>
    </row>
    <row r="31" spans="1:10" s="5" customFormat="1" ht="24.95" customHeight="1" x14ac:dyDescent="0.3">
      <c r="A31" s="57">
        <v>4</v>
      </c>
      <c r="B31" s="11" t="s">
        <v>2110</v>
      </c>
      <c r="C31" s="9" t="s">
        <v>2111</v>
      </c>
      <c r="D31" s="13"/>
      <c r="E31" s="35"/>
      <c r="F31" s="12" t="str">
        <f>IF(COUNTIF(F33:F39, "X") &gt; 0, "", "완료")</f>
        <v/>
      </c>
      <c r="G31" s="12" t="str">
        <f t="shared" ref="G31:J31" si="4">IF(COUNTIF(G33:G39, "X") &gt; 0, "", "완료")</f>
        <v/>
      </c>
      <c r="H31" s="12" t="str">
        <f t="shared" si="4"/>
        <v/>
      </c>
      <c r="I31" s="12" t="str">
        <f t="shared" si="4"/>
        <v/>
      </c>
      <c r="J31" s="12" t="str">
        <f t="shared" si="4"/>
        <v/>
      </c>
    </row>
    <row r="32" spans="1:10" ht="15" customHeight="1" x14ac:dyDescent="0.3">
      <c r="A32" s="57"/>
      <c r="B32" s="20" t="s">
        <v>0</v>
      </c>
      <c r="C32" s="20" t="s">
        <v>3</v>
      </c>
      <c r="D32" s="20" t="s">
        <v>2</v>
      </c>
      <c r="E32" s="36" t="s">
        <v>76</v>
      </c>
      <c r="F32" s="20" t="str">
        <f>IF(완료정보!$C$2="","",완료정보!$C$2)</f>
        <v>케릭명1</v>
      </c>
      <c r="G32" s="20" t="str">
        <f>IF(완료정보!$D$2="","",완료정보!$D$2)</f>
        <v>케릭명2</v>
      </c>
      <c r="H32" s="20" t="str">
        <f>IF(완료정보!$E$2="","",완료정보!$E$2)</f>
        <v>케릭명3</v>
      </c>
      <c r="I32" s="20" t="str">
        <f>IF(완료정보!$F$2="","",완료정보!$F$2)</f>
        <v>케릭명4</v>
      </c>
      <c r="J32" s="20" t="str">
        <f>IF(완료정보!$G$2="","",완료정보!$G$2)</f>
        <v>케릭명5</v>
      </c>
    </row>
    <row r="33" spans="1:10" ht="15" customHeight="1" x14ac:dyDescent="0.3">
      <c r="A33" s="57"/>
      <c r="B33" s="2" t="s">
        <v>2112</v>
      </c>
      <c r="C33" s="37" t="s">
        <v>2584</v>
      </c>
      <c r="D33" s="72" t="s">
        <v>2117</v>
      </c>
      <c r="E33" s="78" t="s">
        <v>1338</v>
      </c>
      <c r="F33" s="21" t="s">
        <v>696</v>
      </c>
      <c r="G33" s="21" t="s">
        <v>696</v>
      </c>
      <c r="H33" s="21" t="s">
        <v>696</v>
      </c>
      <c r="I33" s="21" t="s">
        <v>696</v>
      </c>
      <c r="J33" s="21" t="s">
        <v>696</v>
      </c>
    </row>
    <row r="34" spans="1:10" ht="15" customHeight="1" x14ac:dyDescent="0.3">
      <c r="A34" s="57"/>
      <c r="B34" s="2" t="s">
        <v>2118</v>
      </c>
      <c r="C34" s="37" t="s">
        <v>2585</v>
      </c>
      <c r="D34" s="72"/>
      <c r="E34" s="78"/>
      <c r="F34" s="21" t="s">
        <v>696</v>
      </c>
      <c r="G34" s="21" t="s">
        <v>696</v>
      </c>
      <c r="H34" s="21" t="s">
        <v>696</v>
      </c>
      <c r="I34" s="21" t="s">
        <v>696</v>
      </c>
      <c r="J34" s="21" t="s">
        <v>696</v>
      </c>
    </row>
    <row r="35" spans="1:10" ht="15" customHeight="1" x14ac:dyDescent="0.3">
      <c r="A35" s="57"/>
      <c r="B35" s="2" t="s">
        <v>2119</v>
      </c>
      <c r="C35" s="37" t="s">
        <v>2586</v>
      </c>
      <c r="D35" s="72"/>
      <c r="E35" s="78"/>
      <c r="F35" s="21" t="s">
        <v>696</v>
      </c>
      <c r="G35" s="21" t="s">
        <v>696</v>
      </c>
      <c r="H35" s="21" t="s">
        <v>696</v>
      </c>
      <c r="I35" s="21" t="s">
        <v>696</v>
      </c>
      <c r="J35" s="21" t="s">
        <v>696</v>
      </c>
    </row>
    <row r="36" spans="1:10" ht="15" customHeight="1" x14ac:dyDescent="0.3">
      <c r="A36" s="57"/>
      <c r="B36" s="2" t="s">
        <v>2113</v>
      </c>
      <c r="C36" s="37" t="s">
        <v>2587</v>
      </c>
      <c r="D36" s="72"/>
      <c r="E36" s="78"/>
      <c r="F36" s="21" t="s">
        <v>696</v>
      </c>
      <c r="G36" s="21" t="s">
        <v>696</v>
      </c>
      <c r="H36" s="21" t="s">
        <v>696</v>
      </c>
      <c r="I36" s="21" t="s">
        <v>696</v>
      </c>
      <c r="J36" s="21" t="s">
        <v>696</v>
      </c>
    </row>
    <row r="37" spans="1:10" ht="15" customHeight="1" x14ac:dyDescent="0.3">
      <c r="A37" s="57"/>
      <c r="B37" s="2" t="s">
        <v>2114</v>
      </c>
      <c r="C37" s="37" t="s">
        <v>2588</v>
      </c>
      <c r="D37" s="72"/>
      <c r="E37" s="78"/>
      <c r="F37" s="21" t="s">
        <v>696</v>
      </c>
      <c r="G37" s="21" t="s">
        <v>696</v>
      </c>
      <c r="H37" s="21" t="s">
        <v>696</v>
      </c>
      <c r="I37" s="21" t="s">
        <v>696</v>
      </c>
      <c r="J37" s="21" t="s">
        <v>696</v>
      </c>
    </row>
    <row r="38" spans="1:10" ht="15" customHeight="1" x14ac:dyDescent="0.3">
      <c r="A38" s="57"/>
      <c r="B38" s="2" t="s">
        <v>2115</v>
      </c>
      <c r="C38" s="37" t="s">
        <v>2589</v>
      </c>
      <c r="D38" s="72"/>
      <c r="E38" s="78"/>
      <c r="F38" s="21" t="s">
        <v>696</v>
      </c>
      <c r="G38" s="21" t="s">
        <v>696</v>
      </c>
      <c r="H38" s="21" t="s">
        <v>696</v>
      </c>
      <c r="I38" s="21" t="s">
        <v>696</v>
      </c>
      <c r="J38" s="21" t="s">
        <v>696</v>
      </c>
    </row>
    <row r="39" spans="1:10" ht="15" customHeight="1" x14ac:dyDescent="0.3">
      <c r="A39" s="57"/>
      <c r="B39" s="2" t="s">
        <v>2116</v>
      </c>
      <c r="C39" s="37" t="s">
        <v>2590</v>
      </c>
      <c r="D39" s="72"/>
      <c r="E39" s="78"/>
      <c r="F39" s="21" t="s">
        <v>696</v>
      </c>
      <c r="G39" s="21" t="s">
        <v>696</v>
      </c>
      <c r="H39" s="21" t="s">
        <v>696</v>
      </c>
      <c r="I39" s="21" t="s">
        <v>696</v>
      </c>
      <c r="J39" s="21" t="s">
        <v>696</v>
      </c>
    </row>
    <row r="40" spans="1:10" s="5" customFormat="1" ht="24.95" customHeight="1" x14ac:dyDescent="0.3">
      <c r="A40" s="57">
        <v>5</v>
      </c>
      <c r="B40" s="11" t="s">
        <v>2120</v>
      </c>
      <c r="C40" s="9" t="s">
        <v>2121</v>
      </c>
      <c r="D40" s="13"/>
      <c r="E40" s="35"/>
      <c r="F40" s="12" t="str">
        <f>IF(COUNTIF(F42:F48, "X") &gt; 0, "", "완료")</f>
        <v/>
      </c>
      <c r="G40" s="12" t="str">
        <f>IF(COUNTIF(G42:G48, "X") &gt; 0, "", "완료")</f>
        <v/>
      </c>
      <c r="H40" s="12" t="str">
        <f>IF(COUNTIF(H42:H48, "X") &gt; 0, "", "완료")</f>
        <v/>
      </c>
      <c r="I40" s="12" t="str">
        <f>IF(COUNTIF(I42:I48, "X") &gt; 0, "", "완료")</f>
        <v/>
      </c>
      <c r="J40" s="12" t="str">
        <f>IF(COUNTIF(J42:J48, "X") &gt; 0, "", "완료")</f>
        <v/>
      </c>
    </row>
    <row r="41" spans="1:10" ht="15" customHeight="1" x14ac:dyDescent="0.3">
      <c r="A41" s="57"/>
      <c r="B41" s="20" t="s">
        <v>0</v>
      </c>
      <c r="C41" s="20" t="s">
        <v>3</v>
      </c>
      <c r="D41" s="20" t="s">
        <v>2</v>
      </c>
      <c r="E41" s="36" t="s">
        <v>76</v>
      </c>
      <c r="F41" s="20" t="str">
        <f>IF(완료정보!$C$2="","",완료정보!$C$2)</f>
        <v>케릭명1</v>
      </c>
      <c r="G41" s="20" t="str">
        <f>IF(완료정보!$D$2="","",완료정보!$D$2)</f>
        <v>케릭명2</v>
      </c>
      <c r="H41" s="20" t="str">
        <f>IF(완료정보!$E$2="","",완료정보!$E$2)</f>
        <v>케릭명3</v>
      </c>
      <c r="I41" s="20" t="str">
        <f>IF(완료정보!$F$2="","",완료정보!$F$2)</f>
        <v>케릭명4</v>
      </c>
      <c r="J41" s="20" t="str">
        <f>IF(완료정보!$G$2="","",완료정보!$G$2)</f>
        <v>케릭명5</v>
      </c>
    </row>
    <row r="42" spans="1:10" ht="15" customHeight="1" x14ac:dyDescent="0.3">
      <c r="A42" s="57"/>
      <c r="B42" s="2" t="s">
        <v>2123</v>
      </c>
      <c r="C42" s="37" t="s">
        <v>2591</v>
      </c>
      <c r="D42" s="69" t="s">
        <v>2129</v>
      </c>
      <c r="E42" s="78" t="s">
        <v>1239</v>
      </c>
      <c r="F42" s="21" t="s">
        <v>696</v>
      </c>
      <c r="G42" s="21" t="s">
        <v>696</v>
      </c>
      <c r="H42" s="21" t="s">
        <v>696</v>
      </c>
      <c r="I42" s="21" t="s">
        <v>696</v>
      </c>
      <c r="J42" s="21" t="s">
        <v>696</v>
      </c>
    </row>
    <row r="43" spans="1:10" ht="15" customHeight="1" x14ac:dyDescent="0.3">
      <c r="A43" s="57"/>
      <c r="B43" s="2" t="s">
        <v>2124</v>
      </c>
      <c r="C43" s="37" t="s">
        <v>2592</v>
      </c>
      <c r="D43" s="69"/>
      <c r="E43" s="78"/>
      <c r="F43" s="21" t="s">
        <v>696</v>
      </c>
      <c r="G43" s="21" t="s">
        <v>696</v>
      </c>
      <c r="H43" s="21" t="s">
        <v>696</v>
      </c>
      <c r="I43" s="21" t="s">
        <v>696</v>
      </c>
      <c r="J43" s="21" t="s">
        <v>696</v>
      </c>
    </row>
    <row r="44" spans="1:10" ht="15" customHeight="1" x14ac:dyDescent="0.3">
      <c r="A44" s="57"/>
      <c r="B44" s="2" t="s">
        <v>2125</v>
      </c>
      <c r="C44" s="37" t="s">
        <v>2593</v>
      </c>
      <c r="D44" s="69"/>
      <c r="E44" s="78"/>
      <c r="F44" s="21" t="s">
        <v>696</v>
      </c>
      <c r="G44" s="21" t="s">
        <v>696</v>
      </c>
      <c r="H44" s="21" t="s">
        <v>696</v>
      </c>
      <c r="I44" s="21" t="s">
        <v>696</v>
      </c>
      <c r="J44" s="21" t="s">
        <v>696</v>
      </c>
    </row>
    <row r="45" spans="1:10" ht="15" customHeight="1" x14ac:dyDescent="0.3">
      <c r="A45" s="57"/>
      <c r="B45" s="2" t="s">
        <v>2126</v>
      </c>
      <c r="C45" s="37" t="s">
        <v>2594</v>
      </c>
      <c r="D45" s="69"/>
      <c r="E45" s="78"/>
      <c r="F45" s="21" t="s">
        <v>696</v>
      </c>
      <c r="G45" s="21" t="s">
        <v>696</v>
      </c>
      <c r="H45" s="21" t="s">
        <v>696</v>
      </c>
      <c r="I45" s="21" t="s">
        <v>696</v>
      </c>
      <c r="J45" s="21" t="s">
        <v>696</v>
      </c>
    </row>
    <row r="46" spans="1:10" ht="15" customHeight="1" x14ac:dyDescent="0.3">
      <c r="A46" s="57"/>
      <c r="B46" s="2" t="s">
        <v>2127</v>
      </c>
      <c r="C46" s="37" t="s">
        <v>2595</v>
      </c>
      <c r="D46" s="69"/>
      <c r="E46" s="78"/>
      <c r="F46" s="21" t="s">
        <v>696</v>
      </c>
      <c r="G46" s="21" t="s">
        <v>696</v>
      </c>
      <c r="H46" s="21" t="s">
        <v>696</v>
      </c>
      <c r="I46" s="21" t="s">
        <v>696</v>
      </c>
      <c r="J46" s="21" t="s">
        <v>696</v>
      </c>
    </row>
    <row r="47" spans="1:10" ht="15" customHeight="1" x14ac:dyDescent="0.3">
      <c r="A47" s="57"/>
      <c r="B47" s="2" t="s">
        <v>2128</v>
      </c>
      <c r="C47" s="37" t="s">
        <v>2596</v>
      </c>
      <c r="D47" s="69"/>
      <c r="E47" s="78"/>
      <c r="F47" s="21" t="s">
        <v>696</v>
      </c>
      <c r="G47" s="21" t="s">
        <v>696</v>
      </c>
      <c r="H47" s="21" t="s">
        <v>696</v>
      </c>
      <c r="I47" s="21" t="s">
        <v>696</v>
      </c>
      <c r="J47" s="21" t="s">
        <v>696</v>
      </c>
    </row>
    <row r="48" spans="1:10" ht="15" customHeight="1" x14ac:dyDescent="0.3">
      <c r="A48" s="57"/>
      <c r="B48" s="2" t="s">
        <v>2456</v>
      </c>
      <c r="C48" s="37" t="s">
        <v>2597</v>
      </c>
      <c r="D48" s="69"/>
      <c r="E48" s="78"/>
      <c r="F48" s="21" t="s">
        <v>696</v>
      </c>
      <c r="G48" s="21" t="s">
        <v>696</v>
      </c>
      <c r="H48" s="21" t="s">
        <v>696</v>
      </c>
      <c r="I48" s="21" t="s">
        <v>696</v>
      </c>
      <c r="J48" s="21" t="s">
        <v>696</v>
      </c>
    </row>
    <row r="49" spans="1:10" s="5" customFormat="1" ht="24.95" customHeight="1" x14ac:dyDescent="0.3">
      <c r="A49" s="57">
        <v>6</v>
      </c>
      <c r="B49" s="11" t="s">
        <v>2130</v>
      </c>
      <c r="C49" s="9" t="s">
        <v>2131</v>
      </c>
      <c r="D49" s="13"/>
      <c r="E49" s="35"/>
      <c r="F49" s="12" t="str">
        <f>IF(COUNTIF(F51:F57, "X") &gt; 0, "", "완료")</f>
        <v/>
      </c>
      <c r="G49" s="12" t="str">
        <f t="shared" ref="G49:J49" si="5">IF(COUNTIF(G51:G57, "X") &gt; 0, "", "완료")</f>
        <v/>
      </c>
      <c r="H49" s="12" t="str">
        <f t="shared" si="5"/>
        <v/>
      </c>
      <c r="I49" s="12" t="str">
        <f t="shared" si="5"/>
        <v/>
      </c>
      <c r="J49" s="12" t="str">
        <f t="shared" si="5"/>
        <v/>
      </c>
    </row>
    <row r="50" spans="1:10" ht="15" customHeight="1" x14ac:dyDescent="0.3">
      <c r="A50" s="57"/>
      <c r="B50" s="20" t="s">
        <v>0</v>
      </c>
      <c r="C50" s="20" t="s">
        <v>3</v>
      </c>
      <c r="D50" s="20" t="s">
        <v>2</v>
      </c>
      <c r="E50" s="36" t="s">
        <v>76</v>
      </c>
      <c r="F50" s="20" t="str">
        <f>IF(완료정보!$C$2="","",완료정보!$C$2)</f>
        <v>케릭명1</v>
      </c>
      <c r="G50" s="20" t="str">
        <f>IF(완료정보!$D$2="","",완료정보!$D$2)</f>
        <v>케릭명2</v>
      </c>
      <c r="H50" s="20" t="str">
        <f>IF(완료정보!$E$2="","",완료정보!$E$2)</f>
        <v>케릭명3</v>
      </c>
      <c r="I50" s="20" t="str">
        <f>IF(완료정보!$F$2="","",완료정보!$F$2)</f>
        <v>케릭명4</v>
      </c>
      <c r="J50" s="20" t="str">
        <f>IF(완료정보!$G$2="","",완료정보!$G$2)</f>
        <v>케릭명5</v>
      </c>
    </row>
    <row r="51" spans="1:10" ht="15" customHeight="1" x14ac:dyDescent="0.3">
      <c r="A51" s="57"/>
      <c r="B51" s="2" t="s">
        <v>2457</v>
      </c>
      <c r="C51" s="37" t="s">
        <v>2598</v>
      </c>
      <c r="D51" s="69" t="s">
        <v>2138</v>
      </c>
      <c r="E51" s="78" t="s">
        <v>1612</v>
      </c>
      <c r="F51" s="21" t="s">
        <v>696</v>
      </c>
      <c r="G51" s="21" t="s">
        <v>696</v>
      </c>
      <c r="H51" s="21" t="s">
        <v>696</v>
      </c>
      <c r="I51" s="21" t="s">
        <v>696</v>
      </c>
      <c r="J51" s="21" t="s">
        <v>696</v>
      </c>
    </row>
    <row r="52" spans="1:10" ht="15" customHeight="1" x14ac:dyDescent="0.3">
      <c r="A52" s="57"/>
      <c r="B52" s="2" t="s">
        <v>2132</v>
      </c>
      <c r="C52" s="37" t="s">
        <v>2599</v>
      </c>
      <c r="D52" s="69"/>
      <c r="E52" s="78"/>
      <c r="F52" s="21" t="s">
        <v>696</v>
      </c>
      <c r="G52" s="21" t="s">
        <v>696</v>
      </c>
      <c r="H52" s="21" t="s">
        <v>696</v>
      </c>
      <c r="I52" s="21" t="s">
        <v>696</v>
      </c>
      <c r="J52" s="21" t="s">
        <v>696</v>
      </c>
    </row>
    <row r="53" spans="1:10" ht="15" customHeight="1" x14ac:dyDescent="0.3">
      <c r="A53" s="57"/>
      <c r="B53" s="2" t="s">
        <v>2133</v>
      </c>
      <c r="C53" s="37" t="s">
        <v>2600</v>
      </c>
      <c r="D53" s="69"/>
      <c r="E53" s="78"/>
      <c r="F53" s="21" t="s">
        <v>696</v>
      </c>
      <c r="G53" s="21" t="s">
        <v>696</v>
      </c>
      <c r="H53" s="21" t="s">
        <v>696</v>
      </c>
      <c r="I53" s="21" t="s">
        <v>696</v>
      </c>
      <c r="J53" s="21" t="s">
        <v>696</v>
      </c>
    </row>
    <row r="54" spans="1:10" ht="15" customHeight="1" x14ac:dyDescent="0.3">
      <c r="A54" s="57"/>
      <c r="B54" s="2" t="s">
        <v>2134</v>
      </c>
      <c r="C54" s="37" t="s">
        <v>2601</v>
      </c>
      <c r="D54" s="69"/>
      <c r="E54" s="78"/>
      <c r="F54" s="21" t="s">
        <v>696</v>
      </c>
      <c r="G54" s="21" t="s">
        <v>696</v>
      </c>
      <c r="H54" s="21" t="s">
        <v>696</v>
      </c>
      <c r="I54" s="21" t="s">
        <v>696</v>
      </c>
      <c r="J54" s="21" t="s">
        <v>696</v>
      </c>
    </row>
    <row r="55" spans="1:10" ht="15" customHeight="1" x14ac:dyDescent="0.3">
      <c r="A55" s="57"/>
      <c r="B55" s="2" t="s">
        <v>2135</v>
      </c>
      <c r="C55" s="37" t="s">
        <v>2602</v>
      </c>
      <c r="D55" s="69"/>
      <c r="E55" s="78"/>
      <c r="F55" s="21" t="s">
        <v>696</v>
      </c>
      <c r="G55" s="21" t="s">
        <v>696</v>
      </c>
      <c r="H55" s="21" t="s">
        <v>696</v>
      </c>
      <c r="I55" s="21" t="s">
        <v>696</v>
      </c>
      <c r="J55" s="21" t="s">
        <v>696</v>
      </c>
    </row>
    <row r="56" spans="1:10" ht="15" customHeight="1" x14ac:dyDescent="0.3">
      <c r="A56" s="57"/>
      <c r="B56" s="2" t="s">
        <v>2136</v>
      </c>
      <c r="C56" s="37" t="s">
        <v>2603</v>
      </c>
      <c r="D56" s="69"/>
      <c r="E56" s="78"/>
      <c r="F56" s="21" t="s">
        <v>696</v>
      </c>
      <c r="G56" s="21" t="s">
        <v>696</v>
      </c>
      <c r="H56" s="21" t="s">
        <v>696</v>
      </c>
      <c r="I56" s="21" t="s">
        <v>696</v>
      </c>
      <c r="J56" s="21" t="s">
        <v>696</v>
      </c>
    </row>
    <row r="57" spans="1:10" ht="15" customHeight="1" x14ac:dyDescent="0.3">
      <c r="A57" s="57"/>
      <c r="B57" s="2" t="s">
        <v>2137</v>
      </c>
      <c r="C57" s="37" t="s">
        <v>2604</v>
      </c>
      <c r="D57" s="69"/>
      <c r="E57" s="78"/>
      <c r="F57" s="21" t="s">
        <v>696</v>
      </c>
      <c r="G57" s="21" t="s">
        <v>696</v>
      </c>
      <c r="H57" s="21" t="s">
        <v>696</v>
      </c>
      <c r="I57" s="21" t="s">
        <v>696</v>
      </c>
      <c r="J57" s="21" t="s">
        <v>696</v>
      </c>
    </row>
    <row r="58" spans="1:10" s="5" customFormat="1" ht="24.95" customHeight="1" x14ac:dyDescent="0.3">
      <c r="A58" s="57">
        <v>7</v>
      </c>
      <c r="B58" s="11" t="s">
        <v>2139</v>
      </c>
      <c r="C58" s="9" t="s">
        <v>2140</v>
      </c>
      <c r="D58" s="13"/>
      <c r="E58" s="35"/>
      <c r="F58" s="12" t="str">
        <f>IF(COUNTIF(F60:F66, "X") &gt; 0, "", "완료")</f>
        <v/>
      </c>
      <c r="G58" s="12" t="str">
        <f t="shared" ref="G58:J58" si="6">IF(COUNTIF(G60:G66, "X") &gt; 0, "", "완료")</f>
        <v/>
      </c>
      <c r="H58" s="12" t="str">
        <f t="shared" si="6"/>
        <v/>
      </c>
      <c r="I58" s="12" t="str">
        <f t="shared" si="6"/>
        <v/>
      </c>
      <c r="J58" s="12" t="str">
        <f t="shared" si="6"/>
        <v/>
      </c>
    </row>
    <row r="59" spans="1:10" ht="15" customHeight="1" x14ac:dyDescent="0.3">
      <c r="A59" s="57"/>
      <c r="B59" s="20" t="s">
        <v>0</v>
      </c>
      <c r="C59" s="20" t="s">
        <v>3</v>
      </c>
      <c r="D59" s="20" t="s">
        <v>2</v>
      </c>
      <c r="E59" s="36" t="s">
        <v>76</v>
      </c>
      <c r="F59" s="20" t="str">
        <f>IF(완료정보!$C$2="","",완료정보!$C$2)</f>
        <v>케릭명1</v>
      </c>
      <c r="G59" s="20" t="str">
        <f>IF(완료정보!$D$2="","",완료정보!$D$2)</f>
        <v>케릭명2</v>
      </c>
      <c r="H59" s="20" t="str">
        <f>IF(완료정보!$E$2="","",완료정보!$E$2)</f>
        <v>케릭명3</v>
      </c>
      <c r="I59" s="20" t="str">
        <f>IF(완료정보!$F$2="","",완료정보!$F$2)</f>
        <v>케릭명4</v>
      </c>
      <c r="J59" s="20" t="str">
        <f>IF(완료정보!$G$2="","",완료정보!$G$2)</f>
        <v>케릭명5</v>
      </c>
    </row>
    <row r="60" spans="1:10" ht="15" customHeight="1" x14ac:dyDescent="0.3">
      <c r="A60" s="57"/>
      <c r="B60" s="2" t="s">
        <v>2141</v>
      </c>
      <c r="C60" s="37" t="s">
        <v>2605</v>
      </c>
      <c r="D60" s="69" t="s">
        <v>2453</v>
      </c>
      <c r="E60" s="78" t="s">
        <v>1140</v>
      </c>
      <c r="F60" s="21" t="s">
        <v>696</v>
      </c>
      <c r="G60" s="21" t="s">
        <v>696</v>
      </c>
      <c r="H60" s="21" t="s">
        <v>696</v>
      </c>
      <c r="I60" s="21" t="s">
        <v>696</v>
      </c>
      <c r="J60" s="21" t="s">
        <v>696</v>
      </c>
    </row>
    <row r="61" spans="1:10" ht="15" customHeight="1" x14ac:dyDescent="0.3">
      <c r="A61" s="57"/>
      <c r="B61" s="2" t="s">
        <v>2142</v>
      </c>
      <c r="C61" s="37" t="s">
        <v>2606</v>
      </c>
      <c r="D61" s="69"/>
      <c r="E61" s="78"/>
      <c r="F61" s="21" t="s">
        <v>696</v>
      </c>
      <c r="G61" s="21" t="s">
        <v>696</v>
      </c>
      <c r="H61" s="21" t="s">
        <v>696</v>
      </c>
      <c r="I61" s="21" t="s">
        <v>696</v>
      </c>
      <c r="J61" s="21" t="s">
        <v>696</v>
      </c>
    </row>
    <row r="62" spans="1:10" ht="15" customHeight="1" x14ac:dyDescent="0.3">
      <c r="A62" s="57"/>
      <c r="B62" s="2" t="s">
        <v>2143</v>
      </c>
      <c r="C62" s="37" t="s">
        <v>2607</v>
      </c>
      <c r="D62" s="69"/>
      <c r="E62" s="78"/>
      <c r="F62" s="21" t="s">
        <v>696</v>
      </c>
      <c r="G62" s="21" t="s">
        <v>696</v>
      </c>
      <c r="H62" s="21" t="s">
        <v>696</v>
      </c>
      <c r="I62" s="21" t="s">
        <v>696</v>
      </c>
      <c r="J62" s="21" t="s">
        <v>696</v>
      </c>
    </row>
    <row r="63" spans="1:10" ht="15" customHeight="1" x14ac:dyDescent="0.3">
      <c r="A63" s="57"/>
      <c r="B63" s="2" t="s">
        <v>2144</v>
      </c>
      <c r="C63" s="37" t="s">
        <v>2608</v>
      </c>
      <c r="D63" s="69"/>
      <c r="E63" s="78"/>
      <c r="F63" s="21" t="s">
        <v>696</v>
      </c>
      <c r="G63" s="21" t="s">
        <v>696</v>
      </c>
      <c r="H63" s="21" t="s">
        <v>696</v>
      </c>
      <c r="I63" s="21" t="s">
        <v>696</v>
      </c>
      <c r="J63" s="21" t="s">
        <v>696</v>
      </c>
    </row>
    <row r="64" spans="1:10" ht="15" customHeight="1" x14ac:dyDescent="0.3">
      <c r="A64" s="57"/>
      <c r="B64" s="2" t="s">
        <v>2145</v>
      </c>
      <c r="C64" s="37" t="s">
        <v>2609</v>
      </c>
      <c r="D64" s="69"/>
      <c r="E64" s="78"/>
      <c r="F64" s="21" t="s">
        <v>696</v>
      </c>
      <c r="G64" s="21" t="s">
        <v>696</v>
      </c>
      <c r="H64" s="21" t="s">
        <v>696</v>
      </c>
      <c r="I64" s="21" t="s">
        <v>696</v>
      </c>
      <c r="J64" s="21" t="s">
        <v>696</v>
      </c>
    </row>
    <row r="65" spans="1:10" ht="15" customHeight="1" x14ac:dyDescent="0.3">
      <c r="A65" s="57"/>
      <c r="B65" s="2" t="s">
        <v>2146</v>
      </c>
      <c r="C65" s="37" t="s">
        <v>2610</v>
      </c>
      <c r="D65" s="69"/>
      <c r="E65" s="78"/>
      <c r="F65" s="21" t="s">
        <v>696</v>
      </c>
      <c r="G65" s="21" t="s">
        <v>696</v>
      </c>
      <c r="H65" s="21" t="s">
        <v>696</v>
      </c>
      <c r="I65" s="21" t="s">
        <v>696</v>
      </c>
      <c r="J65" s="21" t="s">
        <v>696</v>
      </c>
    </row>
    <row r="66" spans="1:10" ht="15" customHeight="1" x14ac:dyDescent="0.3">
      <c r="A66" s="57"/>
      <c r="B66" s="2" t="s">
        <v>2147</v>
      </c>
      <c r="C66" s="37" t="s">
        <v>2611</v>
      </c>
      <c r="D66" s="69"/>
      <c r="E66" s="78"/>
      <c r="F66" s="21" t="s">
        <v>696</v>
      </c>
      <c r="G66" s="21" t="s">
        <v>696</v>
      </c>
      <c r="H66" s="21" t="s">
        <v>696</v>
      </c>
      <c r="I66" s="21" t="s">
        <v>696</v>
      </c>
      <c r="J66" s="21" t="s">
        <v>696</v>
      </c>
    </row>
    <row r="67" spans="1:10" s="5" customFormat="1" ht="24.95" customHeight="1" x14ac:dyDescent="0.3">
      <c r="A67" s="57">
        <v>8</v>
      </c>
      <c r="B67" s="11" t="s">
        <v>2148</v>
      </c>
      <c r="C67" s="9" t="s">
        <v>2458</v>
      </c>
      <c r="D67" s="13"/>
      <c r="E67" s="35"/>
      <c r="F67" s="12" t="str">
        <f>IF(COUNTIF(F69:F75, "X") &gt; 0, "", "완료")</f>
        <v/>
      </c>
      <c r="G67" s="12" t="str">
        <f t="shared" ref="G67:J67" si="7">IF(COUNTIF(G69:G75, "X") &gt; 0, "", "완료")</f>
        <v/>
      </c>
      <c r="H67" s="12" t="str">
        <f t="shared" si="7"/>
        <v/>
      </c>
      <c r="I67" s="12" t="str">
        <f t="shared" si="7"/>
        <v/>
      </c>
      <c r="J67" s="12" t="str">
        <f t="shared" si="7"/>
        <v/>
      </c>
    </row>
    <row r="68" spans="1:10" ht="15" customHeight="1" x14ac:dyDescent="0.3">
      <c r="A68" s="57"/>
      <c r="B68" s="20" t="s">
        <v>0</v>
      </c>
      <c r="C68" s="20" t="s">
        <v>3</v>
      </c>
      <c r="D68" s="20" t="s">
        <v>2</v>
      </c>
      <c r="E68" s="36" t="s">
        <v>76</v>
      </c>
      <c r="F68" s="20" t="str">
        <f>IF(완료정보!$C$2="","",완료정보!$C$2)</f>
        <v>케릭명1</v>
      </c>
      <c r="G68" s="20" t="str">
        <f>IF(완료정보!$D$2="","",완료정보!$D$2)</f>
        <v>케릭명2</v>
      </c>
      <c r="H68" s="20" t="str">
        <f>IF(완료정보!$E$2="","",완료정보!$E$2)</f>
        <v>케릭명3</v>
      </c>
      <c r="I68" s="20" t="str">
        <f>IF(완료정보!$F$2="","",완료정보!$F$2)</f>
        <v>케릭명4</v>
      </c>
      <c r="J68" s="20" t="str">
        <f>IF(완료정보!$G$2="","",완료정보!$G$2)</f>
        <v>케릭명5</v>
      </c>
    </row>
    <row r="69" spans="1:10" ht="15" customHeight="1" x14ac:dyDescent="0.3">
      <c r="A69" s="57"/>
      <c r="B69" s="2" t="s">
        <v>2149</v>
      </c>
      <c r="C69" s="37" t="s">
        <v>2612</v>
      </c>
      <c r="D69" s="71" t="s">
        <v>2454</v>
      </c>
      <c r="E69" s="78" t="s">
        <v>518</v>
      </c>
      <c r="F69" s="21" t="s">
        <v>696</v>
      </c>
      <c r="G69" s="21" t="s">
        <v>696</v>
      </c>
      <c r="H69" s="21" t="s">
        <v>696</v>
      </c>
      <c r="I69" s="21" t="s">
        <v>696</v>
      </c>
      <c r="J69" s="21" t="s">
        <v>696</v>
      </c>
    </row>
    <row r="70" spans="1:10" ht="15" customHeight="1" x14ac:dyDescent="0.3">
      <c r="A70" s="57"/>
      <c r="B70" s="2" t="s">
        <v>2150</v>
      </c>
      <c r="C70" s="37" t="s">
        <v>2613</v>
      </c>
      <c r="D70" s="71"/>
      <c r="E70" s="78"/>
      <c r="F70" s="21" t="s">
        <v>696</v>
      </c>
      <c r="G70" s="21" t="s">
        <v>696</v>
      </c>
      <c r="H70" s="21" t="s">
        <v>696</v>
      </c>
      <c r="I70" s="21" t="s">
        <v>696</v>
      </c>
      <c r="J70" s="21" t="s">
        <v>696</v>
      </c>
    </row>
    <row r="71" spans="1:10" ht="15" customHeight="1" x14ac:dyDescent="0.3">
      <c r="A71" s="57"/>
      <c r="B71" s="2" t="s">
        <v>2151</v>
      </c>
      <c r="C71" s="37" t="s">
        <v>2614</v>
      </c>
      <c r="D71" s="71"/>
      <c r="E71" s="78"/>
      <c r="F71" s="21" t="s">
        <v>696</v>
      </c>
      <c r="G71" s="21" t="s">
        <v>696</v>
      </c>
      <c r="H71" s="21" t="s">
        <v>696</v>
      </c>
      <c r="I71" s="21" t="s">
        <v>696</v>
      </c>
      <c r="J71" s="21" t="s">
        <v>696</v>
      </c>
    </row>
    <row r="72" spans="1:10" ht="15" customHeight="1" x14ac:dyDescent="0.3">
      <c r="A72" s="57"/>
      <c r="B72" s="2" t="s">
        <v>2152</v>
      </c>
      <c r="C72" s="37" t="s">
        <v>2615</v>
      </c>
      <c r="D72" s="71"/>
      <c r="E72" s="78"/>
      <c r="F72" s="21" t="s">
        <v>696</v>
      </c>
      <c r="G72" s="21" t="s">
        <v>696</v>
      </c>
      <c r="H72" s="21" t="s">
        <v>696</v>
      </c>
      <c r="I72" s="21" t="s">
        <v>696</v>
      </c>
      <c r="J72" s="21" t="s">
        <v>696</v>
      </c>
    </row>
    <row r="73" spans="1:10" ht="15" customHeight="1" x14ac:dyDescent="0.3">
      <c r="A73" s="57"/>
      <c r="B73" s="2" t="s">
        <v>2153</v>
      </c>
      <c r="C73" s="37" t="s">
        <v>2616</v>
      </c>
      <c r="D73" s="71"/>
      <c r="E73" s="78"/>
      <c r="F73" s="21" t="s">
        <v>696</v>
      </c>
      <c r="G73" s="21" t="s">
        <v>696</v>
      </c>
      <c r="H73" s="21" t="s">
        <v>696</v>
      </c>
      <c r="I73" s="21" t="s">
        <v>696</v>
      </c>
      <c r="J73" s="21" t="s">
        <v>696</v>
      </c>
    </row>
    <row r="74" spans="1:10" ht="15" customHeight="1" x14ac:dyDescent="0.3">
      <c r="A74" s="57"/>
      <c r="B74" s="2" t="s">
        <v>2154</v>
      </c>
      <c r="C74" s="37" t="s">
        <v>2617</v>
      </c>
      <c r="D74" s="71"/>
      <c r="E74" s="78"/>
      <c r="F74" s="21" t="s">
        <v>696</v>
      </c>
      <c r="G74" s="21" t="s">
        <v>696</v>
      </c>
      <c r="H74" s="21" t="s">
        <v>696</v>
      </c>
      <c r="I74" s="21" t="s">
        <v>696</v>
      </c>
      <c r="J74" s="21" t="s">
        <v>696</v>
      </c>
    </row>
    <row r="75" spans="1:10" ht="15" customHeight="1" x14ac:dyDescent="0.3">
      <c r="A75" s="57"/>
      <c r="B75" s="2" t="s">
        <v>2455</v>
      </c>
      <c r="C75" s="37" t="s">
        <v>2100</v>
      </c>
      <c r="D75" s="71"/>
      <c r="E75" s="78"/>
      <c r="F75" s="21" t="s">
        <v>696</v>
      </c>
      <c r="G75" s="21" t="s">
        <v>696</v>
      </c>
      <c r="H75" s="21" t="s">
        <v>696</v>
      </c>
      <c r="I75" s="21" t="s">
        <v>696</v>
      </c>
      <c r="J75" s="21" t="s">
        <v>696</v>
      </c>
    </row>
    <row r="76" spans="1:10" s="5" customFormat="1" ht="24.95" customHeight="1" x14ac:dyDescent="0.3">
      <c r="A76" s="57">
        <v>9</v>
      </c>
      <c r="B76" s="11" t="s">
        <v>2155</v>
      </c>
      <c r="C76" s="9" t="s">
        <v>2156</v>
      </c>
      <c r="D76" s="13"/>
      <c r="E76" s="35"/>
      <c r="F76" s="12" t="str">
        <f>IF(COUNTIF(F78:F84, "X") &gt; 0, "", "완료")</f>
        <v/>
      </c>
      <c r="G76" s="12" t="str">
        <f t="shared" ref="G76:J76" si="8">IF(COUNTIF(G78:G84, "X") &gt; 0, "", "완료")</f>
        <v/>
      </c>
      <c r="H76" s="12" t="str">
        <f t="shared" si="8"/>
        <v/>
      </c>
      <c r="I76" s="12" t="str">
        <f t="shared" si="8"/>
        <v/>
      </c>
      <c r="J76" s="12" t="str">
        <f t="shared" si="8"/>
        <v/>
      </c>
    </row>
    <row r="77" spans="1:10" ht="15" customHeight="1" x14ac:dyDescent="0.3">
      <c r="A77" s="57"/>
      <c r="B77" s="20" t="s">
        <v>0</v>
      </c>
      <c r="C77" s="20" t="s">
        <v>3</v>
      </c>
      <c r="D77" s="20" t="s">
        <v>2</v>
      </c>
      <c r="E77" s="36" t="s">
        <v>76</v>
      </c>
      <c r="F77" s="20" t="str">
        <f>IF(완료정보!$C$2="","",완료정보!$C$2)</f>
        <v>케릭명1</v>
      </c>
      <c r="G77" s="20" t="str">
        <f>IF(완료정보!$D$2="","",완료정보!$D$2)</f>
        <v>케릭명2</v>
      </c>
      <c r="H77" s="20" t="str">
        <f>IF(완료정보!$E$2="","",완료정보!$E$2)</f>
        <v>케릭명3</v>
      </c>
      <c r="I77" s="20" t="str">
        <f>IF(완료정보!$F$2="","",완료정보!$F$2)</f>
        <v>케릭명4</v>
      </c>
      <c r="J77" s="20" t="str">
        <f>IF(완료정보!$G$2="","",완료정보!$G$2)</f>
        <v>케릭명5</v>
      </c>
    </row>
    <row r="78" spans="1:10" ht="15" customHeight="1" x14ac:dyDescent="0.3">
      <c r="A78" s="57"/>
      <c r="B78" s="2" t="s">
        <v>2157</v>
      </c>
      <c r="C78" s="6" t="s">
        <v>2163</v>
      </c>
      <c r="D78" s="71" t="s">
        <v>2459</v>
      </c>
      <c r="E78" s="78" t="s">
        <v>1565</v>
      </c>
      <c r="F78" s="21" t="s">
        <v>696</v>
      </c>
      <c r="G78" s="21" t="s">
        <v>696</v>
      </c>
      <c r="H78" s="21" t="s">
        <v>696</v>
      </c>
      <c r="I78" s="21" t="s">
        <v>696</v>
      </c>
      <c r="J78" s="21" t="s">
        <v>696</v>
      </c>
    </row>
    <row r="79" spans="1:10" ht="15" customHeight="1" x14ac:dyDescent="0.3">
      <c r="A79" s="57"/>
      <c r="B79" s="2" t="s">
        <v>2460</v>
      </c>
      <c r="C79" s="6" t="s">
        <v>2164</v>
      </c>
      <c r="D79" s="71"/>
      <c r="E79" s="78"/>
      <c r="F79" s="21" t="s">
        <v>696</v>
      </c>
      <c r="G79" s="21" t="s">
        <v>696</v>
      </c>
      <c r="H79" s="21" t="s">
        <v>696</v>
      </c>
      <c r="I79" s="21" t="s">
        <v>696</v>
      </c>
      <c r="J79" s="21" t="s">
        <v>696</v>
      </c>
    </row>
    <row r="80" spans="1:10" ht="15" customHeight="1" x14ac:dyDescent="0.3">
      <c r="A80" s="57"/>
      <c r="B80" s="2" t="s">
        <v>2158</v>
      </c>
      <c r="C80" s="6" t="s">
        <v>2165</v>
      </c>
      <c r="D80" s="71"/>
      <c r="E80" s="78"/>
      <c r="F80" s="21" t="s">
        <v>696</v>
      </c>
      <c r="G80" s="21" t="s">
        <v>696</v>
      </c>
      <c r="H80" s="21" t="s">
        <v>696</v>
      </c>
      <c r="I80" s="21" t="s">
        <v>696</v>
      </c>
      <c r="J80" s="21" t="s">
        <v>696</v>
      </c>
    </row>
    <row r="81" spans="1:10" ht="15" customHeight="1" x14ac:dyDescent="0.3">
      <c r="A81" s="57"/>
      <c r="B81" s="2" t="s">
        <v>2159</v>
      </c>
      <c r="C81" s="6" t="s">
        <v>2166</v>
      </c>
      <c r="D81" s="71"/>
      <c r="E81" s="78"/>
      <c r="F81" s="21" t="s">
        <v>696</v>
      </c>
      <c r="G81" s="21" t="s">
        <v>696</v>
      </c>
      <c r="H81" s="21" t="s">
        <v>696</v>
      </c>
      <c r="I81" s="21" t="s">
        <v>696</v>
      </c>
      <c r="J81" s="21" t="s">
        <v>696</v>
      </c>
    </row>
    <row r="82" spans="1:10" ht="15" customHeight="1" x14ac:dyDescent="0.3">
      <c r="A82" s="57"/>
      <c r="B82" s="2" t="s">
        <v>2160</v>
      </c>
      <c r="C82" s="6" t="s">
        <v>2167</v>
      </c>
      <c r="D82" s="71"/>
      <c r="E82" s="78"/>
      <c r="F82" s="21" t="s">
        <v>696</v>
      </c>
      <c r="G82" s="21" t="s">
        <v>696</v>
      </c>
      <c r="H82" s="21" t="s">
        <v>696</v>
      </c>
      <c r="I82" s="21" t="s">
        <v>696</v>
      </c>
      <c r="J82" s="21" t="s">
        <v>696</v>
      </c>
    </row>
    <row r="83" spans="1:10" ht="15" customHeight="1" x14ac:dyDescent="0.3">
      <c r="A83" s="57"/>
      <c r="B83" s="2" t="s">
        <v>2161</v>
      </c>
      <c r="C83" s="6" t="s">
        <v>2168</v>
      </c>
      <c r="D83" s="71"/>
      <c r="E83" s="78"/>
      <c r="F83" s="21" t="s">
        <v>696</v>
      </c>
      <c r="G83" s="21" t="s">
        <v>696</v>
      </c>
      <c r="H83" s="21" t="s">
        <v>696</v>
      </c>
      <c r="I83" s="21" t="s">
        <v>696</v>
      </c>
      <c r="J83" s="21" t="s">
        <v>696</v>
      </c>
    </row>
    <row r="84" spans="1:10" ht="15" customHeight="1" x14ac:dyDescent="0.3">
      <c r="A84" s="57"/>
      <c r="B84" s="2" t="s">
        <v>2162</v>
      </c>
      <c r="C84" s="6" t="s">
        <v>2169</v>
      </c>
      <c r="D84" s="71"/>
      <c r="E84" s="78"/>
      <c r="F84" s="21" t="s">
        <v>696</v>
      </c>
      <c r="G84" s="21" t="s">
        <v>696</v>
      </c>
      <c r="H84" s="21" t="s">
        <v>696</v>
      </c>
      <c r="I84" s="21" t="s">
        <v>696</v>
      </c>
      <c r="J84" s="21" t="s">
        <v>696</v>
      </c>
    </row>
    <row r="85" spans="1:10" s="5" customFormat="1" ht="24.95" customHeight="1" x14ac:dyDescent="0.3">
      <c r="A85" s="57">
        <v>10</v>
      </c>
      <c r="B85" s="11" t="s">
        <v>2170</v>
      </c>
      <c r="C85" s="9" t="s">
        <v>2171</v>
      </c>
      <c r="D85" s="13"/>
      <c r="E85" s="35"/>
      <c r="F85" s="12" t="str">
        <f>IF(COUNTIF(F87:F94, "X") &gt; 0, "", "완료")</f>
        <v/>
      </c>
      <c r="G85" s="12" t="str">
        <f t="shared" ref="G85:J85" si="9">IF(COUNTIF(G87:G94, "X") &gt; 0, "", "완료")</f>
        <v/>
      </c>
      <c r="H85" s="12" t="str">
        <f t="shared" si="9"/>
        <v/>
      </c>
      <c r="I85" s="12" t="str">
        <f t="shared" si="9"/>
        <v/>
      </c>
      <c r="J85" s="12" t="str">
        <f t="shared" si="9"/>
        <v/>
      </c>
    </row>
    <row r="86" spans="1:10" ht="15" customHeight="1" x14ac:dyDescent="0.3">
      <c r="A86" s="57"/>
      <c r="B86" s="20" t="s">
        <v>0</v>
      </c>
      <c r="C86" s="20" t="s">
        <v>3</v>
      </c>
      <c r="D86" s="20" t="s">
        <v>2</v>
      </c>
      <c r="E86" s="36" t="s">
        <v>76</v>
      </c>
      <c r="F86" s="20" t="str">
        <f>IF(완료정보!$C$2="","",완료정보!$C$2)</f>
        <v>케릭명1</v>
      </c>
      <c r="G86" s="20" t="str">
        <f>IF(완료정보!$D$2="","",완료정보!$D$2)</f>
        <v>케릭명2</v>
      </c>
      <c r="H86" s="20" t="str">
        <f>IF(완료정보!$E$2="","",완료정보!$E$2)</f>
        <v>케릭명3</v>
      </c>
      <c r="I86" s="20" t="str">
        <f>IF(완료정보!$F$2="","",완료정보!$F$2)</f>
        <v>케릭명4</v>
      </c>
      <c r="J86" s="20" t="str">
        <f>IF(완료정보!$G$2="","",완료정보!$G$2)</f>
        <v>케릭명5</v>
      </c>
    </row>
    <row r="87" spans="1:10" ht="15" customHeight="1" x14ac:dyDescent="0.3">
      <c r="A87" s="57"/>
      <c r="B87" s="2" t="s">
        <v>2172</v>
      </c>
      <c r="C87" s="6" t="s">
        <v>2465</v>
      </c>
      <c r="D87" s="71" t="s">
        <v>2461</v>
      </c>
      <c r="E87" s="78" t="s">
        <v>1648</v>
      </c>
      <c r="F87" s="21" t="s">
        <v>696</v>
      </c>
      <c r="G87" s="21" t="s">
        <v>696</v>
      </c>
      <c r="H87" s="21" t="s">
        <v>696</v>
      </c>
      <c r="I87" s="21" t="s">
        <v>696</v>
      </c>
      <c r="J87" s="21" t="s">
        <v>696</v>
      </c>
    </row>
    <row r="88" spans="1:10" ht="15" customHeight="1" x14ac:dyDescent="0.3">
      <c r="A88" s="57"/>
      <c r="B88" s="2" t="s">
        <v>2173</v>
      </c>
      <c r="C88" s="6" t="s">
        <v>2465</v>
      </c>
      <c r="D88" s="71"/>
      <c r="E88" s="78"/>
      <c r="F88" s="21" t="s">
        <v>696</v>
      </c>
      <c r="G88" s="21" t="s">
        <v>696</v>
      </c>
      <c r="H88" s="21" t="s">
        <v>696</v>
      </c>
      <c r="I88" s="21" t="s">
        <v>696</v>
      </c>
      <c r="J88" s="21" t="s">
        <v>696</v>
      </c>
    </row>
    <row r="89" spans="1:10" ht="15" customHeight="1" x14ac:dyDescent="0.3">
      <c r="A89" s="57"/>
      <c r="B89" s="2" t="s">
        <v>2174</v>
      </c>
      <c r="C89" s="6" t="s">
        <v>2465</v>
      </c>
      <c r="D89" s="71"/>
      <c r="E89" s="78"/>
      <c r="F89" s="21" t="s">
        <v>696</v>
      </c>
      <c r="G89" s="21" t="s">
        <v>696</v>
      </c>
      <c r="H89" s="21" t="s">
        <v>696</v>
      </c>
      <c r="I89" s="21" t="s">
        <v>696</v>
      </c>
      <c r="J89" s="21" t="s">
        <v>696</v>
      </c>
    </row>
    <row r="90" spans="1:10" ht="15" customHeight="1" x14ac:dyDescent="0.3">
      <c r="A90" s="57"/>
      <c r="B90" s="2" t="s">
        <v>2175</v>
      </c>
      <c r="C90" s="6" t="s">
        <v>2465</v>
      </c>
      <c r="D90" s="71"/>
      <c r="E90" s="78"/>
      <c r="F90" s="21" t="s">
        <v>696</v>
      </c>
      <c r="G90" s="21" t="s">
        <v>696</v>
      </c>
      <c r="H90" s="21" t="s">
        <v>696</v>
      </c>
      <c r="I90" s="21" t="s">
        <v>696</v>
      </c>
      <c r="J90" s="21" t="s">
        <v>696</v>
      </c>
    </row>
    <row r="91" spans="1:10" ht="15" customHeight="1" x14ac:dyDescent="0.3">
      <c r="A91" s="57"/>
      <c r="B91" s="2" t="s">
        <v>2176</v>
      </c>
      <c r="C91" s="6" t="s">
        <v>2466</v>
      </c>
      <c r="D91" s="71"/>
      <c r="E91" s="78"/>
      <c r="F91" s="21" t="s">
        <v>696</v>
      </c>
      <c r="G91" s="21" t="s">
        <v>696</v>
      </c>
      <c r="H91" s="21" t="s">
        <v>696</v>
      </c>
      <c r="I91" s="21" t="s">
        <v>696</v>
      </c>
      <c r="J91" s="21" t="s">
        <v>696</v>
      </c>
    </row>
    <row r="92" spans="1:10" ht="15" customHeight="1" x14ac:dyDescent="0.3">
      <c r="A92" s="57"/>
      <c r="B92" s="2" t="s">
        <v>2177</v>
      </c>
      <c r="C92" s="6" t="s">
        <v>2467</v>
      </c>
      <c r="D92" s="71"/>
      <c r="E92" s="78"/>
      <c r="F92" s="21" t="s">
        <v>696</v>
      </c>
      <c r="G92" s="21" t="s">
        <v>696</v>
      </c>
      <c r="H92" s="21" t="s">
        <v>696</v>
      </c>
      <c r="I92" s="21" t="s">
        <v>696</v>
      </c>
      <c r="J92" s="21" t="s">
        <v>696</v>
      </c>
    </row>
    <row r="93" spans="1:10" ht="15" customHeight="1" x14ac:dyDescent="0.3">
      <c r="A93" s="57"/>
      <c r="B93" s="2" t="s">
        <v>2178</v>
      </c>
      <c r="C93" s="6" t="s">
        <v>2468</v>
      </c>
      <c r="D93" s="71"/>
      <c r="E93" s="78"/>
      <c r="F93" s="21" t="s">
        <v>696</v>
      </c>
      <c r="G93" s="21" t="s">
        <v>696</v>
      </c>
      <c r="H93" s="21" t="s">
        <v>696</v>
      </c>
      <c r="I93" s="21" t="s">
        <v>696</v>
      </c>
      <c r="J93" s="21" t="s">
        <v>696</v>
      </c>
    </row>
    <row r="94" spans="1:10" ht="15" customHeight="1" x14ac:dyDescent="0.3">
      <c r="A94" s="57"/>
      <c r="B94" s="2" t="s">
        <v>2179</v>
      </c>
      <c r="C94" s="6" t="s">
        <v>2469</v>
      </c>
      <c r="D94" s="71"/>
      <c r="E94" s="78"/>
      <c r="F94" s="21" t="s">
        <v>696</v>
      </c>
      <c r="G94" s="21" t="s">
        <v>696</v>
      </c>
      <c r="H94" s="21" t="s">
        <v>696</v>
      </c>
      <c r="I94" s="21" t="s">
        <v>696</v>
      </c>
      <c r="J94" s="21" t="s">
        <v>696</v>
      </c>
    </row>
    <row r="95" spans="1:10" s="5" customFormat="1" ht="24.95" customHeight="1" x14ac:dyDescent="0.3">
      <c r="A95" s="57">
        <v>11</v>
      </c>
      <c r="B95" s="11" t="s">
        <v>2180</v>
      </c>
      <c r="C95" s="9" t="s">
        <v>2463</v>
      </c>
      <c r="D95" s="13"/>
      <c r="E95" s="35"/>
      <c r="F95" s="12" t="str">
        <f>IF(COUNTIF(F97:F104, "X") &gt; 0, "", "완료")</f>
        <v/>
      </c>
      <c r="G95" s="12" t="str">
        <f t="shared" ref="G95:J95" si="10">IF(COUNTIF(G97:G104, "X") &gt; 0, "", "완료")</f>
        <v/>
      </c>
      <c r="H95" s="12" t="str">
        <f t="shared" si="10"/>
        <v/>
      </c>
      <c r="I95" s="12" t="str">
        <f t="shared" si="10"/>
        <v/>
      </c>
      <c r="J95" s="12" t="str">
        <f t="shared" si="10"/>
        <v/>
      </c>
    </row>
    <row r="96" spans="1:10" ht="15" customHeight="1" x14ac:dyDescent="0.3">
      <c r="A96" s="57"/>
      <c r="B96" s="20" t="s">
        <v>0</v>
      </c>
      <c r="C96" s="20" t="s">
        <v>3</v>
      </c>
      <c r="D96" s="20" t="s">
        <v>2</v>
      </c>
      <c r="E96" s="36" t="s">
        <v>76</v>
      </c>
      <c r="F96" s="20" t="str">
        <f>IF(완료정보!$C$2="","",완료정보!$C$2)</f>
        <v>케릭명1</v>
      </c>
      <c r="G96" s="20" t="str">
        <f>IF(완료정보!$D$2="","",완료정보!$D$2)</f>
        <v>케릭명2</v>
      </c>
      <c r="H96" s="20" t="str">
        <f>IF(완료정보!$E$2="","",완료정보!$E$2)</f>
        <v>케릭명3</v>
      </c>
      <c r="I96" s="20" t="str">
        <f>IF(완료정보!$F$2="","",완료정보!$F$2)</f>
        <v>케릭명4</v>
      </c>
      <c r="J96" s="20" t="str">
        <f>IF(완료정보!$G$2="","",완료정보!$G$2)</f>
        <v>케릭명5</v>
      </c>
    </row>
    <row r="97" spans="1:10" ht="15" customHeight="1" x14ac:dyDescent="0.3">
      <c r="A97" s="57"/>
      <c r="B97" s="2" t="s">
        <v>2181</v>
      </c>
      <c r="C97" s="37" t="s">
        <v>2618</v>
      </c>
      <c r="D97" s="71" t="s">
        <v>2462</v>
      </c>
      <c r="E97" s="78" t="s">
        <v>221</v>
      </c>
      <c r="F97" s="21" t="s">
        <v>696</v>
      </c>
      <c r="G97" s="21" t="s">
        <v>696</v>
      </c>
      <c r="H97" s="21" t="s">
        <v>696</v>
      </c>
      <c r="I97" s="21" t="s">
        <v>696</v>
      </c>
      <c r="J97" s="21" t="s">
        <v>696</v>
      </c>
    </row>
    <row r="98" spans="1:10" ht="15" customHeight="1" x14ac:dyDescent="0.3">
      <c r="A98" s="57"/>
      <c r="B98" s="2" t="s">
        <v>2182</v>
      </c>
      <c r="C98" s="37" t="s">
        <v>2619</v>
      </c>
      <c r="D98" s="71"/>
      <c r="E98" s="78"/>
      <c r="F98" s="21" t="s">
        <v>696</v>
      </c>
      <c r="G98" s="21" t="s">
        <v>696</v>
      </c>
      <c r="H98" s="21" t="s">
        <v>696</v>
      </c>
      <c r="I98" s="21" t="s">
        <v>696</v>
      </c>
      <c r="J98" s="21" t="s">
        <v>696</v>
      </c>
    </row>
    <row r="99" spans="1:10" ht="15" customHeight="1" x14ac:dyDescent="0.3">
      <c r="A99" s="57"/>
      <c r="B99" s="2" t="s">
        <v>2183</v>
      </c>
      <c r="C99" s="37" t="s">
        <v>2620</v>
      </c>
      <c r="D99" s="71"/>
      <c r="E99" s="78"/>
      <c r="F99" s="21" t="s">
        <v>696</v>
      </c>
      <c r="G99" s="21" t="s">
        <v>696</v>
      </c>
      <c r="H99" s="21" t="s">
        <v>696</v>
      </c>
      <c r="I99" s="21" t="s">
        <v>696</v>
      </c>
      <c r="J99" s="21" t="s">
        <v>696</v>
      </c>
    </row>
    <row r="100" spans="1:10" ht="15" customHeight="1" x14ac:dyDescent="0.3">
      <c r="A100" s="57"/>
      <c r="B100" s="2" t="s">
        <v>2184</v>
      </c>
      <c r="C100" s="37" t="s">
        <v>2621</v>
      </c>
      <c r="D100" s="71"/>
      <c r="E100" s="78"/>
      <c r="F100" s="21" t="s">
        <v>696</v>
      </c>
      <c r="G100" s="21" t="s">
        <v>696</v>
      </c>
      <c r="H100" s="21" t="s">
        <v>696</v>
      </c>
      <c r="I100" s="21" t="s">
        <v>696</v>
      </c>
      <c r="J100" s="21" t="s">
        <v>696</v>
      </c>
    </row>
    <row r="101" spans="1:10" ht="15" customHeight="1" x14ac:dyDescent="0.3">
      <c r="A101" s="57"/>
      <c r="B101" s="2" t="s">
        <v>2185</v>
      </c>
      <c r="C101" s="37" t="s">
        <v>2622</v>
      </c>
      <c r="D101" s="71"/>
      <c r="E101" s="78"/>
      <c r="F101" s="21" t="s">
        <v>696</v>
      </c>
      <c r="G101" s="21" t="s">
        <v>696</v>
      </c>
      <c r="H101" s="21" t="s">
        <v>696</v>
      </c>
      <c r="I101" s="21" t="s">
        <v>696</v>
      </c>
      <c r="J101" s="21" t="s">
        <v>696</v>
      </c>
    </row>
    <row r="102" spans="1:10" ht="15" customHeight="1" x14ac:dyDescent="0.3">
      <c r="A102" s="57"/>
      <c r="B102" s="2" t="s">
        <v>2186</v>
      </c>
      <c r="C102" s="37" t="s">
        <v>2623</v>
      </c>
      <c r="D102" s="71"/>
      <c r="E102" s="78"/>
      <c r="F102" s="21" t="s">
        <v>696</v>
      </c>
      <c r="G102" s="21" t="s">
        <v>696</v>
      </c>
      <c r="H102" s="21" t="s">
        <v>696</v>
      </c>
      <c r="I102" s="21" t="s">
        <v>696</v>
      </c>
      <c r="J102" s="21" t="s">
        <v>696</v>
      </c>
    </row>
    <row r="103" spans="1:10" ht="15" customHeight="1" x14ac:dyDescent="0.3">
      <c r="A103" s="57"/>
      <c r="B103" s="2" t="s">
        <v>2187</v>
      </c>
      <c r="C103" s="37" t="s">
        <v>2624</v>
      </c>
      <c r="D103" s="71"/>
      <c r="E103" s="78"/>
      <c r="F103" s="21" t="s">
        <v>696</v>
      </c>
      <c r="G103" s="21" t="s">
        <v>696</v>
      </c>
      <c r="H103" s="21" t="s">
        <v>696</v>
      </c>
      <c r="I103" s="21" t="s">
        <v>696</v>
      </c>
      <c r="J103" s="21" t="s">
        <v>696</v>
      </c>
    </row>
    <row r="104" spans="1:10" ht="15" customHeight="1" x14ac:dyDescent="0.3">
      <c r="A104" s="57"/>
      <c r="B104" s="2" t="s">
        <v>2188</v>
      </c>
      <c r="C104" s="37" t="s">
        <v>2625</v>
      </c>
      <c r="D104" s="71"/>
      <c r="E104" s="78"/>
      <c r="F104" s="21" t="s">
        <v>696</v>
      </c>
      <c r="G104" s="21" t="s">
        <v>696</v>
      </c>
      <c r="H104" s="21" t="s">
        <v>696</v>
      </c>
      <c r="I104" s="21" t="s">
        <v>696</v>
      </c>
      <c r="J104" s="21" t="s">
        <v>696</v>
      </c>
    </row>
    <row r="105" spans="1:10" s="5" customFormat="1" ht="24.95" customHeight="1" x14ac:dyDescent="0.3">
      <c r="A105" s="57">
        <v>12</v>
      </c>
      <c r="B105" s="11" t="s">
        <v>2189</v>
      </c>
      <c r="C105" s="9" t="s">
        <v>2464</v>
      </c>
      <c r="D105" s="13"/>
      <c r="E105" s="35"/>
      <c r="F105" s="12" t="str">
        <f>IF(COUNTIF(F107:F113, "X") &gt; 0, "", "완료")</f>
        <v/>
      </c>
      <c r="G105" s="12" t="str">
        <f t="shared" ref="G105:J105" si="11">IF(COUNTIF(G107:G113, "X") &gt; 0, "", "완료")</f>
        <v/>
      </c>
      <c r="H105" s="12" t="str">
        <f t="shared" si="11"/>
        <v/>
      </c>
      <c r="I105" s="12" t="str">
        <f t="shared" si="11"/>
        <v/>
      </c>
      <c r="J105" s="12" t="str">
        <f t="shared" si="11"/>
        <v/>
      </c>
    </row>
    <row r="106" spans="1:10" ht="15" customHeight="1" x14ac:dyDescent="0.3">
      <c r="A106" s="57"/>
      <c r="B106" s="20" t="s">
        <v>0</v>
      </c>
      <c r="C106" s="20" t="s">
        <v>3</v>
      </c>
      <c r="D106" s="20" t="s">
        <v>2</v>
      </c>
      <c r="E106" s="36" t="s">
        <v>76</v>
      </c>
      <c r="F106" s="20" t="str">
        <f>IF(완료정보!$C$2="","",완료정보!$C$2)</f>
        <v>케릭명1</v>
      </c>
      <c r="G106" s="20" t="str">
        <f>IF(완료정보!$D$2="","",완료정보!$D$2)</f>
        <v>케릭명2</v>
      </c>
      <c r="H106" s="20" t="str">
        <f>IF(완료정보!$E$2="","",완료정보!$E$2)</f>
        <v>케릭명3</v>
      </c>
      <c r="I106" s="20" t="str">
        <f>IF(완료정보!$F$2="","",완료정보!$F$2)</f>
        <v>케릭명4</v>
      </c>
      <c r="J106" s="20" t="str">
        <f>IF(완료정보!$G$2="","",완료정보!$G$2)</f>
        <v>케릭명5</v>
      </c>
    </row>
    <row r="107" spans="1:10" ht="15" customHeight="1" x14ac:dyDescent="0.3">
      <c r="A107" s="57"/>
      <c r="B107" s="2" t="s">
        <v>2190</v>
      </c>
      <c r="C107" s="8" t="s">
        <v>2191</v>
      </c>
      <c r="D107" s="71" t="s">
        <v>2470</v>
      </c>
      <c r="E107" s="78" t="s">
        <v>2471</v>
      </c>
      <c r="F107" s="21" t="s">
        <v>696</v>
      </c>
      <c r="G107" s="21" t="s">
        <v>696</v>
      </c>
      <c r="H107" s="21" t="s">
        <v>696</v>
      </c>
      <c r="I107" s="21" t="s">
        <v>696</v>
      </c>
      <c r="J107" s="21" t="s">
        <v>696</v>
      </c>
    </row>
    <row r="108" spans="1:10" ht="15" customHeight="1" x14ac:dyDescent="0.3">
      <c r="A108" s="57"/>
      <c r="B108" s="2" t="s">
        <v>2192</v>
      </c>
      <c r="C108" s="6" t="s">
        <v>2193</v>
      </c>
      <c r="D108" s="71"/>
      <c r="E108" s="78"/>
      <c r="F108" s="21" t="s">
        <v>696</v>
      </c>
      <c r="G108" s="21" t="s">
        <v>696</v>
      </c>
      <c r="H108" s="21" t="s">
        <v>696</v>
      </c>
      <c r="I108" s="21" t="s">
        <v>696</v>
      </c>
      <c r="J108" s="21" t="s">
        <v>696</v>
      </c>
    </row>
    <row r="109" spans="1:10" ht="15" customHeight="1" x14ac:dyDescent="0.3">
      <c r="A109" s="57"/>
      <c r="B109" s="2" t="s">
        <v>2194</v>
      </c>
      <c r="C109" s="6" t="s">
        <v>2195</v>
      </c>
      <c r="D109" s="71"/>
      <c r="E109" s="78"/>
      <c r="F109" s="21" t="s">
        <v>696</v>
      </c>
      <c r="G109" s="21" t="s">
        <v>696</v>
      </c>
      <c r="H109" s="21" t="s">
        <v>696</v>
      </c>
      <c r="I109" s="21" t="s">
        <v>696</v>
      </c>
      <c r="J109" s="21" t="s">
        <v>696</v>
      </c>
    </row>
    <row r="110" spans="1:10" ht="15" customHeight="1" x14ac:dyDescent="0.3">
      <c r="A110" s="57"/>
      <c r="B110" s="2" t="s">
        <v>2480</v>
      </c>
      <c r="C110" s="6" t="s">
        <v>2196</v>
      </c>
      <c r="D110" s="71"/>
      <c r="E110" s="78"/>
      <c r="F110" s="21" t="s">
        <v>696</v>
      </c>
      <c r="G110" s="21" t="s">
        <v>696</v>
      </c>
      <c r="H110" s="21" t="s">
        <v>696</v>
      </c>
      <c r="I110" s="21" t="s">
        <v>696</v>
      </c>
      <c r="J110" s="21" t="s">
        <v>696</v>
      </c>
    </row>
    <row r="111" spans="1:10" ht="15" customHeight="1" x14ac:dyDescent="0.3">
      <c r="A111" s="57"/>
      <c r="B111" s="2" t="s">
        <v>2197</v>
      </c>
      <c r="C111" s="6" t="s">
        <v>2198</v>
      </c>
      <c r="D111" s="71"/>
      <c r="E111" s="78"/>
      <c r="F111" s="21" t="s">
        <v>696</v>
      </c>
      <c r="G111" s="21" t="s">
        <v>696</v>
      </c>
      <c r="H111" s="21" t="s">
        <v>696</v>
      </c>
      <c r="I111" s="21" t="s">
        <v>696</v>
      </c>
      <c r="J111" s="21" t="s">
        <v>696</v>
      </c>
    </row>
    <row r="112" spans="1:10" ht="15" customHeight="1" x14ac:dyDescent="0.3">
      <c r="A112" s="57"/>
      <c r="B112" s="2" t="s">
        <v>2199</v>
      </c>
      <c r="C112" s="6" t="s">
        <v>2200</v>
      </c>
      <c r="D112" s="71"/>
      <c r="E112" s="78"/>
      <c r="F112" s="21" t="s">
        <v>696</v>
      </c>
      <c r="G112" s="21" t="s">
        <v>696</v>
      </c>
      <c r="H112" s="21" t="s">
        <v>696</v>
      </c>
      <c r="I112" s="21" t="s">
        <v>696</v>
      </c>
      <c r="J112" s="21" t="s">
        <v>696</v>
      </c>
    </row>
    <row r="113" spans="1:10" ht="15" customHeight="1" x14ac:dyDescent="0.3">
      <c r="A113" s="57"/>
      <c r="B113" s="2" t="s">
        <v>2201</v>
      </c>
      <c r="C113" s="6" t="s">
        <v>2202</v>
      </c>
      <c r="D113" s="71"/>
      <c r="E113" s="78"/>
      <c r="F113" s="21" t="s">
        <v>696</v>
      </c>
      <c r="G113" s="21" t="s">
        <v>696</v>
      </c>
      <c r="H113" s="21" t="s">
        <v>696</v>
      </c>
      <c r="I113" s="21" t="s">
        <v>696</v>
      </c>
      <c r="J113" s="21" t="s">
        <v>696</v>
      </c>
    </row>
    <row r="114" spans="1:10" s="5" customFormat="1" ht="24.95" customHeight="1" x14ac:dyDescent="0.3">
      <c r="A114" s="57">
        <v>13</v>
      </c>
      <c r="B114" s="11" t="s">
        <v>2203</v>
      </c>
      <c r="C114" s="9" t="s">
        <v>2204</v>
      </c>
      <c r="D114" s="13"/>
      <c r="E114" s="35"/>
      <c r="F114" s="12" t="str">
        <f>IF(COUNTIF(F116:F122, "X") &gt; 0, "", "완료")</f>
        <v/>
      </c>
      <c r="G114" s="12" t="str">
        <f t="shared" ref="G114:J114" si="12">IF(COUNTIF(G116:G122, "X") &gt; 0, "", "완료")</f>
        <v/>
      </c>
      <c r="H114" s="12" t="str">
        <f t="shared" si="12"/>
        <v/>
      </c>
      <c r="I114" s="12" t="str">
        <f t="shared" si="12"/>
        <v/>
      </c>
      <c r="J114" s="12" t="str">
        <f t="shared" si="12"/>
        <v/>
      </c>
    </row>
    <row r="115" spans="1:10" ht="15" customHeight="1" x14ac:dyDescent="0.3">
      <c r="A115" s="57"/>
      <c r="B115" s="20" t="s">
        <v>0</v>
      </c>
      <c r="C115" s="20" t="s">
        <v>3</v>
      </c>
      <c r="D115" s="20" t="s">
        <v>2</v>
      </c>
      <c r="E115" s="36" t="s">
        <v>76</v>
      </c>
      <c r="F115" s="20" t="str">
        <f>IF(완료정보!$C$2="","",완료정보!$C$2)</f>
        <v>케릭명1</v>
      </c>
      <c r="G115" s="20" t="str">
        <f>IF(완료정보!$D$2="","",완료정보!$D$2)</f>
        <v>케릭명2</v>
      </c>
      <c r="H115" s="20" t="str">
        <f>IF(완료정보!$E$2="","",완료정보!$E$2)</f>
        <v>케릭명3</v>
      </c>
      <c r="I115" s="20" t="str">
        <f>IF(완료정보!$F$2="","",완료정보!$F$2)</f>
        <v>케릭명4</v>
      </c>
      <c r="J115" s="20" t="str">
        <f>IF(완료정보!$G$2="","",완료정보!$G$2)</f>
        <v>케릭명5</v>
      </c>
    </row>
    <row r="116" spans="1:10" ht="15" customHeight="1" x14ac:dyDescent="0.3">
      <c r="A116" s="57"/>
      <c r="B116" s="2" t="s">
        <v>2205</v>
      </c>
      <c r="C116" s="6" t="s">
        <v>2206</v>
      </c>
      <c r="D116" s="71" t="s">
        <v>2474</v>
      </c>
      <c r="E116" s="78" t="s">
        <v>1194</v>
      </c>
      <c r="F116" s="21" t="s">
        <v>696</v>
      </c>
      <c r="G116" s="21" t="s">
        <v>696</v>
      </c>
      <c r="H116" s="21" t="s">
        <v>696</v>
      </c>
      <c r="I116" s="21" t="s">
        <v>696</v>
      </c>
      <c r="J116" s="21" t="s">
        <v>696</v>
      </c>
    </row>
    <row r="117" spans="1:10" ht="15" customHeight="1" x14ac:dyDescent="0.3">
      <c r="A117" s="57"/>
      <c r="B117" s="2" t="s">
        <v>2207</v>
      </c>
      <c r="C117" s="6" t="s">
        <v>2472</v>
      </c>
      <c r="D117" s="71"/>
      <c r="E117" s="78"/>
      <c r="F117" s="21" t="s">
        <v>696</v>
      </c>
      <c r="G117" s="21" t="s">
        <v>696</v>
      </c>
      <c r="H117" s="21" t="s">
        <v>696</v>
      </c>
      <c r="I117" s="21" t="s">
        <v>696</v>
      </c>
      <c r="J117" s="21" t="s">
        <v>696</v>
      </c>
    </row>
    <row r="118" spans="1:10" ht="15" customHeight="1" x14ac:dyDescent="0.3">
      <c r="A118" s="57"/>
      <c r="B118" s="2" t="s">
        <v>2208</v>
      </c>
      <c r="C118" s="6" t="s">
        <v>2209</v>
      </c>
      <c r="D118" s="71"/>
      <c r="E118" s="78"/>
      <c r="F118" s="21" t="s">
        <v>696</v>
      </c>
      <c r="G118" s="21" t="s">
        <v>696</v>
      </c>
      <c r="H118" s="21" t="s">
        <v>696</v>
      </c>
      <c r="I118" s="21" t="s">
        <v>696</v>
      </c>
      <c r="J118" s="21" t="s">
        <v>696</v>
      </c>
    </row>
    <row r="119" spans="1:10" ht="15" customHeight="1" x14ac:dyDescent="0.3">
      <c r="A119" s="57"/>
      <c r="B119" s="2" t="s">
        <v>2210</v>
      </c>
      <c r="C119" s="6" t="s">
        <v>2211</v>
      </c>
      <c r="D119" s="71"/>
      <c r="E119" s="78"/>
      <c r="F119" s="21" t="s">
        <v>696</v>
      </c>
      <c r="G119" s="21" t="s">
        <v>696</v>
      </c>
      <c r="H119" s="21" t="s">
        <v>696</v>
      </c>
      <c r="I119" s="21" t="s">
        <v>696</v>
      </c>
      <c r="J119" s="21" t="s">
        <v>696</v>
      </c>
    </row>
    <row r="120" spans="1:10" ht="15" customHeight="1" x14ac:dyDescent="0.3">
      <c r="A120" s="57"/>
      <c r="B120" s="2" t="s">
        <v>2481</v>
      </c>
      <c r="C120" s="37" t="s">
        <v>2100</v>
      </c>
      <c r="D120" s="71"/>
      <c r="E120" s="78"/>
      <c r="F120" s="21" t="s">
        <v>696</v>
      </c>
      <c r="G120" s="21" t="s">
        <v>696</v>
      </c>
      <c r="H120" s="21" t="s">
        <v>696</v>
      </c>
      <c r="I120" s="21" t="s">
        <v>696</v>
      </c>
      <c r="J120" s="21" t="s">
        <v>696</v>
      </c>
    </row>
    <row r="121" spans="1:10" ht="15" customHeight="1" x14ac:dyDescent="0.3">
      <c r="A121" s="57"/>
      <c r="B121" s="2" t="s">
        <v>2212</v>
      </c>
      <c r="C121" s="6" t="s">
        <v>2213</v>
      </c>
      <c r="D121" s="71"/>
      <c r="E121" s="78"/>
      <c r="F121" s="21" t="s">
        <v>696</v>
      </c>
      <c r="G121" s="21" t="s">
        <v>696</v>
      </c>
      <c r="H121" s="21" t="s">
        <v>696</v>
      </c>
      <c r="I121" s="21" t="s">
        <v>696</v>
      </c>
      <c r="J121" s="21" t="s">
        <v>696</v>
      </c>
    </row>
    <row r="122" spans="1:10" ht="15" customHeight="1" x14ac:dyDescent="0.3">
      <c r="A122" s="57"/>
      <c r="B122" s="2" t="s">
        <v>2214</v>
      </c>
      <c r="C122" s="6" t="s">
        <v>2215</v>
      </c>
      <c r="D122" s="71"/>
      <c r="E122" s="78"/>
      <c r="F122" s="21" t="s">
        <v>696</v>
      </c>
      <c r="G122" s="21" t="s">
        <v>696</v>
      </c>
      <c r="H122" s="21" t="s">
        <v>696</v>
      </c>
      <c r="I122" s="21" t="s">
        <v>696</v>
      </c>
      <c r="J122" s="21" t="s">
        <v>696</v>
      </c>
    </row>
    <row r="123" spans="1:10" s="5" customFormat="1" ht="24.95" customHeight="1" x14ac:dyDescent="0.3">
      <c r="A123" s="57">
        <v>14</v>
      </c>
      <c r="B123" s="11" t="s">
        <v>2216</v>
      </c>
      <c r="C123" s="9" t="s">
        <v>2217</v>
      </c>
      <c r="D123" s="13"/>
      <c r="E123" s="35"/>
      <c r="F123" s="12" t="str">
        <f>IF(COUNTIF(F125:F131, "X") &gt; 0, "", "완료")</f>
        <v/>
      </c>
      <c r="G123" s="12" t="str">
        <f t="shared" ref="G123:J123" si="13">IF(COUNTIF(G125:G131, "X") &gt; 0, "", "완료")</f>
        <v/>
      </c>
      <c r="H123" s="12" t="str">
        <f t="shared" si="13"/>
        <v/>
      </c>
      <c r="I123" s="12" t="str">
        <f t="shared" si="13"/>
        <v/>
      </c>
      <c r="J123" s="12" t="str">
        <f t="shared" si="13"/>
        <v/>
      </c>
    </row>
    <row r="124" spans="1:10" ht="15" customHeight="1" x14ac:dyDescent="0.3">
      <c r="A124" s="57"/>
      <c r="B124" s="20" t="s">
        <v>0</v>
      </c>
      <c r="C124" s="20" t="s">
        <v>3</v>
      </c>
      <c r="D124" s="20" t="s">
        <v>2</v>
      </c>
      <c r="E124" s="36" t="s">
        <v>76</v>
      </c>
      <c r="F124" s="20" t="str">
        <f>IF(완료정보!$C$2="","",완료정보!$C$2)</f>
        <v>케릭명1</v>
      </c>
      <c r="G124" s="20" t="str">
        <f>IF(완료정보!$D$2="","",완료정보!$D$2)</f>
        <v>케릭명2</v>
      </c>
      <c r="H124" s="20" t="str">
        <f>IF(완료정보!$E$2="","",완료정보!$E$2)</f>
        <v>케릭명3</v>
      </c>
      <c r="I124" s="20" t="str">
        <f>IF(완료정보!$F$2="","",완료정보!$F$2)</f>
        <v>케릭명4</v>
      </c>
      <c r="J124" s="20" t="str">
        <f>IF(완료정보!$G$2="","",완료정보!$G$2)</f>
        <v>케릭명5</v>
      </c>
    </row>
    <row r="125" spans="1:10" ht="15" customHeight="1" x14ac:dyDescent="0.3">
      <c r="A125" s="57"/>
      <c r="B125" s="2" t="s">
        <v>2476</v>
      </c>
      <c r="C125" s="6" t="s">
        <v>2218</v>
      </c>
      <c r="D125" s="71" t="s">
        <v>2475</v>
      </c>
      <c r="E125" s="78" t="s">
        <v>517</v>
      </c>
      <c r="F125" s="21" t="s">
        <v>696</v>
      </c>
      <c r="G125" s="21" t="s">
        <v>696</v>
      </c>
      <c r="H125" s="21" t="s">
        <v>696</v>
      </c>
      <c r="I125" s="21" t="s">
        <v>696</v>
      </c>
      <c r="J125" s="21" t="s">
        <v>696</v>
      </c>
    </row>
    <row r="126" spans="1:10" ht="15" customHeight="1" x14ac:dyDescent="0.3">
      <c r="A126" s="57"/>
      <c r="B126" s="2" t="s">
        <v>2477</v>
      </c>
      <c r="C126" s="6" t="s">
        <v>2219</v>
      </c>
      <c r="D126" s="71"/>
      <c r="E126" s="78"/>
      <c r="F126" s="21" t="s">
        <v>696</v>
      </c>
      <c r="G126" s="21" t="s">
        <v>696</v>
      </c>
      <c r="H126" s="21" t="s">
        <v>696</v>
      </c>
      <c r="I126" s="21" t="s">
        <v>696</v>
      </c>
      <c r="J126" s="21" t="s">
        <v>696</v>
      </c>
    </row>
    <row r="127" spans="1:10" ht="15" customHeight="1" x14ac:dyDescent="0.3">
      <c r="A127" s="57"/>
      <c r="B127" s="2" t="s">
        <v>2478</v>
      </c>
      <c r="C127" s="6" t="s">
        <v>2220</v>
      </c>
      <c r="D127" s="71"/>
      <c r="E127" s="78"/>
      <c r="F127" s="21" t="s">
        <v>696</v>
      </c>
      <c r="G127" s="21" t="s">
        <v>696</v>
      </c>
      <c r="H127" s="21" t="s">
        <v>696</v>
      </c>
      <c r="I127" s="21" t="s">
        <v>696</v>
      </c>
      <c r="J127" s="21" t="s">
        <v>696</v>
      </c>
    </row>
    <row r="128" spans="1:10" ht="15" customHeight="1" x14ac:dyDescent="0.3">
      <c r="A128" s="57"/>
      <c r="B128" s="2" t="s">
        <v>2479</v>
      </c>
      <c r="C128" s="37" t="s">
        <v>2100</v>
      </c>
      <c r="D128" s="71"/>
      <c r="E128" s="78"/>
      <c r="F128" s="21" t="s">
        <v>696</v>
      </c>
      <c r="G128" s="21" t="s">
        <v>696</v>
      </c>
      <c r="H128" s="21" t="s">
        <v>696</v>
      </c>
      <c r="I128" s="21" t="s">
        <v>696</v>
      </c>
      <c r="J128" s="21" t="s">
        <v>696</v>
      </c>
    </row>
    <row r="129" spans="1:10" ht="15" customHeight="1" x14ac:dyDescent="0.3">
      <c r="A129" s="57"/>
      <c r="B129" s="2" t="s">
        <v>2221</v>
      </c>
      <c r="C129" s="6" t="s">
        <v>2222</v>
      </c>
      <c r="D129" s="71"/>
      <c r="E129" s="78"/>
      <c r="F129" s="21" t="s">
        <v>696</v>
      </c>
      <c r="G129" s="21" t="s">
        <v>696</v>
      </c>
      <c r="H129" s="21" t="s">
        <v>696</v>
      </c>
      <c r="I129" s="21" t="s">
        <v>696</v>
      </c>
      <c r="J129" s="21" t="s">
        <v>696</v>
      </c>
    </row>
    <row r="130" spans="1:10" ht="15" customHeight="1" x14ac:dyDescent="0.3">
      <c r="A130" s="57"/>
      <c r="B130" s="2" t="s">
        <v>2223</v>
      </c>
      <c r="C130" s="6" t="s">
        <v>2224</v>
      </c>
      <c r="D130" s="71"/>
      <c r="E130" s="78"/>
      <c r="F130" s="21" t="s">
        <v>696</v>
      </c>
      <c r="G130" s="21" t="s">
        <v>696</v>
      </c>
      <c r="H130" s="21" t="s">
        <v>696</v>
      </c>
      <c r="I130" s="21" t="s">
        <v>696</v>
      </c>
      <c r="J130" s="21" t="s">
        <v>696</v>
      </c>
    </row>
    <row r="131" spans="1:10" ht="15" customHeight="1" x14ac:dyDescent="0.3">
      <c r="A131" s="57"/>
      <c r="B131" s="2" t="s">
        <v>2225</v>
      </c>
      <c r="C131" s="6" t="s">
        <v>2473</v>
      </c>
      <c r="D131" s="71"/>
      <c r="E131" s="78"/>
      <c r="F131" s="21" t="s">
        <v>696</v>
      </c>
      <c r="G131" s="21" t="s">
        <v>696</v>
      </c>
      <c r="H131" s="21" t="s">
        <v>696</v>
      </c>
      <c r="I131" s="21" t="s">
        <v>696</v>
      </c>
      <c r="J131" s="21" t="s">
        <v>696</v>
      </c>
    </row>
    <row r="132" spans="1:10" s="5" customFormat="1" ht="24.95" customHeight="1" x14ac:dyDescent="0.3">
      <c r="A132" s="57">
        <v>15</v>
      </c>
      <c r="B132" s="11" t="s">
        <v>2226</v>
      </c>
      <c r="C132" s="9" t="s">
        <v>2227</v>
      </c>
      <c r="D132" s="13"/>
      <c r="E132" s="35"/>
      <c r="F132" s="12" t="str">
        <f>IF(COUNTIF(F134:F140, "X") &gt; 0, "", "완료")</f>
        <v/>
      </c>
      <c r="G132" s="12" t="str">
        <f t="shared" ref="G132:J132" si="14">IF(COUNTIF(G134:G140, "X") &gt; 0, "", "완료")</f>
        <v/>
      </c>
      <c r="H132" s="12" t="str">
        <f t="shared" si="14"/>
        <v/>
      </c>
      <c r="I132" s="12" t="str">
        <f t="shared" si="14"/>
        <v/>
      </c>
      <c r="J132" s="12" t="str">
        <f t="shared" si="14"/>
        <v/>
      </c>
    </row>
    <row r="133" spans="1:10" ht="15" customHeight="1" x14ac:dyDescent="0.3">
      <c r="A133" s="57"/>
      <c r="B133" s="20" t="s">
        <v>0</v>
      </c>
      <c r="C133" s="20" t="s">
        <v>3</v>
      </c>
      <c r="D133" s="20" t="s">
        <v>2</v>
      </c>
      <c r="E133" s="36" t="s">
        <v>76</v>
      </c>
      <c r="F133" s="20" t="str">
        <f>IF(완료정보!$C$2="","",완료정보!$C$2)</f>
        <v>케릭명1</v>
      </c>
      <c r="G133" s="20" t="str">
        <f>IF(완료정보!$D$2="","",완료정보!$D$2)</f>
        <v>케릭명2</v>
      </c>
      <c r="H133" s="20" t="str">
        <f>IF(완료정보!$E$2="","",완료정보!$E$2)</f>
        <v>케릭명3</v>
      </c>
      <c r="I133" s="20" t="str">
        <f>IF(완료정보!$F$2="","",완료정보!$F$2)</f>
        <v>케릭명4</v>
      </c>
      <c r="J133" s="20" t="str">
        <f>IF(완료정보!$G$2="","",완료정보!$G$2)</f>
        <v>케릭명5</v>
      </c>
    </row>
    <row r="134" spans="1:10" ht="15" customHeight="1" x14ac:dyDescent="0.3">
      <c r="A134" s="57"/>
      <c r="B134" s="2" t="s">
        <v>2228</v>
      </c>
      <c r="C134" s="37" t="s">
        <v>2229</v>
      </c>
      <c r="D134" s="71" t="s">
        <v>2482</v>
      </c>
      <c r="E134" s="78" t="s">
        <v>256</v>
      </c>
      <c r="F134" s="21" t="s">
        <v>696</v>
      </c>
      <c r="G134" s="21" t="s">
        <v>696</v>
      </c>
      <c r="H134" s="21" t="s">
        <v>696</v>
      </c>
      <c r="I134" s="21" t="s">
        <v>696</v>
      </c>
      <c r="J134" s="21" t="s">
        <v>696</v>
      </c>
    </row>
    <row r="135" spans="1:10" ht="15" customHeight="1" x14ac:dyDescent="0.3">
      <c r="A135" s="57"/>
      <c r="B135" s="2" t="s">
        <v>2230</v>
      </c>
      <c r="C135" s="37"/>
      <c r="D135" s="71"/>
      <c r="E135" s="78"/>
      <c r="F135" s="21" t="s">
        <v>696</v>
      </c>
      <c r="G135" s="21" t="s">
        <v>696</v>
      </c>
      <c r="H135" s="21" t="s">
        <v>696</v>
      </c>
      <c r="I135" s="21" t="s">
        <v>696</v>
      </c>
      <c r="J135" s="21" t="s">
        <v>696</v>
      </c>
    </row>
    <row r="136" spans="1:10" ht="15" customHeight="1" x14ac:dyDescent="0.3">
      <c r="A136" s="57"/>
      <c r="B136" s="2" t="s">
        <v>2231</v>
      </c>
      <c r="C136" s="37"/>
      <c r="D136" s="71"/>
      <c r="E136" s="78"/>
      <c r="F136" s="21"/>
      <c r="G136" s="21"/>
      <c r="H136" s="21"/>
      <c r="I136" s="21"/>
      <c r="J136" s="21"/>
    </row>
    <row r="137" spans="1:10" ht="15" customHeight="1" x14ac:dyDescent="0.3">
      <c r="A137" s="57"/>
      <c r="B137" s="2" t="s">
        <v>2232</v>
      </c>
      <c r="C137" s="37"/>
      <c r="D137" s="71"/>
      <c r="E137" s="78"/>
      <c r="F137" s="21"/>
      <c r="G137" s="21"/>
      <c r="H137" s="21"/>
      <c r="I137" s="21"/>
      <c r="J137" s="21"/>
    </row>
    <row r="138" spans="1:10" ht="15" customHeight="1" x14ac:dyDescent="0.3">
      <c r="A138" s="57"/>
      <c r="B138" s="2" t="s">
        <v>2233</v>
      </c>
      <c r="C138" s="37"/>
      <c r="D138" s="71"/>
      <c r="E138" s="78"/>
      <c r="F138" s="21" t="s">
        <v>696</v>
      </c>
      <c r="G138" s="21" t="s">
        <v>696</v>
      </c>
      <c r="H138" s="21" t="s">
        <v>696</v>
      </c>
      <c r="I138" s="21" t="s">
        <v>696</v>
      </c>
      <c r="J138" s="21" t="s">
        <v>696</v>
      </c>
    </row>
    <row r="139" spans="1:10" ht="15" customHeight="1" x14ac:dyDescent="0.3">
      <c r="A139" s="57"/>
      <c r="B139" s="2" t="s">
        <v>2234</v>
      </c>
      <c r="C139" s="37"/>
      <c r="D139" s="71"/>
      <c r="E139" s="78"/>
      <c r="F139" s="21" t="s">
        <v>696</v>
      </c>
      <c r="G139" s="21" t="s">
        <v>696</v>
      </c>
      <c r="H139" s="21" t="s">
        <v>696</v>
      </c>
      <c r="I139" s="21" t="s">
        <v>696</v>
      </c>
      <c r="J139" s="21" t="s">
        <v>696</v>
      </c>
    </row>
    <row r="140" spans="1:10" ht="15" customHeight="1" x14ac:dyDescent="0.3">
      <c r="A140" s="57"/>
      <c r="B140" s="2" t="s">
        <v>2235</v>
      </c>
      <c r="C140" s="41"/>
      <c r="D140" s="71"/>
      <c r="E140" s="78"/>
      <c r="F140" s="21" t="s">
        <v>696</v>
      </c>
      <c r="G140" s="21" t="s">
        <v>696</v>
      </c>
      <c r="H140" s="21" t="s">
        <v>696</v>
      </c>
      <c r="I140" s="21" t="s">
        <v>696</v>
      </c>
      <c r="J140" s="21" t="s">
        <v>696</v>
      </c>
    </row>
    <row r="141" spans="1:10" s="5" customFormat="1" ht="24.95" customHeight="1" x14ac:dyDescent="0.3">
      <c r="A141" s="57">
        <v>16</v>
      </c>
      <c r="B141" s="11" t="s">
        <v>2236</v>
      </c>
      <c r="C141" s="9" t="s">
        <v>2238</v>
      </c>
      <c r="D141" s="13"/>
      <c r="E141" s="35"/>
      <c r="F141" s="12" t="str">
        <f>IF(COUNTIF(F143:F149, "X") &gt; 0, "", "완료")</f>
        <v/>
      </c>
      <c r="G141" s="12" t="str">
        <f t="shared" ref="G141:J141" si="15">IF(COUNTIF(G143:G149, "X") &gt; 0, "", "완료")</f>
        <v/>
      </c>
      <c r="H141" s="12" t="str">
        <f t="shared" si="15"/>
        <v/>
      </c>
      <c r="I141" s="12" t="str">
        <f t="shared" si="15"/>
        <v/>
      </c>
      <c r="J141" s="12" t="str">
        <f t="shared" si="15"/>
        <v/>
      </c>
    </row>
    <row r="142" spans="1:10" ht="15" customHeight="1" x14ac:dyDescent="0.3">
      <c r="A142" s="57"/>
      <c r="B142" s="20" t="s">
        <v>0</v>
      </c>
      <c r="C142" s="20" t="s">
        <v>2237</v>
      </c>
      <c r="D142" s="20" t="s">
        <v>2</v>
      </c>
      <c r="E142" s="36" t="s">
        <v>76</v>
      </c>
      <c r="F142" s="20" t="str">
        <f>IF(완료정보!$C$2="","",완료정보!$C$2)</f>
        <v>케릭명1</v>
      </c>
      <c r="G142" s="20" t="str">
        <f>IF(완료정보!$D$2="","",완료정보!$D$2)</f>
        <v>케릭명2</v>
      </c>
      <c r="H142" s="20" t="str">
        <f>IF(완료정보!$E$2="","",완료정보!$E$2)</f>
        <v>케릭명3</v>
      </c>
      <c r="I142" s="20" t="str">
        <f>IF(완료정보!$F$2="","",완료정보!$F$2)</f>
        <v>케릭명4</v>
      </c>
      <c r="J142" s="20" t="str">
        <f>IF(완료정보!$G$2="","",완료정보!$G$2)</f>
        <v>케릭명5</v>
      </c>
    </row>
    <row r="143" spans="1:10" ht="15" customHeight="1" x14ac:dyDescent="0.3">
      <c r="A143" s="57"/>
      <c r="B143" s="2" t="s">
        <v>2239</v>
      </c>
      <c r="C143" s="6" t="s">
        <v>2240</v>
      </c>
      <c r="D143" s="71" t="s">
        <v>2484</v>
      </c>
      <c r="E143" s="77" t="s">
        <v>1680</v>
      </c>
      <c r="F143" s="21" t="s">
        <v>696</v>
      </c>
      <c r="G143" s="21" t="s">
        <v>696</v>
      </c>
      <c r="H143" s="21" t="s">
        <v>696</v>
      </c>
      <c r="I143" s="21" t="s">
        <v>696</v>
      </c>
      <c r="J143" s="21" t="s">
        <v>696</v>
      </c>
    </row>
    <row r="144" spans="1:10" ht="15" customHeight="1" x14ac:dyDescent="0.3">
      <c r="A144" s="57"/>
      <c r="B144" s="2" t="s">
        <v>2241</v>
      </c>
      <c r="C144" s="6" t="s">
        <v>2242</v>
      </c>
      <c r="D144" s="71"/>
      <c r="E144" s="77"/>
      <c r="F144" s="21" t="s">
        <v>696</v>
      </c>
      <c r="G144" s="21" t="s">
        <v>696</v>
      </c>
      <c r="H144" s="21" t="s">
        <v>696</v>
      </c>
      <c r="I144" s="21" t="s">
        <v>696</v>
      </c>
      <c r="J144" s="21" t="s">
        <v>696</v>
      </c>
    </row>
    <row r="145" spans="1:10" ht="15" customHeight="1" x14ac:dyDescent="0.3">
      <c r="A145" s="57"/>
      <c r="B145" s="2" t="s">
        <v>2243</v>
      </c>
      <c r="C145" s="6" t="s">
        <v>2244</v>
      </c>
      <c r="D145" s="71"/>
      <c r="E145" s="77"/>
      <c r="F145" s="21" t="s">
        <v>696</v>
      </c>
      <c r="G145" s="21" t="s">
        <v>696</v>
      </c>
      <c r="H145" s="21" t="s">
        <v>696</v>
      </c>
      <c r="I145" s="21" t="s">
        <v>696</v>
      </c>
      <c r="J145" s="21" t="s">
        <v>696</v>
      </c>
    </row>
    <row r="146" spans="1:10" ht="15" customHeight="1" x14ac:dyDescent="0.3">
      <c r="A146" s="57"/>
      <c r="B146" s="2" t="s">
        <v>2245</v>
      </c>
      <c r="C146" s="6" t="s">
        <v>2246</v>
      </c>
      <c r="D146" s="71"/>
      <c r="E146" s="77"/>
      <c r="F146" s="21" t="s">
        <v>696</v>
      </c>
      <c r="G146" s="21" t="s">
        <v>696</v>
      </c>
      <c r="H146" s="21" t="s">
        <v>696</v>
      </c>
      <c r="I146" s="21" t="s">
        <v>696</v>
      </c>
      <c r="J146" s="21" t="s">
        <v>696</v>
      </c>
    </row>
    <row r="147" spans="1:10" ht="15" customHeight="1" x14ac:dyDescent="0.3">
      <c r="A147" s="57"/>
      <c r="B147" s="2" t="s">
        <v>2247</v>
      </c>
      <c r="C147" s="6" t="s">
        <v>2248</v>
      </c>
      <c r="D147" s="71"/>
      <c r="E147" s="77"/>
      <c r="F147" s="21" t="s">
        <v>696</v>
      </c>
      <c r="G147" s="21" t="s">
        <v>696</v>
      </c>
      <c r="H147" s="21" t="s">
        <v>696</v>
      </c>
      <c r="I147" s="21" t="s">
        <v>696</v>
      </c>
      <c r="J147" s="21" t="s">
        <v>696</v>
      </c>
    </row>
    <row r="148" spans="1:10" ht="15" customHeight="1" x14ac:dyDescent="0.3">
      <c r="A148" s="57"/>
      <c r="B148" s="2" t="s">
        <v>2249</v>
      </c>
      <c r="C148" s="6" t="s">
        <v>2250</v>
      </c>
      <c r="D148" s="71"/>
      <c r="E148" s="77"/>
      <c r="F148" s="21" t="s">
        <v>696</v>
      </c>
      <c r="G148" s="21" t="s">
        <v>696</v>
      </c>
      <c r="H148" s="21" t="s">
        <v>696</v>
      </c>
      <c r="I148" s="21" t="s">
        <v>696</v>
      </c>
      <c r="J148" s="21" t="s">
        <v>696</v>
      </c>
    </row>
    <row r="149" spans="1:10" ht="15" customHeight="1" x14ac:dyDescent="0.3">
      <c r="A149" s="57"/>
      <c r="B149" s="2" t="s">
        <v>2251</v>
      </c>
      <c r="C149" s="6" t="s">
        <v>2252</v>
      </c>
      <c r="D149" s="71"/>
      <c r="E149" s="77"/>
      <c r="F149" s="21" t="s">
        <v>696</v>
      </c>
      <c r="G149" s="21" t="s">
        <v>696</v>
      </c>
      <c r="H149" s="21" t="s">
        <v>696</v>
      </c>
      <c r="I149" s="21" t="s">
        <v>696</v>
      </c>
      <c r="J149" s="21" t="s">
        <v>696</v>
      </c>
    </row>
    <row r="150" spans="1:10" s="5" customFormat="1" ht="24.95" customHeight="1" x14ac:dyDescent="0.3">
      <c r="A150" s="57">
        <v>17</v>
      </c>
      <c r="B150" s="11" t="s">
        <v>2253</v>
      </c>
      <c r="C150" s="9" t="s">
        <v>2483</v>
      </c>
      <c r="D150" s="13"/>
      <c r="E150" s="35"/>
      <c r="F150" s="12" t="str">
        <f>IF(COUNTIF(F152:F159, "X") &gt; 0, "", "완료")</f>
        <v/>
      </c>
      <c r="G150" s="12" t="str">
        <f t="shared" ref="G150:J150" si="16">IF(COUNTIF(G152:G159, "X") &gt; 0, "", "완료")</f>
        <v/>
      </c>
      <c r="H150" s="12" t="str">
        <f t="shared" si="16"/>
        <v/>
      </c>
      <c r="I150" s="12" t="str">
        <f t="shared" si="16"/>
        <v/>
      </c>
      <c r="J150" s="12" t="str">
        <f t="shared" si="16"/>
        <v/>
      </c>
    </row>
    <row r="151" spans="1:10" ht="15" customHeight="1" x14ac:dyDescent="0.3">
      <c r="A151" s="57"/>
      <c r="B151" s="20" t="s">
        <v>0</v>
      </c>
      <c r="C151" s="20" t="s">
        <v>3</v>
      </c>
      <c r="D151" s="20" t="s">
        <v>2</v>
      </c>
      <c r="E151" s="36" t="s">
        <v>76</v>
      </c>
      <c r="F151" s="20" t="str">
        <f>IF(완료정보!$C$2="","",완료정보!$C$2)</f>
        <v>케릭명1</v>
      </c>
      <c r="G151" s="20" t="str">
        <f>IF(완료정보!$D$2="","",완료정보!$D$2)</f>
        <v>케릭명2</v>
      </c>
      <c r="H151" s="20" t="str">
        <f>IF(완료정보!$E$2="","",완료정보!$E$2)</f>
        <v>케릭명3</v>
      </c>
      <c r="I151" s="20" t="str">
        <f>IF(완료정보!$F$2="","",완료정보!$F$2)</f>
        <v>케릭명4</v>
      </c>
      <c r="J151" s="20" t="str">
        <f>IF(완료정보!$G$2="","",완료정보!$G$2)</f>
        <v>케릭명5</v>
      </c>
    </row>
    <row r="152" spans="1:10" ht="15" customHeight="1" x14ac:dyDescent="0.3">
      <c r="A152" s="57"/>
      <c r="B152" s="2" t="s">
        <v>2254</v>
      </c>
      <c r="C152" s="6" t="s">
        <v>2262</v>
      </c>
      <c r="D152" s="71" t="s">
        <v>2485</v>
      </c>
      <c r="E152" s="78" t="s">
        <v>706</v>
      </c>
      <c r="F152" s="21" t="s">
        <v>696</v>
      </c>
      <c r="G152" s="21" t="s">
        <v>696</v>
      </c>
      <c r="H152" s="21" t="s">
        <v>696</v>
      </c>
      <c r="I152" s="21" t="s">
        <v>696</v>
      </c>
      <c r="J152" s="21" t="s">
        <v>696</v>
      </c>
    </row>
    <row r="153" spans="1:10" ht="15" customHeight="1" x14ac:dyDescent="0.3">
      <c r="A153" s="57"/>
      <c r="B153" s="2" t="s">
        <v>2255</v>
      </c>
      <c r="C153" s="6" t="s">
        <v>2263</v>
      </c>
      <c r="D153" s="71"/>
      <c r="E153" s="78"/>
      <c r="F153" s="21" t="s">
        <v>696</v>
      </c>
      <c r="G153" s="21" t="s">
        <v>696</v>
      </c>
      <c r="H153" s="21" t="s">
        <v>696</v>
      </c>
      <c r="I153" s="21" t="s">
        <v>696</v>
      </c>
      <c r="J153" s="21" t="s">
        <v>696</v>
      </c>
    </row>
    <row r="154" spans="1:10" ht="15" customHeight="1" x14ac:dyDescent="0.3">
      <c r="A154" s="57"/>
      <c r="B154" s="2" t="s">
        <v>2256</v>
      </c>
      <c r="C154" s="6" t="s">
        <v>2264</v>
      </c>
      <c r="D154" s="71"/>
      <c r="E154" s="78"/>
      <c r="F154" s="21" t="s">
        <v>696</v>
      </c>
      <c r="G154" s="21" t="s">
        <v>696</v>
      </c>
      <c r="H154" s="21" t="s">
        <v>696</v>
      </c>
      <c r="I154" s="21" t="s">
        <v>696</v>
      </c>
      <c r="J154" s="21" t="s">
        <v>696</v>
      </c>
    </row>
    <row r="155" spans="1:10" ht="15" customHeight="1" x14ac:dyDescent="0.3">
      <c r="A155" s="57"/>
      <c r="B155" s="2" t="s">
        <v>2257</v>
      </c>
      <c r="C155" s="6" t="s">
        <v>2265</v>
      </c>
      <c r="D155" s="71"/>
      <c r="E155" s="78"/>
      <c r="F155" s="21" t="s">
        <v>696</v>
      </c>
      <c r="G155" s="21" t="s">
        <v>696</v>
      </c>
      <c r="H155" s="21" t="s">
        <v>696</v>
      </c>
      <c r="I155" s="21" t="s">
        <v>696</v>
      </c>
      <c r="J155" s="21" t="s">
        <v>696</v>
      </c>
    </row>
    <row r="156" spans="1:10" ht="15" customHeight="1" x14ac:dyDescent="0.3">
      <c r="A156" s="57"/>
      <c r="B156" s="2" t="s">
        <v>2258</v>
      </c>
      <c r="C156" s="37" t="s">
        <v>2626</v>
      </c>
      <c r="D156" s="71"/>
      <c r="E156" s="78"/>
      <c r="F156" s="21" t="s">
        <v>696</v>
      </c>
      <c r="G156" s="21" t="s">
        <v>696</v>
      </c>
      <c r="H156" s="21" t="s">
        <v>696</v>
      </c>
      <c r="I156" s="21" t="s">
        <v>696</v>
      </c>
      <c r="J156" s="21" t="s">
        <v>696</v>
      </c>
    </row>
    <row r="157" spans="1:10" ht="15" customHeight="1" x14ac:dyDescent="0.3">
      <c r="A157" s="57"/>
      <c r="B157" s="2" t="s">
        <v>2259</v>
      </c>
      <c r="C157" s="6" t="s">
        <v>2266</v>
      </c>
      <c r="D157" s="71"/>
      <c r="E157" s="78"/>
      <c r="F157" s="21" t="s">
        <v>696</v>
      </c>
      <c r="G157" s="21" t="s">
        <v>696</v>
      </c>
      <c r="H157" s="21" t="s">
        <v>696</v>
      </c>
      <c r="I157" s="21" t="s">
        <v>696</v>
      </c>
      <c r="J157" s="21" t="s">
        <v>696</v>
      </c>
    </row>
    <row r="158" spans="1:10" ht="15" customHeight="1" x14ac:dyDescent="0.3">
      <c r="A158" s="57"/>
      <c r="B158" s="2" t="s">
        <v>2260</v>
      </c>
      <c r="C158" s="6" t="s">
        <v>2267</v>
      </c>
      <c r="D158" s="71"/>
      <c r="E158" s="78"/>
      <c r="F158" s="21" t="s">
        <v>696</v>
      </c>
      <c r="G158" s="21" t="s">
        <v>696</v>
      </c>
      <c r="H158" s="21" t="s">
        <v>696</v>
      </c>
      <c r="I158" s="21" t="s">
        <v>696</v>
      </c>
      <c r="J158" s="21" t="s">
        <v>696</v>
      </c>
    </row>
    <row r="159" spans="1:10" ht="15" customHeight="1" x14ac:dyDescent="0.3">
      <c r="A159" s="57"/>
      <c r="B159" s="2" t="s">
        <v>2261</v>
      </c>
      <c r="C159" s="6" t="s">
        <v>2268</v>
      </c>
      <c r="D159" s="71"/>
      <c r="E159" s="78"/>
      <c r="F159" s="21" t="s">
        <v>696</v>
      </c>
      <c r="G159" s="21" t="s">
        <v>696</v>
      </c>
      <c r="H159" s="21" t="s">
        <v>696</v>
      </c>
      <c r="I159" s="21" t="s">
        <v>696</v>
      </c>
      <c r="J159" s="21" t="s">
        <v>696</v>
      </c>
    </row>
    <row r="160" spans="1:10" s="5" customFormat="1" ht="24.95" customHeight="1" x14ac:dyDescent="0.3">
      <c r="A160" s="57">
        <v>18</v>
      </c>
      <c r="B160" s="11" t="s">
        <v>2269</v>
      </c>
      <c r="C160" s="9" t="s">
        <v>2270</v>
      </c>
      <c r="D160" s="13"/>
      <c r="E160" s="35"/>
      <c r="F160" s="12" t="str">
        <f>IF(COUNTIF(F162:F168, "X") &gt; 0, "", "완료")</f>
        <v/>
      </c>
      <c r="G160" s="12" t="str">
        <f t="shared" ref="G160:J160" si="17">IF(COUNTIF(G162:G168, "X") &gt; 0, "", "완료")</f>
        <v/>
      </c>
      <c r="H160" s="12" t="str">
        <f t="shared" si="17"/>
        <v/>
      </c>
      <c r="I160" s="12" t="str">
        <f t="shared" si="17"/>
        <v/>
      </c>
      <c r="J160" s="12" t="str">
        <f t="shared" si="17"/>
        <v/>
      </c>
    </row>
    <row r="161" spans="1:10" ht="15" customHeight="1" x14ac:dyDescent="0.3">
      <c r="A161" s="57"/>
      <c r="B161" s="20" t="s">
        <v>0</v>
      </c>
      <c r="C161" s="20" t="s">
        <v>3</v>
      </c>
      <c r="D161" s="20" t="s">
        <v>2</v>
      </c>
      <c r="E161" s="36" t="s">
        <v>76</v>
      </c>
      <c r="F161" s="20" t="str">
        <f>IF(완료정보!$C$2="","",완료정보!$C$2)</f>
        <v>케릭명1</v>
      </c>
      <c r="G161" s="20" t="str">
        <f>IF(완료정보!$D$2="","",완료정보!$D$2)</f>
        <v>케릭명2</v>
      </c>
      <c r="H161" s="20" t="str">
        <f>IF(완료정보!$E$2="","",완료정보!$E$2)</f>
        <v>케릭명3</v>
      </c>
      <c r="I161" s="20" t="str">
        <f>IF(완료정보!$F$2="","",완료정보!$F$2)</f>
        <v>케릭명4</v>
      </c>
      <c r="J161" s="20" t="str">
        <f>IF(완료정보!$G$2="","",완료정보!$G$2)</f>
        <v>케릭명5</v>
      </c>
    </row>
    <row r="162" spans="1:10" ht="15" customHeight="1" x14ac:dyDescent="0.3">
      <c r="A162" s="57"/>
      <c r="B162" s="2" t="s">
        <v>2271</v>
      </c>
      <c r="C162" s="6" t="s">
        <v>2272</v>
      </c>
      <c r="D162" s="71" t="s">
        <v>2488</v>
      </c>
      <c r="E162" s="77" t="s">
        <v>1957</v>
      </c>
      <c r="F162" s="21" t="s">
        <v>696</v>
      </c>
      <c r="G162" s="21" t="s">
        <v>696</v>
      </c>
      <c r="H162" s="21" t="s">
        <v>696</v>
      </c>
      <c r="I162" s="21" t="s">
        <v>696</v>
      </c>
      <c r="J162" s="21" t="s">
        <v>696</v>
      </c>
    </row>
    <row r="163" spans="1:10" ht="15" customHeight="1" x14ac:dyDescent="0.3">
      <c r="A163" s="57"/>
      <c r="B163" s="2" t="s">
        <v>2273</v>
      </c>
      <c r="C163" s="6" t="s">
        <v>2274</v>
      </c>
      <c r="D163" s="71"/>
      <c r="E163" s="77"/>
      <c r="F163" s="21" t="s">
        <v>696</v>
      </c>
      <c r="G163" s="21" t="s">
        <v>696</v>
      </c>
      <c r="H163" s="21" t="s">
        <v>696</v>
      </c>
      <c r="I163" s="21" t="s">
        <v>696</v>
      </c>
      <c r="J163" s="21" t="s">
        <v>696</v>
      </c>
    </row>
    <row r="164" spans="1:10" ht="15" customHeight="1" x14ac:dyDescent="0.3">
      <c r="A164" s="57"/>
      <c r="B164" s="2" t="s">
        <v>2275</v>
      </c>
      <c r="C164" s="6" t="s">
        <v>2276</v>
      </c>
      <c r="D164" s="71"/>
      <c r="E164" s="77"/>
      <c r="F164" s="21" t="s">
        <v>696</v>
      </c>
      <c r="G164" s="21" t="s">
        <v>696</v>
      </c>
      <c r="H164" s="21" t="s">
        <v>696</v>
      </c>
      <c r="I164" s="21" t="s">
        <v>696</v>
      </c>
      <c r="J164" s="21" t="s">
        <v>696</v>
      </c>
    </row>
    <row r="165" spans="1:10" ht="15" customHeight="1" x14ac:dyDescent="0.3">
      <c r="A165" s="57"/>
      <c r="B165" s="2" t="s">
        <v>2277</v>
      </c>
      <c r="C165" s="6" t="s">
        <v>2278</v>
      </c>
      <c r="D165" s="71"/>
      <c r="E165" s="77"/>
      <c r="F165" s="21" t="s">
        <v>696</v>
      </c>
      <c r="G165" s="21" t="s">
        <v>696</v>
      </c>
      <c r="H165" s="21" t="s">
        <v>696</v>
      </c>
      <c r="I165" s="21" t="s">
        <v>696</v>
      </c>
      <c r="J165" s="21" t="s">
        <v>696</v>
      </c>
    </row>
    <row r="166" spans="1:10" ht="15" customHeight="1" x14ac:dyDescent="0.3">
      <c r="A166" s="57"/>
      <c r="B166" s="2" t="s">
        <v>2279</v>
      </c>
      <c r="C166" s="6" t="s">
        <v>2280</v>
      </c>
      <c r="D166" s="71"/>
      <c r="E166" s="77"/>
      <c r="F166" s="21" t="s">
        <v>696</v>
      </c>
      <c r="G166" s="21" t="s">
        <v>696</v>
      </c>
      <c r="H166" s="21" t="s">
        <v>696</v>
      </c>
      <c r="I166" s="21" t="s">
        <v>696</v>
      </c>
      <c r="J166" s="21" t="s">
        <v>696</v>
      </c>
    </row>
    <row r="167" spans="1:10" ht="15" customHeight="1" x14ac:dyDescent="0.3">
      <c r="A167" s="57"/>
      <c r="B167" s="2" t="s">
        <v>2281</v>
      </c>
      <c r="C167" s="6" t="s">
        <v>2282</v>
      </c>
      <c r="D167" s="71"/>
      <c r="E167" s="77"/>
      <c r="F167" s="21" t="s">
        <v>696</v>
      </c>
      <c r="G167" s="21" t="s">
        <v>696</v>
      </c>
      <c r="H167" s="21" t="s">
        <v>696</v>
      </c>
      <c r="I167" s="21" t="s">
        <v>696</v>
      </c>
      <c r="J167" s="21" t="s">
        <v>696</v>
      </c>
    </row>
    <row r="168" spans="1:10" ht="15" customHeight="1" x14ac:dyDescent="0.3">
      <c r="A168" s="57"/>
      <c r="B168" s="2" t="s">
        <v>2283</v>
      </c>
      <c r="C168" s="6" t="s">
        <v>2284</v>
      </c>
      <c r="D168" s="71"/>
      <c r="E168" s="77"/>
      <c r="F168" s="21" t="s">
        <v>696</v>
      </c>
      <c r="G168" s="21" t="s">
        <v>696</v>
      </c>
      <c r="H168" s="21" t="s">
        <v>696</v>
      </c>
      <c r="I168" s="21" t="s">
        <v>696</v>
      </c>
      <c r="J168" s="21" t="s">
        <v>696</v>
      </c>
    </row>
    <row r="169" spans="1:10" s="5" customFormat="1" ht="24.95" customHeight="1" x14ac:dyDescent="0.3">
      <c r="A169" s="57">
        <v>19</v>
      </c>
      <c r="B169" s="11" t="s">
        <v>2285</v>
      </c>
      <c r="C169" s="9" t="s">
        <v>2499</v>
      </c>
      <c r="D169" s="13"/>
      <c r="E169" s="35"/>
      <c r="F169" s="12" t="str">
        <f>IF(COUNTIF(F171:F180, "X") &gt; 0, "", "완료")</f>
        <v/>
      </c>
      <c r="G169" s="12" t="str">
        <f t="shared" ref="G169:J169" si="18">IF(COUNTIF(G171:G180, "X") &gt; 0, "", "완료")</f>
        <v/>
      </c>
      <c r="H169" s="12" t="str">
        <f t="shared" si="18"/>
        <v/>
      </c>
      <c r="I169" s="12" t="str">
        <f t="shared" si="18"/>
        <v/>
      </c>
      <c r="J169" s="12" t="str">
        <f t="shared" si="18"/>
        <v/>
      </c>
    </row>
    <row r="170" spans="1:10" ht="15" customHeight="1" x14ac:dyDescent="0.3">
      <c r="A170" s="57"/>
      <c r="B170" s="20" t="s">
        <v>0</v>
      </c>
      <c r="C170" s="20" t="s">
        <v>3</v>
      </c>
      <c r="D170" s="20" t="s">
        <v>2</v>
      </c>
      <c r="E170" s="36" t="s">
        <v>76</v>
      </c>
      <c r="F170" s="20" t="str">
        <f>IF(완료정보!$C$2="","",완료정보!$C$2)</f>
        <v>케릭명1</v>
      </c>
      <c r="G170" s="20" t="str">
        <f>IF(완료정보!$D$2="","",완료정보!$D$2)</f>
        <v>케릭명2</v>
      </c>
      <c r="H170" s="20" t="str">
        <f>IF(완료정보!$E$2="","",완료정보!$E$2)</f>
        <v>케릭명3</v>
      </c>
      <c r="I170" s="20" t="str">
        <f>IF(완료정보!$F$2="","",완료정보!$F$2)</f>
        <v>케릭명4</v>
      </c>
      <c r="J170" s="20" t="str">
        <f>IF(완료정보!$G$2="","",완료정보!$G$2)</f>
        <v>케릭명5</v>
      </c>
    </row>
    <row r="171" spans="1:10" ht="15" customHeight="1" x14ac:dyDescent="0.3">
      <c r="A171" s="57"/>
      <c r="B171" s="2" t="s">
        <v>2286</v>
      </c>
      <c r="C171" s="37" t="s">
        <v>2287</v>
      </c>
      <c r="D171" s="71" t="s">
        <v>2489</v>
      </c>
      <c r="E171" s="78" t="s">
        <v>1448</v>
      </c>
      <c r="F171" s="21" t="s">
        <v>696</v>
      </c>
      <c r="G171" s="21" t="s">
        <v>696</v>
      </c>
      <c r="H171" s="21" t="s">
        <v>696</v>
      </c>
      <c r="I171" s="21" t="s">
        <v>696</v>
      </c>
      <c r="J171" s="21" t="s">
        <v>696</v>
      </c>
    </row>
    <row r="172" spans="1:10" ht="15" customHeight="1" x14ac:dyDescent="0.3">
      <c r="A172" s="57"/>
      <c r="B172" s="2" t="s">
        <v>2288</v>
      </c>
      <c r="C172" s="6" t="s">
        <v>2491</v>
      </c>
      <c r="D172" s="71"/>
      <c r="E172" s="78"/>
      <c r="F172" s="21" t="s">
        <v>696</v>
      </c>
      <c r="G172" s="21" t="s">
        <v>696</v>
      </c>
      <c r="H172" s="21" t="s">
        <v>696</v>
      </c>
      <c r="I172" s="21" t="s">
        <v>696</v>
      </c>
      <c r="J172" s="21" t="s">
        <v>696</v>
      </c>
    </row>
    <row r="173" spans="1:10" ht="15" customHeight="1" x14ac:dyDescent="0.3">
      <c r="A173" s="57"/>
      <c r="B173" s="2" t="s">
        <v>2289</v>
      </c>
      <c r="C173" s="37" t="s">
        <v>2290</v>
      </c>
      <c r="D173" s="71"/>
      <c r="E173" s="78"/>
      <c r="F173" s="21" t="s">
        <v>696</v>
      </c>
      <c r="G173" s="21" t="s">
        <v>696</v>
      </c>
      <c r="H173" s="21" t="s">
        <v>696</v>
      </c>
      <c r="I173" s="21" t="s">
        <v>696</v>
      </c>
      <c r="J173" s="21" t="s">
        <v>696</v>
      </c>
    </row>
    <row r="174" spans="1:10" ht="15" customHeight="1" x14ac:dyDescent="0.3">
      <c r="A174" s="57"/>
      <c r="B174" s="2" t="s">
        <v>2291</v>
      </c>
      <c r="C174" s="6" t="s">
        <v>2492</v>
      </c>
      <c r="D174" s="71"/>
      <c r="E174" s="78"/>
      <c r="F174" s="21" t="s">
        <v>696</v>
      </c>
      <c r="G174" s="21" t="s">
        <v>696</v>
      </c>
      <c r="H174" s="21" t="s">
        <v>696</v>
      </c>
      <c r="I174" s="21" t="s">
        <v>696</v>
      </c>
      <c r="J174" s="21" t="s">
        <v>696</v>
      </c>
    </row>
    <row r="175" spans="1:10" ht="15" customHeight="1" x14ac:dyDescent="0.3">
      <c r="A175" s="57"/>
      <c r="B175" s="2" t="s">
        <v>2292</v>
      </c>
      <c r="C175" s="6" t="s">
        <v>2493</v>
      </c>
      <c r="D175" s="71"/>
      <c r="E175" s="78"/>
      <c r="F175" s="21" t="s">
        <v>696</v>
      </c>
      <c r="G175" s="21" t="s">
        <v>696</v>
      </c>
      <c r="H175" s="21" t="s">
        <v>696</v>
      </c>
      <c r="I175" s="21" t="s">
        <v>696</v>
      </c>
      <c r="J175" s="21" t="s">
        <v>696</v>
      </c>
    </row>
    <row r="176" spans="1:10" ht="15" customHeight="1" x14ac:dyDescent="0.3">
      <c r="A176" s="57"/>
      <c r="B176" s="2" t="s">
        <v>2498</v>
      </c>
      <c r="C176" s="6" t="s">
        <v>2494</v>
      </c>
      <c r="D176" s="71"/>
      <c r="E176" s="78"/>
      <c r="F176" s="21" t="s">
        <v>696</v>
      </c>
      <c r="G176" s="21" t="s">
        <v>696</v>
      </c>
      <c r="H176" s="21" t="s">
        <v>696</v>
      </c>
      <c r="I176" s="21" t="s">
        <v>696</v>
      </c>
      <c r="J176" s="21" t="s">
        <v>696</v>
      </c>
    </row>
    <row r="177" spans="1:10" ht="15" customHeight="1" x14ac:dyDescent="0.3">
      <c r="A177" s="57"/>
      <c r="B177" s="2" t="s">
        <v>2293</v>
      </c>
      <c r="C177" s="6" t="s">
        <v>2495</v>
      </c>
      <c r="D177" s="71"/>
      <c r="E177" s="78"/>
      <c r="F177" s="21" t="s">
        <v>696</v>
      </c>
      <c r="G177" s="21" t="s">
        <v>696</v>
      </c>
      <c r="H177" s="21" t="s">
        <v>696</v>
      </c>
      <c r="I177" s="21" t="s">
        <v>696</v>
      </c>
      <c r="J177" s="21" t="s">
        <v>696</v>
      </c>
    </row>
    <row r="178" spans="1:10" ht="15" customHeight="1" x14ac:dyDescent="0.3">
      <c r="A178" s="57"/>
      <c r="B178" s="2" t="s">
        <v>2294</v>
      </c>
      <c r="C178" s="6" t="s">
        <v>2496</v>
      </c>
      <c r="D178" s="71"/>
      <c r="E178" s="78"/>
      <c r="F178" s="21" t="s">
        <v>696</v>
      </c>
      <c r="G178" s="21" t="s">
        <v>696</v>
      </c>
      <c r="H178" s="21" t="s">
        <v>696</v>
      </c>
      <c r="I178" s="21" t="s">
        <v>696</v>
      </c>
      <c r="J178" s="21" t="s">
        <v>696</v>
      </c>
    </row>
    <row r="179" spans="1:10" ht="15" customHeight="1" x14ac:dyDescent="0.3">
      <c r="A179" s="57"/>
      <c r="B179" s="2" t="s">
        <v>2295</v>
      </c>
      <c r="C179" s="6" t="s">
        <v>2497</v>
      </c>
      <c r="D179" s="71"/>
      <c r="E179" s="78"/>
      <c r="F179" s="21" t="s">
        <v>696</v>
      </c>
      <c r="G179" s="21" t="s">
        <v>696</v>
      </c>
      <c r="H179" s="21" t="s">
        <v>696</v>
      </c>
      <c r="I179" s="21" t="s">
        <v>696</v>
      </c>
      <c r="J179" s="21" t="s">
        <v>696</v>
      </c>
    </row>
    <row r="180" spans="1:10" ht="15" customHeight="1" x14ac:dyDescent="0.3">
      <c r="A180" s="57"/>
      <c r="B180" s="2" t="s">
        <v>2296</v>
      </c>
      <c r="C180" s="37" t="s">
        <v>2297</v>
      </c>
      <c r="D180" s="71"/>
      <c r="E180" s="78"/>
      <c r="F180" s="21" t="s">
        <v>696</v>
      </c>
      <c r="G180" s="21" t="s">
        <v>696</v>
      </c>
      <c r="H180" s="21" t="s">
        <v>696</v>
      </c>
      <c r="I180" s="21" t="s">
        <v>696</v>
      </c>
      <c r="J180" s="21" t="s">
        <v>696</v>
      </c>
    </row>
    <row r="181" spans="1:10" s="5" customFormat="1" ht="24.95" customHeight="1" x14ac:dyDescent="0.3">
      <c r="A181" s="57">
        <v>20</v>
      </c>
      <c r="B181" s="11" t="s">
        <v>2298</v>
      </c>
      <c r="C181" s="9" t="s">
        <v>1666</v>
      </c>
      <c r="D181" s="13"/>
      <c r="E181" s="35"/>
      <c r="F181" s="12" t="str">
        <f>IF(COUNTIF(F183:F187, "X") &gt; 0, "", "완료")</f>
        <v/>
      </c>
      <c r="G181" s="12" t="str">
        <f t="shared" ref="G181:J181" si="19">IF(COUNTIF(G183:G187, "X") &gt; 0, "", "완료")</f>
        <v/>
      </c>
      <c r="H181" s="12" t="str">
        <f t="shared" si="19"/>
        <v/>
      </c>
      <c r="I181" s="12" t="str">
        <f t="shared" si="19"/>
        <v/>
      </c>
      <c r="J181" s="12" t="str">
        <f t="shared" si="19"/>
        <v/>
      </c>
    </row>
    <row r="182" spans="1:10" ht="15" customHeight="1" x14ac:dyDescent="0.3">
      <c r="A182" s="57"/>
      <c r="B182" s="20" t="s">
        <v>0</v>
      </c>
      <c r="C182" s="20" t="s">
        <v>3</v>
      </c>
      <c r="D182" s="20" t="s">
        <v>2</v>
      </c>
      <c r="E182" s="36" t="s">
        <v>76</v>
      </c>
      <c r="F182" s="20" t="str">
        <f>IF(완료정보!$C$2="","",완료정보!$C$2)</f>
        <v>케릭명1</v>
      </c>
      <c r="G182" s="20" t="str">
        <f>IF(완료정보!$D$2="","",완료정보!$D$2)</f>
        <v>케릭명2</v>
      </c>
      <c r="H182" s="20" t="str">
        <f>IF(완료정보!$E$2="","",완료정보!$E$2)</f>
        <v>케릭명3</v>
      </c>
      <c r="I182" s="20" t="str">
        <f>IF(완료정보!$F$2="","",완료정보!$F$2)</f>
        <v>케릭명4</v>
      </c>
      <c r="J182" s="20" t="str">
        <f>IF(완료정보!$G$2="","",완료정보!$G$2)</f>
        <v>케릭명5</v>
      </c>
    </row>
    <row r="183" spans="1:10" ht="15" customHeight="1" x14ac:dyDescent="0.3">
      <c r="A183" s="57"/>
      <c r="B183" s="2" t="s">
        <v>2299</v>
      </c>
      <c r="C183" s="37" t="s">
        <v>2300</v>
      </c>
      <c r="D183" s="71" t="s">
        <v>2490</v>
      </c>
      <c r="E183" s="77" t="s">
        <v>741</v>
      </c>
      <c r="F183" s="21" t="s">
        <v>696</v>
      </c>
      <c r="G183" s="21" t="s">
        <v>696</v>
      </c>
      <c r="H183" s="21" t="s">
        <v>696</v>
      </c>
      <c r="I183" s="21" t="s">
        <v>696</v>
      </c>
      <c r="J183" s="21" t="s">
        <v>696</v>
      </c>
    </row>
    <row r="184" spans="1:10" ht="15" customHeight="1" x14ac:dyDescent="0.3">
      <c r="A184" s="57"/>
      <c r="B184" s="2" t="s">
        <v>2301</v>
      </c>
      <c r="C184" s="37" t="s">
        <v>2302</v>
      </c>
      <c r="D184" s="71"/>
      <c r="E184" s="77"/>
      <c r="F184" s="21" t="s">
        <v>696</v>
      </c>
      <c r="G184" s="21" t="s">
        <v>696</v>
      </c>
      <c r="H184" s="21" t="s">
        <v>696</v>
      </c>
      <c r="I184" s="21" t="s">
        <v>696</v>
      </c>
      <c r="J184" s="21" t="s">
        <v>696</v>
      </c>
    </row>
    <row r="185" spans="1:10" ht="15" customHeight="1" x14ac:dyDescent="0.3">
      <c r="A185" s="57"/>
      <c r="B185" s="2" t="s">
        <v>2303</v>
      </c>
      <c r="C185" s="37" t="s">
        <v>2304</v>
      </c>
      <c r="D185" s="71"/>
      <c r="E185" s="77"/>
      <c r="F185" s="21" t="s">
        <v>696</v>
      </c>
      <c r="G185" s="21" t="s">
        <v>696</v>
      </c>
      <c r="H185" s="21" t="s">
        <v>696</v>
      </c>
      <c r="I185" s="21" t="s">
        <v>696</v>
      </c>
      <c r="J185" s="21" t="s">
        <v>696</v>
      </c>
    </row>
    <row r="186" spans="1:10" ht="15" customHeight="1" x14ac:dyDescent="0.3">
      <c r="A186" s="57"/>
      <c r="B186" s="2" t="s">
        <v>2305</v>
      </c>
      <c r="C186" s="37" t="s">
        <v>2306</v>
      </c>
      <c r="D186" s="71"/>
      <c r="E186" s="77"/>
      <c r="F186" s="21" t="s">
        <v>696</v>
      </c>
      <c r="G186" s="21" t="s">
        <v>696</v>
      </c>
      <c r="H186" s="21" t="s">
        <v>696</v>
      </c>
      <c r="I186" s="21" t="s">
        <v>696</v>
      </c>
      <c r="J186" s="21" t="s">
        <v>696</v>
      </c>
    </row>
    <row r="187" spans="1:10" ht="15" customHeight="1" x14ac:dyDescent="0.3">
      <c r="A187" s="57"/>
      <c r="B187" s="2" t="s">
        <v>2307</v>
      </c>
      <c r="C187" s="37" t="s">
        <v>2308</v>
      </c>
      <c r="D187" s="71"/>
      <c r="E187" s="77"/>
      <c r="F187" s="21" t="s">
        <v>696</v>
      </c>
      <c r="G187" s="21" t="s">
        <v>696</v>
      </c>
      <c r="H187" s="21" t="s">
        <v>696</v>
      </c>
      <c r="I187" s="21" t="s">
        <v>696</v>
      </c>
      <c r="J187" s="21" t="s">
        <v>696</v>
      </c>
    </row>
    <row r="188" spans="1:10" s="5" customFormat="1" ht="24.95" customHeight="1" x14ac:dyDescent="0.3">
      <c r="A188" s="57">
        <v>21</v>
      </c>
      <c r="B188" s="11" t="s">
        <v>2309</v>
      </c>
      <c r="C188" s="9" t="s">
        <v>2500</v>
      </c>
      <c r="D188" s="13"/>
      <c r="E188" s="35"/>
      <c r="F188" s="12" t="str">
        <f>IF(COUNTIF(F190:F194, "X") &gt; 0, "", "완료")</f>
        <v/>
      </c>
      <c r="G188" s="12" t="str">
        <f t="shared" ref="G188:J188" si="20">IF(COUNTIF(G190:G194, "X") &gt; 0, "", "완료")</f>
        <v/>
      </c>
      <c r="H188" s="12" t="str">
        <f t="shared" si="20"/>
        <v/>
      </c>
      <c r="I188" s="12" t="str">
        <f t="shared" si="20"/>
        <v/>
      </c>
      <c r="J188" s="12" t="str">
        <f t="shared" si="20"/>
        <v/>
      </c>
    </row>
    <row r="189" spans="1:10" ht="15" customHeight="1" x14ac:dyDescent="0.3">
      <c r="A189" s="57"/>
      <c r="B189" s="20" t="s">
        <v>0</v>
      </c>
      <c r="C189" s="20" t="s">
        <v>3</v>
      </c>
      <c r="D189" s="20" t="s">
        <v>2</v>
      </c>
      <c r="E189" s="36" t="s">
        <v>76</v>
      </c>
      <c r="F189" s="20" t="str">
        <f>IF(완료정보!$C$2="","",완료정보!$C$2)</f>
        <v>케릭명1</v>
      </c>
      <c r="G189" s="20" t="str">
        <f>IF(완료정보!$D$2="","",완료정보!$D$2)</f>
        <v>케릭명2</v>
      </c>
      <c r="H189" s="20" t="str">
        <f>IF(완료정보!$E$2="","",완료정보!$E$2)</f>
        <v>케릭명3</v>
      </c>
      <c r="I189" s="20" t="str">
        <f>IF(완료정보!$F$2="","",완료정보!$F$2)</f>
        <v>케릭명4</v>
      </c>
      <c r="J189" s="20" t="str">
        <f>IF(완료정보!$G$2="","",완료정보!$G$2)</f>
        <v>케릭명5</v>
      </c>
    </row>
    <row r="190" spans="1:10" ht="15" customHeight="1" x14ac:dyDescent="0.3">
      <c r="A190" s="57"/>
      <c r="B190" s="2" t="s">
        <v>2310</v>
      </c>
      <c r="C190" s="37" t="s">
        <v>2311</v>
      </c>
      <c r="D190" s="71" t="s">
        <v>2503</v>
      </c>
      <c r="E190" s="78" t="s">
        <v>1623</v>
      </c>
      <c r="F190" s="21" t="s">
        <v>696</v>
      </c>
      <c r="G190" s="21" t="s">
        <v>696</v>
      </c>
      <c r="H190" s="21" t="s">
        <v>696</v>
      </c>
      <c r="I190" s="21" t="s">
        <v>696</v>
      </c>
      <c r="J190" s="21" t="s">
        <v>696</v>
      </c>
    </row>
    <row r="191" spans="1:10" ht="15" customHeight="1" x14ac:dyDescent="0.3">
      <c r="A191" s="57"/>
      <c r="B191" s="2" t="s">
        <v>2312</v>
      </c>
      <c r="C191" s="37" t="s">
        <v>2313</v>
      </c>
      <c r="D191" s="71"/>
      <c r="E191" s="78"/>
      <c r="F191" s="21" t="s">
        <v>696</v>
      </c>
      <c r="G191" s="21" t="s">
        <v>696</v>
      </c>
      <c r="H191" s="21" t="s">
        <v>696</v>
      </c>
      <c r="I191" s="21" t="s">
        <v>696</v>
      </c>
      <c r="J191" s="21" t="s">
        <v>696</v>
      </c>
    </row>
    <row r="192" spans="1:10" ht="15" customHeight="1" x14ac:dyDescent="0.3">
      <c r="A192" s="57"/>
      <c r="B192" s="2" t="s">
        <v>2314</v>
      </c>
      <c r="C192" s="37" t="s">
        <v>2315</v>
      </c>
      <c r="D192" s="71"/>
      <c r="E192" s="78"/>
      <c r="F192" s="21" t="s">
        <v>696</v>
      </c>
      <c r="G192" s="21" t="s">
        <v>696</v>
      </c>
      <c r="H192" s="21" t="s">
        <v>696</v>
      </c>
      <c r="I192" s="21" t="s">
        <v>696</v>
      </c>
      <c r="J192" s="21" t="s">
        <v>696</v>
      </c>
    </row>
    <row r="193" spans="1:10" ht="15" customHeight="1" x14ac:dyDescent="0.3">
      <c r="A193" s="57"/>
      <c r="B193" s="2" t="s">
        <v>2316</v>
      </c>
      <c r="C193" s="37" t="s">
        <v>2317</v>
      </c>
      <c r="D193" s="71"/>
      <c r="E193" s="78"/>
      <c r="F193" s="21" t="s">
        <v>696</v>
      </c>
      <c r="G193" s="21" t="s">
        <v>696</v>
      </c>
      <c r="H193" s="21" t="s">
        <v>696</v>
      </c>
      <c r="I193" s="21" t="s">
        <v>696</v>
      </c>
      <c r="J193" s="21" t="s">
        <v>696</v>
      </c>
    </row>
    <row r="194" spans="1:10" ht="15" customHeight="1" x14ac:dyDescent="0.3">
      <c r="A194" s="57"/>
      <c r="B194" s="2" t="s">
        <v>2318</v>
      </c>
      <c r="C194" s="37" t="s">
        <v>2319</v>
      </c>
      <c r="D194" s="71"/>
      <c r="E194" s="78"/>
      <c r="F194" s="21" t="s">
        <v>696</v>
      </c>
      <c r="G194" s="21" t="s">
        <v>696</v>
      </c>
      <c r="H194" s="21" t="s">
        <v>696</v>
      </c>
      <c r="I194" s="21" t="s">
        <v>696</v>
      </c>
      <c r="J194" s="21" t="s">
        <v>696</v>
      </c>
    </row>
    <row r="195" spans="1:10" s="5" customFormat="1" ht="24.95" customHeight="1" x14ac:dyDescent="0.3">
      <c r="A195" s="57">
        <v>22</v>
      </c>
      <c r="B195" s="11" t="s">
        <v>2320</v>
      </c>
      <c r="C195" s="9" t="s">
        <v>2501</v>
      </c>
      <c r="D195" s="13"/>
      <c r="E195" s="35"/>
      <c r="F195" s="12" t="str">
        <f>IF(COUNTIF(F197:F201, "X") &gt; 0, "", "완료")</f>
        <v/>
      </c>
      <c r="G195" s="12" t="str">
        <f t="shared" ref="G195:J195" si="21">IF(COUNTIF(G197:G201, "X") &gt; 0, "", "완료")</f>
        <v/>
      </c>
      <c r="H195" s="12" t="str">
        <f t="shared" si="21"/>
        <v/>
      </c>
      <c r="I195" s="12" t="str">
        <f t="shared" si="21"/>
        <v/>
      </c>
      <c r="J195" s="12" t="str">
        <f t="shared" si="21"/>
        <v/>
      </c>
    </row>
    <row r="196" spans="1:10" ht="15" customHeight="1" x14ac:dyDescent="0.3">
      <c r="A196" s="57"/>
      <c r="B196" s="20" t="s">
        <v>0</v>
      </c>
      <c r="C196" s="20" t="s">
        <v>3</v>
      </c>
      <c r="D196" s="20" t="s">
        <v>2</v>
      </c>
      <c r="E196" s="36" t="s">
        <v>76</v>
      </c>
      <c r="F196" s="20" t="str">
        <f>IF(완료정보!$C$2="","",완료정보!$C$2)</f>
        <v>케릭명1</v>
      </c>
      <c r="G196" s="20" t="str">
        <f>IF(완료정보!$D$2="","",완료정보!$D$2)</f>
        <v>케릭명2</v>
      </c>
      <c r="H196" s="20" t="str">
        <f>IF(완료정보!$E$2="","",완료정보!$E$2)</f>
        <v>케릭명3</v>
      </c>
      <c r="I196" s="20" t="str">
        <f>IF(완료정보!$F$2="","",완료정보!$F$2)</f>
        <v>케릭명4</v>
      </c>
      <c r="J196" s="20" t="str">
        <f>IF(완료정보!$G$2="","",완료정보!$G$2)</f>
        <v>케릭명5</v>
      </c>
    </row>
    <row r="197" spans="1:10" ht="15" customHeight="1" x14ac:dyDescent="0.3">
      <c r="A197" s="57"/>
      <c r="B197" s="2" t="s">
        <v>2506</v>
      </c>
      <c r="C197" s="37" t="s">
        <v>2321</v>
      </c>
      <c r="D197" s="71" t="s">
        <v>2504</v>
      </c>
      <c r="E197" s="77" t="s">
        <v>2486</v>
      </c>
      <c r="F197" s="21" t="s">
        <v>696</v>
      </c>
      <c r="G197" s="21" t="s">
        <v>696</v>
      </c>
      <c r="H197" s="21" t="s">
        <v>696</v>
      </c>
      <c r="I197" s="21" t="s">
        <v>696</v>
      </c>
      <c r="J197" s="21" t="s">
        <v>696</v>
      </c>
    </row>
    <row r="198" spans="1:10" ht="15" customHeight="1" x14ac:dyDescent="0.3">
      <c r="A198" s="57"/>
      <c r="B198" s="2" t="s">
        <v>2322</v>
      </c>
      <c r="C198" s="37" t="s">
        <v>2323</v>
      </c>
      <c r="D198" s="71"/>
      <c r="E198" s="77"/>
      <c r="F198" s="21" t="s">
        <v>696</v>
      </c>
      <c r="G198" s="21" t="s">
        <v>696</v>
      </c>
      <c r="H198" s="21" t="s">
        <v>696</v>
      </c>
      <c r="I198" s="21" t="s">
        <v>696</v>
      </c>
      <c r="J198" s="21" t="s">
        <v>696</v>
      </c>
    </row>
    <row r="199" spans="1:10" ht="15" customHeight="1" x14ac:dyDescent="0.3">
      <c r="A199" s="57"/>
      <c r="B199" s="2" t="s">
        <v>2507</v>
      </c>
      <c r="C199" s="37" t="s">
        <v>2324</v>
      </c>
      <c r="D199" s="71"/>
      <c r="E199" s="77"/>
      <c r="F199" s="21" t="s">
        <v>696</v>
      </c>
      <c r="G199" s="21" t="s">
        <v>696</v>
      </c>
      <c r="H199" s="21" t="s">
        <v>696</v>
      </c>
      <c r="I199" s="21" t="s">
        <v>696</v>
      </c>
      <c r="J199" s="21" t="s">
        <v>696</v>
      </c>
    </row>
    <row r="200" spans="1:10" ht="15" customHeight="1" x14ac:dyDescent="0.3">
      <c r="A200" s="57"/>
      <c r="B200" s="2" t="s">
        <v>2508</v>
      </c>
      <c r="C200" s="37" t="s">
        <v>2325</v>
      </c>
      <c r="D200" s="71"/>
      <c r="E200" s="77"/>
      <c r="F200" s="21" t="s">
        <v>696</v>
      </c>
      <c r="G200" s="21" t="s">
        <v>696</v>
      </c>
      <c r="H200" s="21" t="s">
        <v>696</v>
      </c>
      <c r="I200" s="21" t="s">
        <v>696</v>
      </c>
      <c r="J200" s="21" t="s">
        <v>696</v>
      </c>
    </row>
    <row r="201" spans="1:10" ht="15" customHeight="1" x14ac:dyDescent="0.3">
      <c r="A201" s="57"/>
      <c r="B201" s="2" t="s">
        <v>2326</v>
      </c>
      <c r="C201" s="37" t="s">
        <v>2327</v>
      </c>
      <c r="D201" s="71"/>
      <c r="E201" s="77"/>
      <c r="F201" s="21" t="s">
        <v>696</v>
      </c>
      <c r="G201" s="21" t="s">
        <v>696</v>
      </c>
      <c r="H201" s="21" t="s">
        <v>696</v>
      </c>
      <c r="I201" s="21" t="s">
        <v>696</v>
      </c>
      <c r="J201" s="21" t="s">
        <v>696</v>
      </c>
    </row>
    <row r="202" spans="1:10" s="5" customFormat="1" ht="24.95" customHeight="1" x14ac:dyDescent="0.3">
      <c r="A202" s="57">
        <v>23</v>
      </c>
      <c r="B202" s="11" t="s">
        <v>2328</v>
      </c>
      <c r="C202" s="9" t="s">
        <v>2501</v>
      </c>
      <c r="D202" s="13"/>
      <c r="E202" s="35"/>
      <c r="F202" s="12" t="str">
        <f>IF(COUNTIF(F204:F209, "X") &gt; 0, "", "완료")</f>
        <v/>
      </c>
      <c r="G202" s="12" t="str">
        <f t="shared" ref="G202:J202" si="22">IF(COUNTIF(G204:G209, "X") &gt; 0, "", "완료")</f>
        <v/>
      </c>
      <c r="H202" s="12" t="str">
        <f t="shared" si="22"/>
        <v/>
      </c>
      <c r="I202" s="12" t="str">
        <f t="shared" si="22"/>
        <v/>
      </c>
      <c r="J202" s="12" t="str">
        <f t="shared" si="22"/>
        <v/>
      </c>
    </row>
    <row r="203" spans="1:10" ht="15" customHeight="1" x14ac:dyDescent="0.3">
      <c r="A203" s="57"/>
      <c r="B203" s="20" t="s">
        <v>0</v>
      </c>
      <c r="C203" s="20" t="s">
        <v>3</v>
      </c>
      <c r="D203" s="20" t="s">
        <v>2</v>
      </c>
      <c r="E203" s="36" t="s">
        <v>76</v>
      </c>
      <c r="F203" s="20" t="str">
        <f>IF(완료정보!$C$2="","",완료정보!$C$2)</f>
        <v>케릭명1</v>
      </c>
      <c r="G203" s="20" t="str">
        <f>IF(완료정보!$D$2="","",완료정보!$D$2)</f>
        <v>케릭명2</v>
      </c>
      <c r="H203" s="20" t="str">
        <f>IF(완료정보!$E$2="","",완료정보!$E$2)</f>
        <v>케릭명3</v>
      </c>
      <c r="I203" s="20" t="str">
        <f>IF(완료정보!$F$2="","",완료정보!$F$2)</f>
        <v>케릭명4</v>
      </c>
      <c r="J203" s="20" t="str">
        <f>IF(완료정보!$G$2="","",완료정보!$G$2)</f>
        <v>케릭명5</v>
      </c>
    </row>
    <row r="204" spans="1:10" ht="15" customHeight="1" x14ac:dyDescent="0.3">
      <c r="A204" s="57"/>
      <c r="B204" s="2" t="s">
        <v>2329</v>
      </c>
      <c r="C204" s="37" t="s">
        <v>2330</v>
      </c>
      <c r="D204" s="71" t="s">
        <v>2341</v>
      </c>
      <c r="E204" s="78" t="s">
        <v>2486</v>
      </c>
      <c r="F204" s="21" t="s">
        <v>696</v>
      </c>
      <c r="G204" s="21" t="s">
        <v>696</v>
      </c>
      <c r="H204" s="21" t="s">
        <v>696</v>
      </c>
      <c r="I204" s="21" t="s">
        <v>696</v>
      </c>
      <c r="J204" s="21" t="s">
        <v>696</v>
      </c>
    </row>
    <row r="205" spans="1:10" ht="15" customHeight="1" x14ac:dyDescent="0.3">
      <c r="A205" s="57"/>
      <c r="B205" s="2" t="s">
        <v>2331</v>
      </c>
      <c r="C205" s="37" t="s">
        <v>2332</v>
      </c>
      <c r="D205" s="71"/>
      <c r="E205" s="78"/>
      <c r="F205" s="21" t="s">
        <v>696</v>
      </c>
      <c r="G205" s="21" t="s">
        <v>696</v>
      </c>
      <c r="H205" s="21" t="s">
        <v>696</v>
      </c>
      <c r="I205" s="21" t="s">
        <v>696</v>
      </c>
      <c r="J205" s="21" t="s">
        <v>696</v>
      </c>
    </row>
    <row r="206" spans="1:10" ht="15" customHeight="1" x14ac:dyDescent="0.3">
      <c r="A206" s="57"/>
      <c r="B206" s="2" t="s">
        <v>2333</v>
      </c>
      <c r="C206" s="37" t="s">
        <v>2334</v>
      </c>
      <c r="D206" s="71"/>
      <c r="E206" s="78"/>
      <c r="F206" s="21" t="s">
        <v>696</v>
      </c>
      <c r="G206" s="21" t="s">
        <v>696</v>
      </c>
      <c r="H206" s="21" t="s">
        <v>696</v>
      </c>
      <c r="I206" s="21" t="s">
        <v>696</v>
      </c>
      <c r="J206" s="21" t="s">
        <v>696</v>
      </c>
    </row>
    <row r="207" spans="1:10" ht="15" customHeight="1" x14ac:dyDescent="0.3">
      <c r="A207" s="57"/>
      <c r="B207" s="2" t="s">
        <v>2335</v>
      </c>
      <c r="C207" s="37" t="s">
        <v>2336</v>
      </c>
      <c r="D207" s="71"/>
      <c r="E207" s="78"/>
      <c r="F207" s="21" t="s">
        <v>696</v>
      </c>
      <c r="G207" s="21" t="s">
        <v>696</v>
      </c>
      <c r="H207" s="21" t="s">
        <v>696</v>
      </c>
      <c r="I207" s="21" t="s">
        <v>696</v>
      </c>
      <c r="J207" s="21" t="s">
        <v>696</v>
      </c>
    </row>
    <row r="208" spans="1:10" ht="15" customHeight="1" x14ac:dyDescent="0.3">
      <c r="A208" s="57"/>
      <c r="B208" s="2" t="s">
        <v>2337</v>
      </c>
      <c r="C208" s="37" t="s">
        <v>2338</v>
      </c>
      <c r="D208" s="71"/>
      <c r="E208" s="78"/>
      <c r="F208" s="21" t="s">
        <v>696</v>
      </c>
      <c r="G208" s="21" t="s">
        <v>696</v>
      </c>
      <c r="H208" s="21" t="s">
        <v>696</v>
      </c>
      <c r="I208" s="21" t="s">
        <v>696</v>
      </c>
      <c r="J208" s="21" t="s">
        <v>696</v>
      </c>
    </row>
    <row r="209" spans="1:10" ht="15" customHeight="1" x14ac:dyDescent="0.3">
      <c r="A209" s="57"/>
      <c r="B209" s="2" t="s">
        <v>2339</v>
      </c>
      <c r="C209" s="37" t="s">
        <v>2340</v>
      </c>
      <c r="D209" s="71"/>
      <c r="E209" s="78"/>
      <c r="F209" s="21" t="s">
        <v>696</v>
      </c>
      <c r="G209" s="21" t="s">
        <v>696</v>
      </c>
      <c r="H209" s="21" t="s">
        <v>696</v>
      </c>
      <c r="I209" s="21" t="s">
        <v>696</v>
      </c>
      <c r="J209" s="21" t="s">
        <v>696</v>
      </c>
    </row>
    <row r="210" spans="1:10" s="5" customFormat="1" ht="24.95" customHeight="1" x14ac:dyDescent="0.3">
      <c r="A210" s="57">
        <v>24</v>
      </c>
      <c r="B210" s="11" t="s">
        <v>2342</v>
      </c>
      <c r="C210" s="9" t="s">
        <v>2502</v>
      </c>
      <c r="D210" s="13"/>
      <c r="E210" s="35"/>
      <c r="F210" s="12" t="str">
        <f>IF(COUNTIF(F212:F221, "X") &gt; 0, "", "완료")</f>
        <v/>
      </c>
      <c r="G210" s="12" t="str">
        <f t="shared" ref="G210:J210" si="23">IF(COUNTIF(G212:G221, "X") &gt; 0, "", "완료")</f>
        <v/>
      </c>
      <c r="H210" s="12" t="str">
        <f t="shared" si="23"/>
        <v/>
      </c>
      <c r="I210" s="12" t="str">
        <f t="shared" si="23"/>
        <v/>
      </c>
      <c r="J210" s="12" t="str">
        <f t="shared" si="23"/>
        <v/>
      </c>
    </row>
    <row r="211" spans="1:10" ht="15" customHeight="1" x14ac:dyDescent="0.3">
      <c r="A211" s="57"/>
      <c r="B211" s="2" t="s">
        <v>0</v>
      </c>
      <c r="C211" s="20" t="s">
        <v>3</v>
      </c>
      <c r="D211" s="20" t="s">
        <v>2</v>
      </c>
      <c r="E211" s="36" t="s">
        <v>76</v>
      </c>
      <c r="F211" s="20" t="str">
        <f>IF(완료정보!$C$2="","",완료정보!$C$2)</f>
        <v>케릭명1</v>
      </c>
      <c r="G211" s="20" t="str">
        <f>IF(완료정보!$D$2="","",완료정보!$D$2)</f>
        <v>케릭명2</v>
      </c>
      <c r="H211" s="20" t="str">
        <f>IF(완료정보!$E$2="","",완료정보!$E$2)</f>
        <v>케릭명3</v>
      </c>
      <c r="I211" s="20" t="str">
        <f>IF(완료정보!$F$2="","",완료정보!$F$2)</f>
        <v>케릭명4</v>
      </c>
      <c r="J211" s="20" t="str">
        <f>IF(완료정보!$G$2="","",완료정보!$G$2)</f>
        <v>케릭명5</v>
      </c>
    </row>
    <row r="212" spans="1:10" ht="15" customHeight="1" x14ac:dyDescent="0.3">
      <c r="A212" s="57"/>
      <c r="B212" s="2" t="s">
        <v>2343</v>
      </c>
      <c r="C212" s="37" t="s">
        <v>2627</v>
      </c>
      <c r="D212" s="71" t="s">
        <v>2505</v>
      </c>
      <c r="E212" s="77" t="s">
        <v>2487</v>
      </c>
      <c r="F212" s="21" t="s">
        <v>696</v>
      </c>
      <c r="G212" s="21" t="s">
        <v>696</v>
      </c>
      <c r="H212" s="21" t="s">
        <v>696</v>
      </c>
      <c r="I212" s="21" t="s">
        <v>696</v>
      </c>
      <c r="J212" s="21" t="s">
        <v>696</v>
      </c>
    </row>
    <row r="213" spans="1:10" ht="15" customHeight="1" x14ac:dyDescent="0.3">
      <c r="A213" s="57"/>
      <c r="B213" s="2" t="s">
        <v>2344</v>
      </c>
      <c r="C213" s="37" t="s">
        <v>2628</v>
      </c>
      <c r="D213" s="71"/>
      <c r="E213" s="77"/>
      <c r="F213" s="21" t="s">
        <v>696</v>
      </c>
      <c r="G213" s="21" t="s">
        <v>696</v>
      </c>
      <c r="H213" s="21" t="s">
        <v>696</v>
      </c>
      <c r="I213" s="21" t="s">
        <v>696</v>
      </c>
      <c r="J213" s="21" t="s">
        <v>696</v>
      </c>
    </row>
    <row r="214" spans="1:10" ht="15" customHeight="1" x14ac:dyDescent="0.3">
      <c r="A214" s="57"/>
      <c r="B214" s="2" t="s">
        <v>2345</v>
      </c>
      <c r="C214" s="37" t="s">
        <v>2629</v>
      </c>
      <c r="D214" s="71"/>
      <c r="E214" s="77"/>
      <c r="F214" s="21" t="s">
        <v>696</v>
      </c>
      <c r="G214" s="21" t="s">
        <v>696</v>
      </c>
      <c r="H214" s="21" t="s">
        <v>696</v>
      </c>
      <c r="I214" s="21" t="s">
        <v>696</v>
      </c>
      <c r="J214" s="21" t="s">
        <v>696</v>
      </c>
    </row>
    <row r="215" spans="1:10" ht="15" customHeight="1" x14ac:dyDescent="0.3">
      <c r="A215" s="57"/>
      <c r="B215" s="2" t="s">
        <v>2346</v>
      </c>
      <c r="C215" s="37" t="s">
        <v>2630</v>
      </c>
      <c r="D215" s="71"/>
      <c r="E215" s="77"/>
      <c r="F215" s="21" t="s">
        <v>696</v>
      </c>
      <c r="G215" s="21" t="s">
        <v>696</v>
      </c>
      <c r="H215" s="21" t="s">
        <v>696</v>
      </c>
      <c r="I215" s="21" t="s">
        <v>696</v>
      </c>
      <c r="J215" s="21" t="s">
        <v>696</v>
      </c>
    </row>
    <row r="216" spans="1:10" ht="15" customHeight="1" x14ac:dyDescent="0.3">
      <c r="A216" s="57"/>
      <c r="B216" s="2" t="s">
        <v>2347</v>
      </c>
      <c r="C216" s="37" t="s">
        <v>2631</v>
      </c>
      <c r="D216" s="71"/>
      <c r="E216" s="77"/>
      <c r="F216" s="21" t="s">
        <v>696</v>
      </c>
      <c r="G216" s="21" t="s">
        <v>696</v>
      </c>
      <c r="H216" s="21" t="s">
        <v>696</v>
      </c>
      <c r="I216" s="21" t="s">
        <v>696</v>
      </c>
      <c r="J216" s="21" t="s">
        <v>696</v>
      </c>
    </row>
    <row r="217" spans="1:10" ht="15" customHeight="1" x14ac:dyDescent="0.3">
      <c r="A217" s="57"/>
      <c r="B217" s="2" t="s">
        <v>2348</v>
      </c>
      <c r="C217" s="37" t="s">
        <v>2632</v>
      </c>
      <c r="D217" s="71"/>
      <c r="E217" s="77"/>
      <c r="F217" s="21" t="s">
        <v>696</v>
      </c>
      <c r="G217" s="21" t="s">
        <v>696</v>
      </c>
      <c r="H217" s="21" t="s">
        <v>696</v>
      </c>
      <c r="I217" s="21" t="s">
        <v>696</v>
      </c>
      <c r="J217" s="21" t="s">
        <v>696</v>
      </c>
    </row>
    <row r="218" spans="1:10" ht="15" customHeight="1" x14ac:dyDescent="0.3">
      <c r="A218" s="57"/>
      <c r="B218" s="2" t="s">
        <v>2349</v>
      </c>
      <c r="C218" s="37" t="s">
        <v>2633</v>
      </c>
      <c r="D218" s="71"/>
      <c r="E218" s="77"/>
      <c r="F218" s="21" t="s">
        <v>696</v>
      </c>
      <c r="G218" s="21" t="s">
        <v>696</v>
      </c>
      <c r="H218" s="21" t="s">
        <v>696</v>
      </c>
      <c r="I218" s="21" t="s">
        <v>696</v>
      </c>
      <c r="J218" s="21" t="s">
        <v>696</v>
      </c>
    </row>
    <row r="219" spans="1:10" ht="15" customHeight="1" x14ac:dyDescent="0.3">
      <c r="A219" s="57"/>
      <c r="B219" s="2" t="s">
        <v>2350</v>
      </c>
      <c r="C219" s="37" t="s">
        <v>2634</v>
      </c>
      <c r="D219" s="71"/>
      <c r="E219" s="77"/>
      <c r="F219" s="21" t="s">
        <v>696</v>
      </c>
      <c r="G219" s="21" t="s">
        <v>696</v>
      </c>
      <c r="H219" s="21" t="s">
        <v>696</v>
      </c>
      <c r="I219" s="21" t="s">
        <v>696</v>
      </c>
      <c r="J219" s="21" t="s">
        <v>696</v>
      </c>
    </row>
    <row r="220" spans="1:10" ht="15" customHeight="1" x14ac:dyDescent="0.3">
      <c r="A220" s="57"/>
      <c r="B220" s="2" t="s">
        <v>2351</v>
      </c>
      <c r="C220" s="37" t="s">
        <v>2635</v>
      </c>
      <c r="D220" s="71"/>
      <c r="E220" s="77"/>
      <c r="F220" s="21" t="s">
        <v>696</v>
      </c>
      <c r="G220" s="21" t="s">
        <v>696</v>
      </c>
      <c r="H220" s="21" t="s">
        <v>696</v>
      </c>
      <c r="I220" s="21" t="s">
        <v>696</v>
      </c>
      <c r="J220" s="21" t="s">
        <v>696</v>
      </c>
    </row>
    <row r="221" spans="1:10" ht="15" customHeight="1" x14ac:dyDescent="0.3">
      <c r="A221" s="57"/>
      <c r="B221" s="2" t="s">
        <v>2352</v>
      </c>
      <c r="C221" s="37" t="s">
        <v>2636</v>
      </c>
      <c r="D221" s="71"/>
      <c r="E221" s="77"/>
      <c r="F221" s="21" t="s">
        <v>696</v>
      </c>
      <c r="G221" s="21" t="s">
        <v>696</v>
      </c>
      <c r="H221" s="21" t="s">
        <v>696</v>
      </c>
      <c r="I221" s="21" t="s">
        <v>696</v>
      </c>
      <c r="J221" s="21" t="s">
        <v>696</v>
      </c>
    </row>
    <row r="222" spans="1:10" s="5" customFormat="1" ht="24.95" customHeight="1" x14ac:dyDescent="0.3">
      <c r="A222" s="57">
        <v>25</v>
      </c>
      <c r="B222" s="11" t="s">
        <v>2446</v>
      </c>
      <c r="C222" s="9"/>
      <c r="D222" s="13"/>
      <c r="E222" s="35"/>
      <c r="F222" s="12" t="str">
        <f>IF(COUNTIF(F224:F231, "X") &gt; 0, "", "완료")</f>
        <v/>
      </c>
      <c r="G222" s="12" t="str">
        <f t="shared" ref="G222:J222" si="24">IF(COUNTIF(G224:G231, "X") &gt; 0, "", "완료")</f>
        <v/>
      </c>
      <c r="H222" s="12" t="str">
        <f t="shared" si="24"/>
        <v/>
      </c>
      <c r="I222" s="12" t="str">
        <f t="shared" si="24"/>
        <v/>
      </c>
      <c r="J222" s="12" t="str">
        <f t="shared" si="24"/>
        <v/>
      </c>
    </row>
    <row r="223" spans="1:10" ht="15" customHeight="1" x14ac:dyDescent="0.3">
      <c r="A223" s="57"/>
      <c r="B223" s="20" t="s">
        <v>0</v>
      </c>
      <c r="C223" s="20" t="s">
        <v>3</v>
      </c>
      <c r="D223" s="20" t="s">
        <v>2</v>
      </c>
      <c r="E223" s="36" t="s">
        <v>76</v>
      </c>
      <c r="F223" s="20" t="str">
        <f>IF(완료정보!$C$2="","",완료정보!$C$2)</f>
        <v>케릭명1</v>
      </c>
      <c r="G223" s="20" t="str">
        <f>IF(완료정보!$D$2="","",완료정보!$D$2)</f>
        <v>케릭명2</v>
      </c>
      <c r="H223" s="20" t="str">
        <f>IF(완료정보!$E$2="","",완료정보!$E$2)</f>
        <v>케릭명3</v>
      </c>
      <c r="I223" s="20" t="str">
        <f>IF(완료정보!$F$2="","",완료정보!$F$2)</f>
        <v>케릭명4</v>
      </c>
      <c r="J223" s="20" t="str">
        <f>IF(완료정보!$G$2="","",완료정보!$G$2)</f>
        <v>케릭명5</v>
      </c>
    </row>
    <row r="224" spans="1:10" ht="15" customHeight="1" x14ac:dyDescent="0.3">
      <c r="A224" s="57"/>
      <c r="B224" s="2" t="s">
        <v>2353</v>
      </c>
      <c r="C224" s="37" t="s">
        <v>2637</v>
      </c>
      <c r="D224" s="71" t="s">
        <v>2509</v>
      </c>
      <c r="E224" s="77" t="s">
        <v>706</v>
      </c>
      <c r="F224" s="21" t="s">
        <v>696</v>
      </c>
      <c r="G224" s="21" t="s">
        <v>696</v>
      </c>
      <c r="H224" s="21" t="s">
        <v>696</v>
      </c>
      <c r="I224" s="21" t="s">
        <v>696</v>
      </c>
      <c r="J224" s="21" t="s">
        <v>696</v>
      </c>
    </row>
    <row r="225" spans="1:10" ht="15" customHeight="1" x14ac:dyDescent="0.3">
      <c r="A225" s="57"/>
      <c r="B225" s="2" t="s">
        <v>2354</v>
      </c>
      <c r="C225" s="6" t="s">
        <v>2511</v>
      </c>
      <c r="D225" s="71"/>
      <c r="E225" s="77"/>
      <c r="F225" s="21" t="s">
        <v>696</v>
      </c>
      <c r="G225" s="21" t="s">
        <v>696</v>
      </c>
      <c r="H225" s="21" t="s">
        <v>696</v>
      </c>
      <c r="I225" s="21" t="s">
        <v>696</v>
      </c>
      <c r="J225" s="21" t="s">
        <v>696</v>
      </c>
    </row>
    <row r="226" spans="1:10" ht="15" customHeight="1" x14ac:dyDescent="0.3">
      <c r="A226" s="57"/>
      <c r="B226" s="2" t="s">
        <v>2355</v>
      </c>
      <c r="C226" s="6" t="s">
        <v>2512</v>
      </c>
      <c r="D226" s="71"/>
      <c r="E226" s="77"/>
      <c r="F226" s="21" t="s">
        <v>696</v>
      </c>
      <c r="G226" s="21" t="s">
        <v>696</v>
      </c>
      <c r="H226" s="21" t="s">
        <v>696</v>
      </c>
      <c r="I226" s="21" t="s">
        <v>696</v>
      </c>
      <c r="J226" s="21" t="s">
        <v>696</v>
      </c>
    </row>
    <row r="227" spans="1:10" ht="15" customHeight="1" x14ac:dyDescent="0.3">
      <c r="A227" s="57"/>
      <c r="B227" s="2" t="s">
        <v>2356</v>
      </c>
      <c r="C227" s="37" t="s">
        <v>2638</v>
      </c>
      <c r="D227" s="71"/>
      <c r="E227" s="77"/>
      <c r="F227" s="21" t="s">
        <v>697</v>
      </c>
      <c r="G227" s="21" t="s">
        <v>696</v>
      </c>
      <c r="H227" s="21" t="s">
        <v>696</v>
      </c>
      <c r="I227" s="21" t="s">
        <v>696</v>
      </c>
      <c r="J227" s="21" t="s">
        <v>696</v>
      </c>
    </row>
    <row r="228" spans="1:10" ht="15" customHeight="1" x14ac:dyDescent="0.3">
      <c r="A228" s="57"/>
      <c r="B228" s="2" t="s">
        <v>2357</v>
      </c>
      <c r="C228" s="6" t="s">
        <v>2513</v>
      </c>
      <c r="D228" s="71"/>
      <c r="E228" s="77"/>
      <c r="F228" s="21" t="s">
        <v>696</v>
      </c>
      <c r="G228" s="21" t="s">
        <v>696</v>
      </c>
      <c r="H228" s="21" t="s">
        <v>696</v>
      </c>
      <c r="I228" s="21" t="s">
        <v>696</v>
      </c>
      <c r="J228" s="21" t="s">
        <v>696</v>
      </c>
    </row>
    <row r="229" spans="1:10" ht="15" customHeight="1" x14ac:dyDescent="0.3">
      <c r="A229" s="57"/>
      <c r="B229" s="2" t="s">
        <v>2358</v>
      </c>
      <c r="C229" s="6" t="s">
        <v>2514</v>
      </c>
      <c r="D229" s="71"/>
      <c r="E229" s="77"/>
      <c r="F229" s="21" t="s">
        <v>696</v>
      </c>
      <c r="G229" s="21" t="s">
        <v>696</v>
      </c>
      <c r="H229" s="21" t="s">
        <v>696</v>
      </c>
      <c r="I229" s="21" t="s">
        <v>696</v>
      </c>
      <c r="J229" s="21" t="s">
        <v>696</v>
      </c>
    </row>
    <row r="230" spans="1:10" ht="15" customHeight="1" x14ac:dyDescent="0.3">
      <c r="A230" s="57"/>
      <c r="B230" s="2" t="s">
        <v>2359</v>
      </c>
      <c r="C230" s="37" t="s">
        <v>2639</v>
      </c>
      <c r="D230" s="71"/>
      <c r="E230" s="77"/>
      <c r="F230" s="21" t="s">
        <v>696</v>
      </c>
      <c r="G230" s="21" t="s">
        <v>696</v>
      </c>
      <c r="H230" s="21" t="s">
        <v>696</v>
      </c>
      <c r="I230" s="21" t="s">
        <v>696</v>
      </c>
      <c r="J230" s="21" t="s">
        <v>696</v>
      </c>
    </row>
    <row r="231" spans="1:10" ht="15" customHeight="1" x14ac:dyDescent="0.3">
      <c r="A231" s="57"/>
      <c r="B231" s="2" t="s">
        <v>2360</v>
      </c>
      <c r="C231" s="6" t="s">
        <v>2515</v>
      </c>
      <c r="D231" s="71"/>
      <c r="E231" s="77"/>
      <c r="F231" s="21" t="s">
        <v>696</v>
      </c>
      <c r="G231" s="21" t="s">
        <v>696</v>
      </c>
      <c r="H231" s="21" t="s">
        <v>696</v>
      </c>
      <c r="I231" s="21" t="s">
        <v>696</v>
      </c>
      <c r="J231" s="21" t="s">
        <v>696</v>
      </c>
    </row>
    <row r="232" spans="1:10" s="5" customFormat="1" ht="24.95" customHeight="1" x14ac:dyDescent="0.3">
      <c r="A232" s="57">
        <v>26</v>
      </c>
      <c r="B232" s="11" t="s">
        <v>2447</v>
      </c>
      <c r="C232" s="9" t="s">
        <v>2517</v>
      </c>
      <c r="D232" s="13"/>
      <c r="E232" s="35"/>
      <c r="F232" s="12" t="str">
        <f>IF(COUNTIF(F234:F238, "X") &gt; 0, "", "완료")</f>
        <v/>
      </c>
      <c r="G232" s="12" t="str">
        <f t="shared" ref="G232:J232" si="25">IF(COUNTIF(G234:G238, "X") &gt; 0, "", "완료")</f>
        <v/>
      </c>
      <c r="H232" s="12" t="str">
        <f t="shared" si="25"/>
        <v/>
      </c>
      <c r="I232" s="12" t="str">
        <f t="shared" si="25"/>
        <v/>
      </c>
      <c r="J232" s="12" t="str">
        <f t="shared" si="25"/>
        <v/>
      </c>
    </row>
    <row r="233" spans="1:10" ht="15" customHeight="1" x14ac:dyDescent="0.3">
      <c r="A233" s="57"/>
      <c r="B233" s="20" t="s">
        <v>0</v>
      </c>
      <c r="C233" s="20" t="s">
        <v>3</v>
      </c>
      <c r="D233" s="20" t="s">
        <v>2</v>
      </c>
      <c r="E233" s="36" t="s">
        <v>76</v>
      </c>
      <c r="F233" s="20" t="str">
        <f>IF(완료정보!$C$2="","",완료정보!$C$2)</f>
        <v>케릭명1</v>
      </c>
      <c r="G233" s="20" t="str">
        <f>IF(완료정보!$D$2="","",완료정보!$D$2)</f>
        <v>케릭명2</v>
      </c>
      <c r="H233" s="20" t="str">
        <f>IF(완료정보!$E$2="","",완료정보!$E$2)</f>
        <v>케릭명3</v>
      </c>
      <c r="I233" s="20" t="str">
        <f>IF(완료정보!$F$2="","",완료정보!$F$2)</f>
        <v>케릭명4</v>
      </c>
      <c r="J233" s="20" t="str">
        <f>IF(완료정보!$G$2="","",완료정보!$G$2)</f>
        <v>케릭명5</v>
      </c>
    </row>
    <row r="234" spans="1:10" ht="15" customHeight="1" x14ac:dyDescent="0.3">
      <c r="A234" s="57"/>
      <c r="B234" s="2" t="s">
        <v>2361</v>
      </c>
      <c r="C234" s="37" t="s">
        <v>2362</v>
      </c>
      <c r="D234" s="71" t="s">
        <v>2510</v>
      </c>
      <c r="E234" s="78" t="s">
        <v>2486</v>
      </c>
      <c r="F234" s="21" t="s">
        <v>696</v>
      </c>
      <c r="G234" s="21" t="s">
        <v>696</v>
      </c>
      <c r="H234" s="21" t="s">
        <v>696</v>
      </c>
      <c r="I234" s="21" t="s">
        <v>696</v>
      </c>
      <c r="J234" s="21" t="s">
        <v>696</v>
      </c>
    </row>
    <row r="235" spans="1:10" ht="15" customHeight="1" x14ac:dyDescent="0.3">
      <c r="A235" s="57"/>
      <c r="B235" s="2" t="s">
        <v>2363</v>
      </c>
      <c r="C235" s="37" t="s">
        <v>2362</v>
      </c>
      <c r="D235" s="71"/>
      <c r="E235" s="78"/>
      <c r="F235" s="21" t="s">
        <v>696</v>
      </c>
      <c r="G235" s="21" t="s">
        <v>696</v>
      </c>
      <c r="H235" s="21" t="s">
        <v>696</v>
      </c>
      <c r="I235" s="21" t="s">
        <v>696</v>
      </c>
      <c r="J235" s="21" t="s">
        <v>696</v>
      </c>
    </row>
    <row r="236" spans="1:10" ht="15" customHeight="1" x14ac:dyDescent="0.3">
      <c r="A236" s="57"/>
      <c r="B236" s="2" t="s">
        <v>2364</v>
      </c>
      <c r="C236" s="37" t="s">
        <v>2362</v>
      </c>
      <c r="D236" s="71"/>
      <c r="E236" s="78"/>
      <c r="F236" s="21" t="s">
        <v>696</v>
      </c>
      <c r="G236" s="21" t="s">
        <v>696</v>
      </c>
      <c r="H236" s="21" t="s">
        <v>696</v>
      </c>
      <c r="I236" s="21" t="s">
        <v>696</v>
      </c>
      <c r="J236" s="21" t="s">
        <v>696</v>
      </c>
    </row>
    <row r="237" spans="1:10" ht="15" customHeight="1" x14ac:dyDescent="0.3">
      <c r="A237" s="57"/>
      <c r="B237" s="2" t="s">
        <v>2365</v>
      </c>
      <c r="C237" s="37" t="s">
        <v>2362</v>
      </c>
      <c r="D237" s="71"/>
      <c r="E237" s="78"/>
      <c r="F237" s="21" t="s">
        <v>696</v>
      </c>
      <c r="G237" s="21" t="s">
        <v>696</v>
      </c>
      <c r="H237" s="21" t="s">
        <v>696</v>
      </c>
      <c r="I237" s="21" t="s">
        <v>696</v>
      </c>
      <c r="J237" s="21" t="s">
        <v>696</v>
      </c>
    </row>
    <row r="238" spans="1:10" ht="15" customHeight="1" x14ac:dyDescent="0.3">
      <c r="A238" s="57"/>
      <c r="B238" s="2" t="s">
        <v>2366</v>
      </c>
      <c r="C238" s="37" t="s">
        <v>2362</v>
      </c>
      <c r="D238" s="71"/>
      <c r="E238" s="78"/>
      <c r="F238" s="21" t="s">
        <v>696</v>
      </c>
      <c r="G238" s="21" t="s">
        <v>696</v>
      </c>
      <c r="H238" s="21" t="s">
        <v>696</v>
      </c>
      <c r="I238" s="21" t="s">
        <v>696</v>
      </c>
      <c r="J238" s="21" t="s">
        <v>696</v>
      </c>
    </row>
    <row r="239" spans="1:10" s="5" customFormat="1" ht="24.95" customHeight="1" x14ac:dyDescent="0.3">
      <c r="A239" s="57">
        <v>27</v>
      </c>
      <c r="B239" s="11" t="s">
        <v>2448</v>
      </c>
      <c r="C239" s="9" t="s">
        <v>2518</v>
      </c>
      <c r="D239" s="13"/>
      <c r="E239" s="35"/>
      <c r="F239" s="12" t="str">
        <f>IF(COUNTIF(F241:F247, "X") &gt; 0, "", "완료")</f>
        <v/>
      </c>
      <c r="G239" s="12" t="str">
        <f t="shared" ref="G239:J239" si="26">IF(COUNTIF(G241:G247, "X") &gt; 0, "", "완료")</f>
        <v/>
      </c>
      <c r="H239" s="12" t="str">
        <f t="shared" si="26"/>
        <v/>
      </c>
      <c r="I239" s="12" t="str">
        <f t="shared" si="26"/>
        <v/>
      </c>
      <c r="J239" s="12" t="str">
        <f t="shared" si="26"/>
        <v/>
      </c>
    </row>
    <row r="240" spans="1:10" ht="15" customHeight="1" x14ac:dyDescent="0.3">
      <c r="A240" s="57"/>
      <c r="B240" s="20" t="s">
        <v>0</v>
      </c>
      <c r="C240" s="20" t="s">
        <v>3</v>
      </c>
      <c r="D240" s="20" t="s">
        <v>2</v>
      </c>
      <c r="E240" s="36" t="s">
        <v>76</v>
      </c>
      <c r="F240" s="20" t="str">
        <f>IF(완료정보!$C$2="","",완료정보!$C$2)</f>
        <v>케릭명1</v>
      </c>
      <c r="G240" s="20" t="str">
        <f>IF(완료정보!$D$2="","",완료정보!$D$2)</f>
        <v>케릭명2</v>
      </c>
      <c r="H240" s="20" t="str">
        <f>IF(완료정보!$E$2="","",완료정보!$E$2)</f>
        <v>케릭명3</v>
      </c>
      <c r="I240" s="20" t="str">
        <f>IF(완료정보!$F$2="","",완료정보!$F$2)</f>
        <v>케릭명4</v>
      </c>
      <c r="J240" s="20" t="str">
        <f>IF(완료정보!$G$2="","",완료정보!$G$2)</f>
        <v>케릭명5</v>
      </c>
    </row>
    <row r="241" spans="1:10" ht="15" customHeight="1" x14ac:dyDescent="0.3">
      <c r="A241" s="57"/>
      <c r="B241" s="2" t="s">
        <v>2367</v>
      </c>
      <c r="C241" s="37" t="s">
        <v>2368</v>
      </c>
      <c r="D241" s="71" t="s">
        <v>2516</v>
      </c>
      <c r="E241" s="77" t="s">
        <v>460</v>
      </c>
      <c r="F241" s="21" t="s">
        <v>696</v>
      </c>
      <c r="G241" s="21" t="s">
        <v>696</v>
      </c>
      <c r="H241" s="21" t="s">
        <v>696</v>
      </c>
      <c r="I241" s="21" t="s">
        <v>696</v>
      </c>
      <c r="J241" s="21" t="s">
        <v>696</v>
      </c>
    </row>
    <row r="242" spans="1:10" ht="15" customHeight="1" x14ac:dyDescent="0.3">
      <c r="A242" s="57"/>
      <c r="B242" s="2" t="s">
        <v>2369</v>
      </c>
      <c r="C242" s="37" t="s">
        <v>2370</v>
      </c>
      <c r="D242" s="71"/>
      <c r="E242" s="77"/>
      <c r="F242" s="21" t="s">
        <v>696</v>
      </c>
      <c r="G242" s="21" t="s">
        <v>696</v>
      </c>
      <c r="H242" s="21" t="s">
        <v>696</v>
      </c>
      <c r="I242" s="21" t="s">
        <v>696</v>
      </c>
      <c r="J242" s="21" t="s">
        <v>696</v>
      </c>
    </row>
    <row r="243" spans="1:10" ht="15" customHeight="1" x14ac:dyDescent="0.3">
      <c r="A243" s="57"/>
      <c r="B243" s="2" t="s">
        <v>2371</v>
      </c>
      <c r="C243" s="37" t="s">
        <v>2372</v>
      </c>
      <c r="D243" s="71"/>
      <c r="E243" s="77"/>
      <c r="F243" s="21" t="s">
        <v>696</v>
      </c>
      <c r="G243" s="21" t="s">
        <v>696</v>
      </c>
      <c r="H243" s="21" t="s">
        <v>696</v>
      </c>
      <c r="I243" s="21" t="s">
        <v>696</v>
      </c>
      <c r="J243" s="21" t="s">
        <v>696</v>
      </c>
    </row>
    <row r="244" spans="1:10" ht="15" customHeight="1" x14ac:dyDescent="0.3">
      <c r="A244" s="57"/>
      <c r="B244" s="2" t="s">
        <v>2373</v>
      </c>
      <c r="C244" s="37" t="s">
        <v>2374</v>
      </c>
      <c r="D244" s="71"/>
      <c r="E244" s="77"/>
      <c r="F244" s="21" t="s">
        <v>696</v>
      </c>
      <c r="G244" s="21" t="s">
        <v>696</v>
      </c>
      <c r="H244" s="21" t="s">
        <v>696</v>
      </c>
      <c r="I244" s="21" t="s">
        <v>696</v>
      </c>
      <c r="J244" s="21" t="s">
        <v>696</v>
      </c>
    </row>
    <row r="245" spans="1:10" ht="15" customHeight="1" x14ac:dyDescent="0.3">
      <c r="A245" s="57"/>
      <c r="B245" s="2" t="s">
        <v>2375</v>
      </c>
      <c r="C245" s="37" t="s">
        <v>2376</v>
      </c>
      <c r="D245" s="71"/>
      <c r="E245" s="77"/>
      <c r="F245" s="21" t="s">
        <v>696</v>
      </c>
      <c r="G245" s="21" t="s">
        <v>696</v>
      </c>
      <c r="H245" s="21" t="s">
        <v>696</v>
      </c>
      <c r="I245" s="21" t="s">
        <v>696</v>
      </c>
      <c r="J245" s="21" t="s">
        <v>696</v>
      </c>
    </row>
    <row r="246" spans="1:10" ht="15" customHeight="1" x14ac:dyDescent="0.3">
      <c r="A246" s="57"/>
      <c r="B246" s="2" t="s">
        <v>2377</v>
      </c>
      <c r="C246" s="37" t="s">
        <v>2378</v>
      </c>
      <c r="D246" s="71"/>
      <c r="E246" s="77"/>
      <c r="F246" s="21" t="s">
        <v>696</v>
      </c>
      <c r="G246" s="21" t="s">
        <v>696</v>
      </c>
      <c r="H246" s="21" t="s">
        <v>696</v>
      </c>
      <c r="I246" s="21" t="s">
        <v>696</v>
      </c>
      <c r="J246" s="21" t="s">
        <v>696</v>
      </c>
    </row>
    <row r="247" spans="1:10" ht="15" customHeight="1" x14ac:dyDescent="0.3">
      <c r="A247" s="57"/>
      <c r="B247" s="2" t="s">
        <v>2379</v>
      </c>
      <c r="C247" s="37" t="s">
        <v>2380</v>
      </c>
      <c r="D247" s="71"/>
      <c r="E247" s="77"/>
      <c r="F247" s="21" t="s">
        <v>696</v>
      </c>
      <c r="G247" s="21" t="s">
        <v>696</v>
      </c>
      <c r="H247" s="21" t="s">
        <v>696</v>
      </c>
      <c r="I247" s="21" t="s">
        <v>696</v>
      </c>
      <c r="J247" s="21" t="s">
        <v>696</v>
      </c>
    </row>
    <row r="248" spans="1:10" s="5" customFormat="1" ht="24.95" customHeight="1" x14ac:dyDescent="0.3">
      <c r="A248" s="57">
        <v>28</v>
      </c>
      <c r="B248" s="11" t="s">
        <v>2449</v>
      </c>
      <c r="C248" s="9" t="s">
        <v>2519</v>
      </c>
      <c r="D248" s="13"/>
      <c r="E248" s="35"/>
      <c r="F248" s="12" t="str">
        <f>IF(COUNTIF(F250:F257, "X") &gt; 0, "", "완료")</f>
        <v/>
      </c>
      <c r="G248" s="12" t="str">
        <f t="shared" ref="G248:J248" si="27">IF(COUNTIF(G250:G257, "X") &gt; 0, "", "완료")</f>
        <v/>
      </c>
      <c r="H248" s="12" t="str">
        <f t="shared" si="27"/>
        <v/>
      </c>
      <c r="I248" s="12" t="str">
        <f t="shared" si="27"/>
        <v/>
      </c>
      <c r="J248" s="12" t="str">
        <f t="shared" si="27"/>
        <v/>
      </c>
    </row>
    <row r="249" spans="1:10" ht="15" customHeight="1" x14ac:dyDescent="0.3">
      <c r="A249" s="57"/>
      <c r="B249" s="20" t="s">
        <v>0</v>
      </c>
      <c r="C249" s="20" t="s">
        <v>3</v>
      </c>
      <c r="D249" s="20" t="s">
        <v>2</v>
      </c>
      <c r="E249" s="36" t="s">
        <v>76</v>
      </c>
      <c r="F249" s="20" t="str">
        <f>IF(완료정보!$C$2="","",완료정보!$C$2)</f>
        <v>케릭명1</v>
      </c>
      <c r="G249" s="20" t="str">
        <f>IF(완료정보!$D$2="","",완료정보!$D$2)</f>
        <v>케릭명2</v>
      </c>
      <c r="H249" s="20" t="str">
        <f>IF(완료정보!$E$2="","",완료정보!$E$2)</f>
        <v>케릭명3</v>
      </c>
      <c r="I249" s="20" t="str">
        <f>IF(완료정보!$F$2="","",완료정보!$F$2)</f>
        <v>케릭명4</v>
      </c>
      <c r="J249" s="20" t="str">
        <f>IF(완료정보!$G$2="","",완료정보!$G$2)</f>
        <v>케릭명5</v>
      </c>
    </row>
    <row r="250" spans="1:10" ht="15" customHeight="1" x14ac:dyDescent="0.3">
      <c r="A250" s="57"/>
      <c r="B250" s="2" t="s">
        <v>2381</v>
      </c>
      <c r="C250" s="37" t="s">
        <v>2382</v>
      </c>
      <c r="D250" s="71" t="s">
        <v>2396</v>
      </c>
      <c r="E250" s="77" t="s">
        <v>1871</v>
      </c>
      <c r="F250" s="21" t="s">
        <v>696</v>
      </c>
      <c r="G250" s="21" t="s">
        <v>696</v>
      </c>
      <c r="H250" s="21" t="s">
        <v>696</v>
      </c>
      <c r="I250" s="21" t="s">
        <v>696</v>
      </c>
      <c r="J250" s="21" t="s">
        <v>696</v>
      </c>
    </row>
    <row r="251" spans="1:10" ht="15" customHeight="1" x14ac:dyDescent="0.3">
      <c r="A251" s="57"/>
      <c r="B251" s="2" t="s">
        <v>2383</v>
      </c>
      <c r="C251" s="37" t="s">
        <v>2384</v>
      </c>
      <c r="D251" s="71"/>
      <c r="E251" s="77"/>
      <c r="F251" s="21" t="s">
        <v>696</v>
      </c>
      <c r="G251" s="21" t="s">
        <v>696</v>
      </c>
      <c r="H251" s="21" t="s">
        <v>696</v>
      </c>
      <c r="I251" s="21" t="s">
        <v>696</v>
      </c>
      <c r="J251" s="21" t="s">
        <v>696</v>
      </c>
    </row>
    <row r="252" spans="1:10" ht="15" customHeight="1" x14ac:dyDescent="0.3">
      <c r="A252" s="57"/>
      <c r="B252" s="2" t="s">
        <v>2385</v>
      </c>
      <c r="C252" s="37" t="s">
        <v>2386</v>
      </c>
      <c r="D252" s="71"/>
      <c r="E252" s="77"/>
      <c r="F252" s="21" t="s">
        <v>696</v>
      </c>
      <c r="G252" s="21" t="s">
        <v>696</v>
      </c>
      <c r="H252" s="21" t="s">
        <v>696</v>
      </c>
      <c r="I252" s="21" t="s">
        <v>696</v>
      </c>
      <c r="J252" s="21" t="s">
        <v>696</v>
      </c>
    </row>
    <row r="253" spans="1:10" ht="15" customHeight="1" x14ac:dyDescent="0.3">
      <c r="A253" s="57"/>
      <c r="B253" s="2" t="s">
        <v>2387</v>
      </c>
      <c r="C253" s="37" t="s">
        <v>2388</v>
      </c>
      <c r="D253" s="71"/>
      <c r="E253" s="77"/>
      <c r="F253" s="21" t="s">
        <v>696</v>
      </c>
      <c r="G253" s="21" t="s">
        <v>696</v>
      </c>
      <c r="H253" s="21" t="s">
        <v>696</v>
      </c>
      <c r="I253" s="21" t="s">
        <v>696</v>
      </c>
      <c r="J253" s="21" t="s">
        <v>696</v>
      </c>
    </row>
    <row r="254" spans="1:10" ht="15" customHeight="1" x14ac:dyDescent="0.3">
      <c r="A254" s="57"/>
      <c r="B254" s="2" t="s">
        <v>2389</v>
      </c>
      <c r="C254" s="37" t="s">
        <v>2390</v>
      </c>
      <c r="D254" s="71"/>
      <c r="E254" s="77"/>
      <c r="F254" s="21" t="s">
        <v>696</v>
      </c>
      <c r="G254" s="21" t="s">
        <v>696</v>
      </c>
      <c r="H254" s="21" t="s">
        <v>696</v>
      </c>
      <c r="I254" s="21" t="s">
        <v>696</v>
      </c>
      <c r="J254" s="21" t="s">
        <v>696</v>
      </c>
    </row>
    <row r="255" spans="1:10" ht="15" customHeight="1" x14ac:dyDescent="0.3">
      <c r="A255" s="57"/>
      <c r="B255" s="2" t="s">
        <v>2391</v>
      </c>
      <c r="C255" s="37" t="s">
        <v>2392</v>
      </c>
      <c r="D255" s="71"/>
      <c r="E255" s="77"/>
      <c r="F255" s="21" t="s">
        <v>696</v>
      </c>
      <c r="G255" s="21" t="s">
        <v>696</v>
      </c>
      <c r="H255" s="21" t="s">
        <v>696</v>
      </c>
      <c r="I255" s="21" t="s">
        <v>696</v>
      </c>
      <c r="J255" s="21" t="s">
        <v>696</v>
      </c>
    </row>
    <row r="256" spans="1:10" ht="15" customHeight="1" x14ac:dyDescent="0.3">
      <c r="A256" s="57"/>
      <c r="B256" s="2" t="s">
        <v>2393</v>
      </c>
      <c r="C256" s="37" t="s">
        <v>2392</v>
      </c>
      <c r="D256" s="71"/>
      <c r="E256" s="77"/>
      <c r="F256" s="21" t="s">
        <v>696</v>
      </c>
      <c r="G256" s="21" t="s">
        <v>696</v>
      </c>
      <c r="H256" s="21" t="s">
        <v>696</v>
      </c>
      <c r="I256" s="21" t="s">
        <v>696</v>
      </c>
      <c r="J256" s="21" t="s">
        <v>696</v>
      </c>
    </row>
    <row r="257" spans="1:10" ht="15" customHeight="1" x14ac:dyDescent="0.3">
      <c r="A257" s="57"/>
      <c r="B257" s="2" t="s">
        <v>2394</v>
      </c>
      <c r="C257" s="37" t="s">
        <v>2395</v>
      </c>
      <c r="D257" s="71"/>
      <c r="E257" s="77"/>
      <c r="F257" s="21" t="s">
        <v>696</v>
      </c>
      <c r="G257" s="21" t="s">
        <v>696</v>
      </c>
      <c r="H257" s="21" t="s">
        <v>696</v>
      </c>
      <c r="I257" s="21" t="s">
        <v>696</v>
      </c>
      <c r="J257" s="21" t="s">
        <v>696</v>
      </c>
    </row>
    <row r="258" spans="1:10" s="5" customFormat="1" ht="24.95" customHeight="1" x14ac:dyDescent="0.3">
      <c r="A258" s="57">
        <v>29</v>
      </c>
      <c r="B258" s="11" t="s">
        <v>2450</v>
      </c>
      <c r="C258" s="9" t="s">
        <v>2520</v>
      </c>
      <c r="D258" s="13"/>
      <c r="E258" s="35"/>
      <c r="F258" s="12" t="str">
        <f>IF(COUNTIF(F260:F269, "X") &gt; 0, "", "완료")</f>
        <v/>
      </c>
      <c r="G258" s="12" t="str">
        <f t="shared" ref="G258:J258" si="28">IF(COUNTIF(G260:G269, "X") &gt; 0, "", "완료")</f>
        <v/>
      </c>
      <c r="H258" s="12" t="str">
        <f t="shared" si="28"/>
        <v/>
      </c>
      <c r="I258" s="12" t="str">
        <f t="shared" si="28"/>
        <v/>
      </c>
      <c r="J258" s="12" t="str">
        <f t="shared" si="28"/>
        <v/>
      </c>
    </row>
    <row r="259" spans="1:10" ht="15" customHeight="1" x14ac:dyDescent="0.3">
      <c r="A259" s="57"/>
      <c r="B259" s="20" t="s">
        <v>0</v>
      </c>
      <c r="C259" s="20" t="s">
        <v>3</v>
      </c>
      <c r="D259" s="20" t="s">
        <v>2</v>
      </c>
      <c r="E259" s="36" t="s">
        <v>76</v>
      </c>
      <c r="F259" s="20" t="str">
        <f>IF(완료정보!$C$2="","",완료정보!$C$2)</f>
        <v>케릭명1</v>
      </c>
      <c r="G259" s="20" t="str">
        <f>IF(완료정보!$D$2="","",완료정보!$D$2)</f>
        <v>케릭명2</v>
      </c>
      <c r="H259" s="20" t="str">
        <f>IF(완료정보!$E$2="","",완료정보!$E$2)</f>
        <v>케릭명3</v>
      </c>
      <c r="I259" s="20" t="str">
        <f>IF(완료정보!$F$2="","",완료정보!$F$2)</f>
        <v>케릭명4</v>
      </c>
      <c r="J259" s="20" t="str">
        <f>IF(완료정보!$G$2="","",완료정보!$G$2)</f>
        <v>케릭명5</v>
      </c>
    </row>
    <row r="260" spans="1:10" ht="15" customHeight="1" x14ac:dyDescent="0.3">
      <c r="A260" s="57"/>
      <c r="B260" s="2" t="s">
        <v>2397</v>
      </c>
      <c r="C260" s="37" t="s">
        <v>2398</v>
      </c>
      <c r="D260" s="71" t="s">
        <v>2522</v>
      </c>
      <c r="E260" s="77" t="s">
        <v>1176</v>
      </c>
      <c r="F260" s="21" t="s">
        <v>696</v>
      </c>
      <c r="G260" s="21" t="s">
        <v>696</v>
      </c>
      <c r="H260" s="21" t="s">
        <v>696</v>
      </c>
      <c r="I260" s="21" t="s">
        <v>696</v>
      </c>
      <c r="J260" s="21" t="s">
        <v>696</v>
      </c>
    </row>
    <row r="261" spans="1:10" ht="15" customHeight="1" x14ac:dyDescent="0.3">
      <c r="A261" s="57"/>
      <c r="B261" s="2" t="s">
        <v>2399</v>
      </c>
      <c r="C261" s="37" t="s">
        <v>2400</v>
      </c>
      <c r="D261" s="71"/>
      <c r="E261" s="77"/>
      <c r="F261" s="21" t="s">
        <v>696</v>
      </c>
      <c r="G261" s="21" t="s">
        <v>696</v>
      </c>
      <c r="H261" s="21" t="s">
        <v>696</v>
      </c>
      <c r="I261" s="21" t="s">
        <v>696</v>
      </c>
      <c r="J261" s="21" t="s">
        <v>696</v>
      </c>
    </row>
    <row r="262" spans="1:10" ht="15" customHeight="1" x14ac:dyDescent="0.3">
      <c r="A262" s="57"/>
      <c r="B262" s="2" t="s">
        <v>2401</v>
      </c>
      <c r="C262" s="37" t="s">
        <v>2402</v>
      </c>
      <c r="D262" s="71"/>
      <c r="E262" s="77"/>
      <c r="F262" s="21" t="s">
        <v>696</v>
      </c>
      <c r="G262" s="21" t="s">
        <v>696</v>
      </c>
      <c r="H262" s="21" t="s">
        <v>696</v>
      </c>
      <c r="I262" s="21" t="s">
        <v>696</v>
      </c>
      <c r="J262" s="21" t="s">
        <v>696</v>
      </c>
    </row>
    <row r="263" spans="1:10" ht="15" customHeight="1" x14ac:dyDescent="0.3">
      <c r="A263" s="57"/>
      <c r="B263" s="2" t="s">
        <v>2403</v>
      </c>
      <c r="C263" s="37" t="s">
        <v>2404</v>
      </c>
      <c r="D263" s="71"/>
      <c r="E263" s="77"/>
      <c r="F263" s="21" t="s">
        <v>696</v>
      </c>
      <c r="G263" s="21" t="s">
        <v>696</v>
      </c>
      <c r="H263" s="21" t="s">
        <v>696</v>
      </c>
      <c r="I263" s="21" t="s">
        <v>696</v>
      </c>
      <c r="J263" s="21" t="s">
        <v>696</v>
      </c>
    </row>
    <row r="264" spans="1:10" ht="15" customHeight="1" x14ac:dyDescent="0.3">
      <c r="A264" s="57"/>
      <c r="B264" s="2" t="s">
        <v>2405</v>
      </c>
      <c r="C264" s="37" t="s">
        <v>2406</v>
      </c>
      <c r="D264" s="71"/>
      <c r="E264" s="77"/>
      <c r="F264" s="21" t="s">
        <v>696</v>
      </c>
      <c r="G264" s="21" t="s">
        <v>696</v>
      </c>
      <c r="H264" s="21" t="s">
        <v>696</v>
      </c>
      <c r="I264" s="21" t="s">
        <v>696</v>
      </c>
      <c r="J264" s="21" t="s">
        <v>696</v>
      </c>
    </row>
    <row r="265" spans="1:10" ht="15" customHeight="1" x14ac:dyDescent="0.3">
      <c r="A265" s="57"/>
      <c r="B265" s="2" t="s">
        <v>2407</v>
      </c>
      <c r="C265" s="37" t="s">
        <v>2408</v>
      </c>
      <c r="D265" s="71"/>
      <c r="E265" s="77"/>
      <c r="F265" s="21" t="s">
        <v>696</v>
      </c>
      <c r="G265" s="21" t="s">
        <v>696</v>
      </c>
      <c r="H265" s="21" t="s">
        <v>696</v>
      </c>
      <c r="I265" s="21" t="s">
        <v>696</v>
      </c>
      <c r="J265" s="21" t="s">
        <v>696</v>
      </c>
    </row>
    <row r="266" spans="1:10" ht="15" customHeight="1" x14ac:dyDescent="0.3">
      <c r="A266" s="57"/>
      <c r="B266" s="2" t="s">
        <v>2409</v>
      </c>
      <c r="C266" s="37" t="s">
        <v>2410</v>
      </c>
      <c r="D266" s="71"/>
      <c r="E266" s="77"/>
      <c r="F266" s="21" t="s">
        <v>696</v>
      </c>
      <c r="G266" s="21" t="s">
        <v>696</v>
      </c>
      <c r="H266" s="21" t="s">
        <v>696</v>
      </c>
      <c r="I266" s="21" t="s">
        <v>696</v>
      </c>
      <c r="J266" s="21" t="s">
        <v>696</v>
      </c>
    </row>
    <row r="267" spans="1:10" ht="15" customHeight="1" x14ac:dyDescent="0.3">
      <c r="A267" s="57"/>
      <c r="B267" s="2" t="s">
        <v>2411</v>
      </c>
      <c r="C267" s="37" t="s">
        <v>2412</v>
      </c>
      <c r="D267" s="71"/>
      <c r="E267" s="77"/>
      <c r="F267" s="21" t="s">
        <v>696</v>
      </c>
      <c r="G267" s="21" t="s">
        <v>696</v>
      </c>
      <c r="H267" s="21" t="s">
        <v>696</v>
      </c>
      <c r="I267" s="21" t="s">
        <v>696</v>
      </c>
      <c r="J267" s="21" t="s">
        <v>696</v>
      </c>
    </row>
    <row r="268" spans="1:10" ht="15" customHeight="1" x14ac:dyDescent="0.3">
      <c r="A268" s="57"/>
      <c r="B268" s="2" t="s">
        <v>2413</v>
      </c>
      <c r="C268" s="37" t="s">
        <v>2414</v>
      </c>
      <c r="D268" s="71"/>
      <c r="E268" s="77"/>
      <c r="F268" s="21" t="s">
        <v>696</v>
      </c>
      <c r="G268" s="21" t="s">
        <v>696</v>
      </c>
      <c r="H268" s="21" t="s">
        <v>696</v>
      </c>
      <c r="I268" s="21" t="s">
        <v>696</v>
      </c>
      <c r="J268" s="21" t="s">
        <v>696</v>
      </c>
    </row>
    <row r="269" spans="1:10" ht="15" customHeight="1" x14ac:dyDescent="0.3">
      <c r="A269" s="57"/>
      <c r="B269" s="2" t="s">
        <v>2415</v>
      </c>
      <c r="C269" s="37" t="s">
        <v>2416</v>
      </c>
      <c r="D269" s="71"/>
      <c r="E269" s="77"/>
      <c r="F269" s="21" t="s">
        <v>696</v>
      </c>
      <c r="G269" s="21" t="s">
        <v>696</v>
      </c>
      <c r="H269" s="21" t="s">
        <v>696</v>
      </c>
      <c r="I269" s="21" t="s">
        <v>696</v>
      </c>
      <c r="J269" s="21" t="s">
        <v>696</v>
      </c>
    </row>
    <row r="270" spans="1:10" s="5" customFormat="1" ht="24.95" customHeight="1" x14ac:dyDescent="0.3">
      <c r="A270" s="57">
        <v>30</v>
      </c>
      <c r="B270" s="11" t="s">
        <v>2451</v>
      </c>
      <c r="C270" s="9" t="s">
        <v>2417</v>
      </c>
      <c r="D270" s="13"/>
      <c r="E270" s="35"/>
      <c r="F270" s="12" t="str">
        <f>IF(COUNTIF(F272:F277, "X") &gt; 0, "", "완료")</f>
        <v/>
      </c>
      <c r="G270" s="12" t="str">
        <f t="shared" ref="G270:J270" si="29">IF(COUNTIF(G272:G277, "X") &gt; 0, "", "완료")</f>
        <v/>
      </c>
      <c r="H270" s="12" t="str">
        <f t="shared" si="29"/>
        <v/>
      </c>
      <c r="I270" s="12" t="str">
        <f t="shared" si="29"/>
        <v/>
      </c>
      <c r="J270" s="12" t="str">
        <f t="shared" si="29"/>
        <v/>
      </c>
    </row>
    <row r="271" spans="1:10" ht="15" customHeight="1" x14ac:dyDescent="0.3">
      <c r="A271" s="57"/>
      <c r="B271" s="20" t="s">
        <v>0</v>
      </c>
      <c r="C271" s="20" t="s">
        <v>3</v>
      </c>
      <c r="D271" s="20" t="s">
        <v>2</v>
      </c>
      <c r="E271" s="36" t="s">
        <v>76</v>
      </c>
      <c r="F271" s="20" t="str">
        <f>IF(완료정보!$C$2="","",완료정보!$C$2)</f>
        <v>케릭명1</v>
      </c>
      <c r="G271" s="20" t="str">
        <f>IF(완료정보!$D$2="","",완료정보!$D$2)</f>
        <v>케릭명2</v>
      </c>
      <c r="H271" s="20" t="str">
        <f>IF(완료정보!$E$2="","",완료정보!$E$2)</f>
        <v>케릭명3</v>
      </c>
      <c r="I271" s="20" t="str">
        <f>IF(완료정보!$F$2="","",완료정보!$F$2)</f>
        <v>케릭명4</v>
      </c>
      <c r="J271" s="20" t="str">
        <f>IF(완료정보!$G$2="","",완료정보!$G$2)</f>
        <v>케릭명5</v>
      </c>
    </row>
    <row r="272" spans="1:10" ht="15" customHeight="1" x14ac:dyDescent="0.3">
      <c r="A272" s="57"/>
      <c r="B272" s="2" t="s">
        <v>2418</v>
      </c>
      <c r="C272" s="37" t="s">
        <v>2419</v>
      </c>
      <c r="D272" s="71" t="s">
        <v>2523</v>
      </c>
      <c r="E272" s="77" t="s">
        <v>1053</v>
      </c>
      <c r="F272" s="21" t="s">
        <v>696</v>
      </c>
      <c r="G272" s="21" t="s">
        <v>696</v>
      </c>
      <c r="H272" s="21" t="s">
        <v>696</v>
      </c>
      <c r="I272" s="21" t="s">
        <v>696</v>
      </c>
      <c r="J272" s="21" t="s">
        <v>696</v>
      </c>
    </row>
    <row r="273" spans="1:10" ht="15" customHeight="1" x14ac:dyDescent="0.3">
      <c r="A273" s="57"/>
      <c r="B273" s="2" t="s">
        <v>2420</v>
      </c>
      <c r="C273" s="37" t="s">
        <v>2421</v>
      </c>
      <c r="D273" s="71"/>
      <c r="E273" s="77"/>
      <c r="F273" s="21" t="s">
        <v>696</v>
      </c>
      <c r="G273" s="21" t="s">
        <v>696</v>
      </c>
      <c r="H273" s="21" t="s">
        <v>696</v>
      </c>
      <c r="I273" s="21" t="s">
        <v>696</v>
      </c>
      <c r="J273" s="21" t="s">
        <v>696</v>
      </c>
    </row>
    <row r="274" spans="1:10" ht="15" customHeight="1" x14ac:dyDescent="0.3">
      <c r="A274" s="57"/>
      <c r="B274" s="2" t="s">
        <v>2422</v>
      </c>
      <c r="C274" s="37" t="s">
        <v>2423</v>
      </c>
      <c r="D274" s="71"/>
      <c r="E274" s="77"/>
      <c r="F274" s="21" t="s">
        <v>696</v>
      </c>
      <c r="G274" s="21" t="s">
        <v>696</v>
      </c>
      <c r="H274" s="21" t="s">
        <v>696</v>
      </c>
      <c r="I274" s="21" t="s">
        <v>696</v>
      </c>
      <c r="J274" s="21" t="s">
        <v>696</v>
      </c>
    </row>
    <row r="275" spans="1:10" ht="15" customHeight="1" x14ac:dyDescent="0.3">
      <c r="A275" s="57"/>
      <c r="B275" s="2" t="s">
        <v>2424</v>
      </c>
      <c r="C275" s="37" t="s">
        <v>2425</v>
      </c>
      <c r="D275" s="71"/>
      <c r="E275" s="77"/>
      <c r="F275" s="21" t="s">
        <v>696</v>
      </c>
      <c r="G275" s="21" t="s">
        <v>696</v>
      </c>
      <c r="H275" s="21" t="s">
        <v>696</v>
      </c>
      <c r="I275" s="21" t="s">
        <v>696</v>
      </c>
      <c r="J275" s="21" t="s">
        <v>696</v>
      </c>
    </row>
    <row r="276" spans="1:10" ht="15" customHeight="1" x14ac:dyDescent="0.3">
      <c r="A276" s="57"/>
      <c r="B276" s="2" t="s">
        <v>2426</v>
      </c>
      <c r="C276" s="37" t="s">
        <v>2427</v>
      </c>
      <c r="D276" s="71"/>
      <c r="E276" s="77"/>
      <c r="F276" s="21" t="s">
        <v>696</v>
      </c>
      <c r="G276" s="21" t="s">
        <v>696</v>
      </c>
      <c r="H276" s="21" t="s">
        <v>696</v>
      </c>
      <c r="I276" s="21" t="s">
        <v>696</v>
      </c>
      <c r="J276" s="21" t="s">
        <v>696</v>
      </c>
    </row>
    <row r="277" spans="1:10" ht="15" customHeight="1" x14ac:dyDescent="0.3">
      <c r="A277" s="57"/>
      <c r="B277" s="2" t="s">
        <v>2428</v>
      </c>
      <c r="C277" s="37" t="s">
        <v>2429</v>
      </c>
      <c r="D277" s="71"/>
      <c r="E277" s="77"/>
      <c r="F277" s="21" t="s">
        <v>696</v>
      </c>
      <c r="G277" s="21" t="s">
        <v>696</v>
      </c>
      <c r="H277" s="21" t="s">
        <v>696</v>
      </c>
      <c r="I277" s="21" t="s">
        <v>696</v>
      </c>
      <c r="J277" s="21" t="s">
        <v>696</v>
      </c>
    </row>
    <row r="278" spans="1:10" s="5" customFormat="1" ht="24.95" customHeight="1" x14ac:dyDescent="0.3">
      <c r="A278" s="57">
        <v>31</v>
      </c>
      <c r="B278" s="11" t="s">
        <v>2452</v>
      </c>
      <c r="C278" s="9" t="s">
        <v>2521</v>
      </c>
      <c r="D278" s="13"/>
      <c r="E278" s="35"/>
      <c r="F278" s="12" t="str">
        <f>IF(COUNTIF(F280:F287, "X") &gt; 0, "", "완료")</f>
        <v/>
      </c>
      <c r="G278" s="12" t="str">
        <f t="shared" ref="G278:J278" si="30">IF(COUNTIF(G280:G287, "X") &gt; 0, "", "완료")</f>
        <v/>
      </c>
      <c r="H278" s="12" t="str">
        <f t="shared" si="30"/>
        <v/>
      </c>
      <c r="I278" s="12" t="str">
        <f t="shared" si="30"/>
        <v/>
      </c>
      <c r="J278" s="12" t="str">
        <f t="shared" si="30"/>
        <v/>
      </c>
    </row>
    <row r="279" spans="1:10" ht="15" customHeight="1" x14ac:dyDescent="0.3">
      <c r="A279" s="57"/>
      <c r="B279" s="20" t="s">
        <v>0</v>
      </c>
      <c r="C279" s="20" t="s">
        <v>3</v>
      </c>
      <c r="D279" s="20" t="s">
        <v>2</v>
      </c>
      <c r="E279" s="36" t="s">
        <v>76</v>
      </c>
      <c r="F279" s="20" t="str">
        <f>IF(완료정보!$C$2="","",완료정보!$C$2)</f>
        <v>케릭명1</v>
      </c>
      <c r="G279" s="20" t="str">
        <f>IF(완료정보!$D$2="","",완료정보!$D$2)</f>
        <v>케릭명2</v>
      </c>
      <c r="H279" s="20" t="str">
        <f>IF(완료정보!$E$2="","",완료정보!$E$2)</f>
        <v>케릭명3</v>
      </c>
      <c r="I279" s="20" t="str">
        <f>IF(완료정보!$F$2="","",완료정보!$F$2)</f>
        <v>케릭명4</v>
      </c>
      <c r="J279" s="20" t="str">
        <f>IF(완료정보!$G$2="","",완료정보!$G$2)</f>
        <v>케릭명5</v>
      </c>
    </row>
    <row r="280" spans="1:10" ht="15" customHeight="1" x14ac:dyDescent="0.3">
      <c r="A280" s="57"/>
      <c r="B280" s="2" t="s">
        <v>2445</v>
      </c>
      <c r="C280" s="37" t="s">
        <v>2430</v>
      </c>
      <c r="D280" s="71" t="s">
        <v>2524</v>
      </c>
      <c r="E280" s="78" t="s">
        <v>1035</v>
      </c>
      <c r="F280" s="21" t="s">
        <v>696</v>
      </c>
      <c r="G280" s="21" t="s">
        <v>696</v>
      </c>
      <c r="H280" s="21" t="s">
        <v>696</v>
      </c>
      <c r="I280" s="21" t="s">
        <v>696</v>
      </c>
      <c r="J280" s="21" t="s">
        <v>696</v>
      </c>
    </row>
    <row r="281" spans="1:10" ht="15" customHeight="1" x14ac:dyDescent="0.3">
      <c r="A281" s="57"/>
      <c r="B281" s="2" t="s">
        <v>2431</v>
      </c>
      <c r="C281" s="37" t="s">
        <v>2432</v>
      </c>
      <c r="D281" s="71"/>
      <c r="E281" s="78"/>
      <c r="F281" s="21" t="s">
        <v>696</v>
      </c>
      <c r="G281" s="21" t="s">
        <v>696</v>
      </c>
      <c r="H281" s="21" t="s">
        <v>696</v>
      </c>
      <c r="I281" s="21" t="s">
        <v>696</v>
      </c>
      <c r="J281" s="21" t="s">
        <v>696</v>
      </c>
    </row>
    <row r="282" spans="1:10" ht="15" customHeight="1" x14ac:dyDescent="0.3">
      <c r="A282" s="57"/>
      <c r="B282" s="2" t="s">
        <v>2433</v>
      </c>
      <c r="C282" s="37" t="s">
        <v>2434</v>
      </c>
      <c r="D282" s="71"/>
      <c r="E282" s="78"/>
      <c r="F282" s="21" t="s">
        <v>696</v>
      </c>
      <c r="G282" s="21" t="s">
        <v>696</v>
      </c>
      <c r="H282" s="21" t="s">
        <v>696</v>
      </c>
      <c r="I282" s="21" t="s">
        <v>696</v>
      </c>
      <c r="J282" s="21" t="s">
        <v>696</v>
      </c>
    </row>
    <row r="283" spans="1:10" ht="15" customHeight="1" x14ac:dyDescent="0.3">
      <c r="A283" s="57"/>
      <c r="B283" s="2" t="s">
        <v>2435</v>
      </c>
      <c r="C283" s="37" t="s">
        <v>2436</v>
      </c>
      <c r="D283" s="71"/>
      <c r="E283" s="78"/>
      <c r="F283" s="21" t="s">
        <v>696</v>
      </c>
      <c r="G283" s="21" t="s">
        <v>696</v>
      </c>
      <c r="H283" s="21" t="s">
        <v>696</v>
      </c>
      <c r="I283" s="21" t="s">
        <v>696</v>
      </c>
      <c r="J283" s="21" t="s">
        <v>696</v>
      </c>
    </row>
    <row r="284" spans="1:10" ht="15" customHeight="1" x14ac:dyDescent="0.3">
      <c r="A284" s="57"/>
      <c r="B284" s="2" t="s">
        <v>2437</v>
      </c>
      <c r="C284" s="37" t="s">
        <v>2438</v>
      </c>
      <c r="D284" s="71"/>
      <c r="E284" s="78"/>
      <c r="F284" s="21" t="s">
        <v>696</v>
      </c>
      <c r="G284" s="21" t="s">
        <v>696</v>
      </c>
      <c r="H284" s="21" t="s">
        <v>696</v>
      </c>
      <c r="I284" s="21" t="s">
        <v>696</v>
      </c>
      <c r="J284" s="21" t="s">
        <v>696</v>
      </c>
    </row>
    <row r="285" spans="1:10" ht="15" customHeight="1" x14ac:dyDescent="0.3">
      <c r="A285" s="57"/>
      <c r="B285" s="2" t="s">
        <v>2439</v>
      </c>
      <c r="C285" s="37" t="s">
        <v>2440</v>
      </c>
      <c r="D285" s="71"/>
      <c r="E285" s="78"/>
      <c r="F285" s="21" t="s">
        <v>696</v>
      </c>
      <c r="G285" s="21" t="s">
        <v>696</v>
      </c>
      <c r="H285" s="21" t="s">
        <v>696</v>
      </c>
      <c r="I285" s="21" t="s">
        <v>696</v>
      </c>
      <c r="J285" s="21" t="s">
        <v>696</v>
      </c>
    </row>
    <row r="286" spans="1:10" ht="15" customHeight="1" x14ac:dyDescent="0.3">
      <c r="A286" s="57"/>
      <c r="B286" s="2" t="s">
        <v>2441</v>
      </c>
      <c r="C286" s="37" t="s">
        <v>2442</v>
      </c>
      <c r="D286" s="71"/>
      <c r="E286" s="78"/>
      <c r="F286" s="21" t="s">
        <v>696</v>
      </c>
      <c r="G286" s="21" t="s">
        <v>696</v>
      </c>
      <c r="H286" s="21" t="s">
        <v>696</v>
      </c>
      <c r="I286" s="21" t="s">
        <v>696</v>
      </c>
      <c r="J286" s="21" t="s">
        <v>696</v>
      </c>
    </row>
    <row r="287" spans="1:10" ht="15" customHeight="1" x14ac:dyDescent="0.3">
      <c r="A287" s="57"/>
      <c r="B287" s="2" t="s">
        <v>2443</v>
      </c>
      <c r="C287" s="37" t="s">
        <v>2444</v>
      </c>
      <c r="D287" s="71"/>
      <c r="E287" s="78"/>
      <c r="F287" s="21" t="s">
        <v>696</v>
      </c>
      <c r="G287" s="21" t="s">
        <v>696</v>
      </c>
      <c r="H287" s="21" t="s">
        <v>696</v>
      </c>
      <c r="I287" s="21" t="s">
        <v>696</v>
      </c>
      <c r="J287" s="21" t="s">
        <v>696</v>
      </c>
    </row>
  </sheetData>
  <mergeCells count="93">
    <mergeCell ref="A31:A39"/>
    <mergeCell ref="A22:A30"/>
    <mergeCell ref="A13:A21"/>
    <mergeCell ref="A4:A12"/>
    <mergeCell ref="A76:A84"/>
    <mergeCell ref="A67:A75"/>
    <mergeCell ref="A58:A66"/>
    <mergeCell ref="A49:A57"/>
    <mergeCell ref="A40:A48"/>
    <mergeCell ref="A123:A131"/>
    <mergeCell ref="A114:A122"/>
    <mergeCell ref="A105:A113"/>
    <mergeCell ref="A95:A104"/>
    <mergeCell ref="A85:A94"/>
    <mergeCell ref="A169:A180"/>
    <mergeCell ref="A160:A168"/>
    <mergeCell ref="A150:A159"/>
    <mergeCell ref="A141:A149"/>
    <mergeCell ref="A132:A140"/>
    <mergeCell ref="E6:E12"/>
    <mergeCell ref="D6:D12"/>
    <mergeCell ref="E15:E21"/>
    <mergeCell ref="D15:D21"/>
    <mergeCell ref="A278:A287"/>
    <mergeCell ref="A270:A277"/>
    <mergeCell ref="A258:A269"/>
    <mergeCell ref="A248:A257"/>
    <mergeCell ref="A239:A247"/>
    <mergeCell ref="A232:A238"/>
    <mergeCell ref="A222:A231"/>
    <mergeCell ref="A210:A221"/>
    <mergeCell ref="A202:A209"/>
    <mergeCell ref="A195:A201"/>
    <mergeCell ref="A188:A194"/>
    <mergeCell ref="A181:A187"/>
    <mergeCell ref="E24:E30"/>
    <mergeCell ref="D24:D30"/>
    <mergeCell ref="D33:D39"/>
    <mergeCell ref="E33:E39"/>
    <mergeCell ref="D42:D48"/>
    <mergeCell ref="E42:E48"/>
    <mergeCell ref="D51:D57"/>
    <mergeCell ref="E51:E57"/>
    <mergeCell ref="D60:D66"/>
    <mergeCell ref="E60:E66"/>
    <mergeCell ref="E69:E75"/>
    <mergeCell ref="D69:D75"/>
    <mergeCell ref="E78:E84"/>
    <mergeCell ref="D78:D84"/>
    <mergeCell ref="E87:E94"/>
    <mergeCell ref="D87:D94"/>
    <mergeCell ref="D97:D104"/>
    <mergeCell ref="E97:E104"/>
    <mergeCell ref="D107:D113"/>
    <mergeCell ref="E107:E113"/>
    <mergeCell ref="D116:D122"/>
    <mergeCell ref="E116:E122"/>
    <mergeCell ref="E125:E131"/>
    <mergeCell ref="D125:D131"/>
    <mergeCell ref="D134:D140"/>
    <mergeCell ref="E134:E140"/>
    <mergeCell ref="D143:D149"/>
    <mergeCell ref="E143:E149"/>
    <mergeCell ref="E152:E159"/>
    <mergeCell ref="D152:D159"/>
    <mergeCell ref="D162:D168"/>
    <mergeCell ref="E162:E168"/>
    <mergeCell ref="D171:D180"/>
    <mergeCell ref="E171:E180"/>
    <mergeCell ref="D183:D187"/>
    <mergeCell ref="E183:E187"/>
    <mergeCell ref="D190:D194"/>
    <mergeCell ref="E190:E194"/>
    <mergeCell ref="D197:D201"/>
    <mergeCell ref="E197:E201"/>
    <mergeCell ref="D204:D209"/>
    <mergeCell ref="E204:E209"/>
    <mergeCell ref="D212:D221"/>
    <mergeCell ref="E212:E221"/>
    <mergeCell ref="D224:D231"/>
    <mergeCell ref="E224:E231"/>
    <mergeCell ref="D234:D238"/>
    <mergeCell ref="E234:E238"/>
    <mergeCell ref="D272:D277"/>
    <mergeCell ref="E272:E277"/>
    <mergeCell ref="D280:D287"/>
    <mergeCell ref="E280:E287"/>
    <mergeCell ref="D241:D247"/>
    <mergeCell ref="E241:E247"/>
    <mergeCell ref="D250:D257"/>
    <mergeCell ref="E250:E257"/>
    <mergeCell ref="D260:D269"/>
    <mergeCell ref="E260:E269"/>
  </mergeCells>
  <phoneticPr fontId="2" type="noConversion"/>
  <dataValidations count="1">
    <dataValidation type="list" allowBlank="1" showInputMessage="1" showErrorMessage="1" sqref="F280:J287 F272:J277 F15:J21 F24:J30 F33:J39 F42:J48 F51:J57 F60:J66 F69:J75 F78:J84 F87:J94 F97:J104 F107:J113 F116:J122 F134:J140 F125:J131 F143:J149 F152:J159 F162:J168 F183:J187 F190:J194 F197:J201 F171:J180 F204:J209 F212:J221 F234:J238 F224:J231 F241:J247 F250:J257 F260:J269 F6:J12" xr:uid="{C8F4FE31-277E-4B64-8943-15C12796F5D7}">
      <formula1>"O,X"</formula1>
    </dataValidation>
  </dataValidations>
  <hyperlinks>
    <hyperlink ref="B4" r:id="rId1" display="https://www.ssjoy.org/dho/memorialAlbum/3230284?categorySrl%5B0%5D=24752&amp;completion=all" xr:uid="{A3E9097D-1196-4F52-94B5-10CC3A393F7F}"/>
    <hyperlink ref="B6" r:id="rId2" display="https://www.ssjoy.org/dho/shipDecor/3231226" xr:uid="{9858787D-87F6-440A-80F1-0227C37DEA26}"/>
    <hyperlink ref="B7" r:id="rId3" display="https://www.ssjoy.org/dho/shipMaterial/3227310" xr:uid="{1F0CF0BF-E34D-429C-94DC-192426D224BF}"/>
    <hyperlink ref="B8" r:id="rId4" display="https://www.ssjoy.org/dho/shipMaterial/3227308" xr:uid="{CC7CB15C-3AEA-46D9-B27F-8C22D17AD9E5}"/>
    <hyperlink ref="B9" r:id="rId5" display="https://www.ssjoy.org/dho/equipment/3231188" xr:uid="{3B4E05ED-F099-4B8E-A014-3DDB3AE31336}"/>
    <hyperlink ref="B10" r:id="rId6" display="https://www.ssjoy.org/dho/equipment/3231199" xr:uid="{E119F4F2-2ABA-4F76-AF9F-1A3EABE0EF92}"/>
    <hyperlink ref="B11" r:id="rId7" display="https://www.ssjoy.org/dho/equipment/3231152" xr:uid="{60970D37-3105-4EDF-89CB-2856394AABB9}"/>
    <hyperlink ref="B12" r:id="rId8" display="https://www.ssjoy.org/dho/figurehead/3231160" xr:uid="{5E09B29A-F39F-4BB5-A7E3-72395740E883}"/>
    <hyperlink ref="D6" r:id="rId9" display="https://www.ssjoy.org/dho/equipment/3231232" xr:uid="{C44F501A-8F54-45A2-837E-8DB497AB2E16}"/>
    <hyperlink ref="B13" r:id="rId10" display="https://www.ssjoy.org/dho/memorialAlbum/2997901?categorySrl%5B0%5D=24752&amp;completion=all" xr:uid="{01A5B62B-0A7A-43FF-8172-41B969121821}"/>
    <hyperlink ref="B15" r:id="rId11" display="https://www.ssjoy.org/dho/equipment/3000674" xr:uid="{4EEAFDE0-669C-40D0-8CE9-CABE8791C150}"/>
    <hyperlink ref="B16" r:id="rId12" display="https://www.ssjoy.org/dho/sailorEquipment/3001058" xr:uid="{B5D61F5E-9578-4A97-B586-DD96CA62D851}"/>
    <hyperlink ref="B17" r:id="rId13" display="https://www.ssjoy.org/dho/shipDecor/3001161" xr:uid="{88779CC4-1C06-410C-BC43-111C67CA17EC}"/>
    <hyperlink ref="B18" r:id="rId14" display="https://www.ssjoy.org/dho/consumable/2997819" xr:uid="{D62F4345-85E4-47E9-89EC-0D6DE883F3AC}"/>
    <hyperlink ref="C18" r:id="rId15" display="https://www.ssjoy.org/dho/legacy/2997808" xr:uid="{1DDBB4AA-BE8C-4446-83E7-3F24E0430A54}"/>
    <hyperlink ref="B19" r:id="rId16" display="https://www.ssjoy.org/dho/equipment/2999746" xr:uid="{E8FD6CAE-E89A-4F01-AE03-C7804B1ACDBE}"/>
    <hyperlink ref="B20" r:id="rId17" display="https://www.ssjoy.org/dho/equipment/2999744" xr:uid="{8985F682-5144-481F-BF20-6310DD20BB4B}"/>
    <hyperlink ref="B21" r:id="rId18" display="https://www.ssjoy.org/dho/shipDecor/3001033" xr:uid="{0448B10B-2741-4086-943E-6C9A03F8CA00}"/>
    <hyperlink ref="D15" r:id="rId19" display="https://www.ssjoy.org/dho/equipment/3001338" xr:uid="{DDC7304F-40A3-4A2B-A247-DF43EE293F61}"/>
    <hyperlink ref="B22" r:id="rId20" display="https://www.ssjoy.org/dho/memorialAlbum/2658874?categorySrl%5B0%5D=24752&amp;completion=all" xr:uid="{75DE08DA-3605-406F-9BAC-2A85CEC683C2}"/>
    <hyperlink ref="B24" r:id="rId21" display="https://www.ssjoy.org/dho/shipDecor/2662426" xr:uid="{DFCB734A-FC4F-41F8-847B-09E42AAC7EC5}"/>
    <hyperlink ref="B25" r:id="rId22" display="https://www.ssjoy.org/dho/shipDecor/2662424" xr:uid="{933479F4-FD3E-4F5E-B2A2-8C57DA8A27CB}"/>
    <hyperlink ref="B26" r:id="rId23" display="https://www.ssjoy.org/dho/consumable/2658862" xr:uid="{0EBF0A3A-E06D-4624-9436-FEA9D75F2FDB}"/>
    <hyperlink ref="C26" r:id="rId24" display="https://www.ssjoy.org/dho/legacy/2663066" xr:uid="{38792217-D40A-41AC-BEC6-2D31AE0B38B1}"/>
    <hyperlink ref="B27" r:id="rId25" display="https://www.ssjoy.org/dho/sailorEquipment/2662907" xr:uid="{78FA571E-24E0-4AFE-B9C8-9300217A72EB}"/>
    <hyperlink ref="B28" r:id="rId26" display="https://www.ssjoy.org/dho/sailorEquipment/2662909" xr:uid="{7D79B88E-E4AD-4492-A8E5-D310F0EB4281}"/>
    <hyperlink ref="B29" r:id="rId27" display="https://www.ssjoy.org/dho/equipment/2662412" xr:uid="{60DB7C35-199E-4752-8F71-D040D03302AA}"/>
    <hyperlink ref="B30" r:id="rId28" display="https://www.ssjoy.org/dho/shipMaterial/2662373" xr:uid="{462E0BC5-3DD8-4ADD-AA0D-96CDE4974251}"/>
    <hyperlink ref="D24" r:id="rId29" display="https://www.ssjoy.org/dho/equipment/2661863" xr:uid="{782A763B-FA1C-4636-959B-996C101AF831}"/>
    <hyperlink ref="B31" r:id="rId30" display="https://www.ssjoy.org/dho/memorialAlbum/3433387?categorySrl%5B0%5D=24752&amp;completion=all" xr:uid="{F9EB7B9D-93C9-416A-AB5E-A388A8F62A86}"/>
    <hyperlink ref="B33" r:id="rId31" display="https://www.ssjoy.org/dho/figurehead/3433367" xr:uid="{1A061BEB-B32C-4A3C-9935-BF01AC207721}"/>
    <hyperlink ref="B34" r:id="rId32" display="https://www.ssjoy.org/dho/equipment/3433363" xr:uid="{46C6D1F5-191B-4018-80C9-9435B216C685}"/>
    <hyperlink ref="B35" r:id="rId33" display="https://www.ssjoy.org/dho/equipment/3433361" xr:uid="{D414E00A-273D-4D68-9865-2AEA544DE0FE}"/>
    <hyperlink ref="B36" r:id="rId34" display="https://www.ssjoy.org/dho/shipDecor/3433369" xr:uid="{803B7E71-D8CF-4A24-9DEB-9FC350EEDEFE}"/>
    <hyperlink ref="B37" r:id="rId35" display="https://www.ssjoy.org/dho/equipment/3434601" xr:uid="{2960C4A9-DFC1-4AB6-A7C5-5099D88573FB}"/>
    <hyperlink ref="B38" r:id="rId36" display="https://www.ssjoy.org/dho/shipMaterial/3357857" xr:uid="{4F0A2079-76F8-4F21-B9B8-32E4E5924204}"/>
    <hyperlink ref="B39" r:id="rId37" display="https://www.ssjoy.org/dho/shipMaterial/3357859" xr:uid="{64CC2CA3-3F53-4F1B-9A47-82017DE4DAF1}"/>
    <hyperlink ref="D33" r:id="rId38" display="https://www.ssjoy.org/dho/equipment/3434699" xr:uid="{B9C432E8-D439-4038-9CA3-9B77F4F8A8B5}"/>
    <hyperlink ref="B40" r:id="rId39" display="https://www.ssjoy.org/dho/memorialAlbum/3481058?categorySrl%5B0%5D=24752&amp;completion=all" xr:uid="{F01C53A3-DD23-43C5-AF0D-154F3A55B563}"/>
    <hyperlink ref="B42" r:id="rId40" display="https://www.ssjoy.org/dho/sailorEquipment/3481052" xr:uid="{FDBFCD9D-A2E2-40D1-BF1E-EE799F202501}"/>
    <hyperlink ref="B43" r:id="rId41" display="https://www.ssjoy.org/dho/equipment/3481545" xr:uid="{8AE7F64C-165C-476A-BFB3-EEDB2D69C3E4}"/>
    <hyperlink ref="B44" r:id="rId42" display="https://www.ssjoy.org/dho/sailorEquipment/3481547" xr:uid="{93C4750D-C2AA-4AF3-A962-39C850840AC3}"/>
    <hyperlink ref="B45" r:id="rId43" display="https://www.ssjoy.org/dho/equipment/3481530" xr:uid="{68E0BB18-0A01-4BA7-AC06-8533A2F7F990}"/>
    <hyperlink ref="B46" r:id="rId44" display="https://www.ssjoy.org/dho/equipment/3481534" xr:uid="{B3CF7EDB-4A57-4011-8481-E349B719B66F}"/>
    <hyperlink ref="B47" r:id="rId45" display="https://www.ssjoy.org/dho/figurehead/3481653" xr:uid="{72E74296-53DA-4FA0-9CB6-2572DDFA8CF3}"/>
    <hyperlink ref="D42" r:id="rId46" display="https://www.ssjoy.org/dho/equipment/3481680" xr:uid="{A02A7F28-3146-4AA5-80A8-B2CDD0E90AB0}"/>
    <hyperlink ref="B49" r:id="rId47" display="https://www.ssjoy.org/dho/memorialAlbum/3520434?categorySrl%5B0%5D=24752&amp;completion=all" xr:uid="{307FABC3-B87D-4B36-AF4B-693FDDF6044F}"/>
    <hyperlink ref="B51" r:id="rId48" display="https://www.ssjoy.org/dho/shipDecor/3521451" xr:uid="{434DFB51-D888-452D-BAB0-AAF56AF008EF}"/>
    <hyperlink ref="B52" r:id="rId49" display="https://www.ssjoy.org/dho/sailorEquipment/3521787" xr:uid="{79788DB8-0DEE-4C4C-8FD2-5C0B599C7121}"/>
    <hyperlink ref="B53" r:id="rId50" display="https://www.ssjoy.org/dho/sailorEquipment/3522901" xr:uid="{ABE2C40B-EA97-4C5F-9969-434A47829226}"/>
    <hyperlink ref="B54" r:id="rId51" display="https://www.ssjoy.org/dho/equipment/3522889" xr:uid="{340DBD4B-AA09-4EFC-9719-B516041ED716}"/>
    <hyperlink ref="B55" r:id="rId52" display="https://www.ssjoy.org/dho/sailorEquipment/3520549" xr:uid="{5676823D-13B6-409D-8D88-C0F3AA0537A6}"/>
    <hyperlink ref="B56" r:id="rId53" display="https://www.ssjoy.org/dho/equipment/3520430" xr:uid="{3B7DE9AD-5867-4D47-AB97-C6D102D09A5F}"/>
    <hyperlink ref="B57" r:id="rId54" display="https://www.ssjoy.org/dho/equipment/3522893" xr:uid="{0305B03B-30FC-4F5C-A9F1-033B4C59AB70}"/>
    <hyperlink ref="D51" r:id="rId55" display="https://www.ssjoy.org/dho/equipment/3522881" xr:uid="{7E96797A-28AB-4083-B7D5-DA06CC0F6D64}"/>
    <hyperlink ref="B58" r:id="rId56" display="https://www.ssjoy.org/dho/memorialAlbum/3591261?categorySrl%5B0%5D=24752&amp;completion=all" xr:uid="{0B32D9C0-43A0-47B3-B458-1EE0D05FBA6D}"/>
    <hyperlink ref="B60" r:id="rId57" display="https://www.ssjoy.org/dho/equipment/3591686" xr:uid="{BE2A9A38-6B15-42D1-A855-7D8A87CA6765}"/>
    <hyperlink ref="B61" r:id="rId58" display="https://www.ssjoy.org/dho/shipDecor/3591283" xr:uid="{CC92070D-CBF3-4108-8D8F-637AF2AF1A6A}"/>
    <hyperlink ref="B62" r:id="rId59" display="https://www.ssjoy.org/dho/sailorEquipment/3591279" xr:uid="{C42BC6C6-F885-4D7C-B7AB-24DDE016D50B}"/>
    <hyperlink ref="B63" r:id="rId60" display="https://www.ssjoy.org/dho/equipment/3591259" xr:uid="{D04430ED-0493-43C4-A995-8A1D41ED3DD8}"/>
    <hyperlink ref="B64" r:id="rId61" display="https://www.ssjoy.org/dho/equipment/3591275" xr:uid="{23CCA9BF-312E-416F-A902-5E1B5910E5AF}"/>
    <hyperlink ref="B65" r:id="rId62" display="https://www.ssjoy.org/dho/equipment/3591684" xr:uid="{E4907440-382F-4675-8C8F-22B94FA96817}"/>
    <hyperlink ref="B66" r:id="rId63" display="https://www.ssjoy.org/dho/sailorEquipment/3591271" xr:uid="{80F5C2D6-4A11-465D-A436-A5D436742227}"/>
    <hyperlink ref="D60" r:id="rId64" display="https://www.ssjoy.org/dho/equipment/3591693" xr:uid="{1973D23B-E808-4FA0-A7EB-9163CDD33E92}"/>
    <hyperlink ref="B67" r:id="rId65" display="https://www.ssjoy.org/dho/memorialAlbum/2857376?categorySrl%5B0%5D=24752&amp;completion=all" xr:uid="{6A461CBE-E8BD-4505-855F-17C3509D9437}"/>
    <hyperlink ref="B69" r:id="rId66" display="https://www.ssjoy.org/dho/equipment/2857367" xr:uid="{051658BF-3E14-49A5-916D-6730FC6D095E}"/>
    <hyperlink ref="B70" r:id="rId67" display="https://www.ssjoy.org/dho/equipment/2858340" xr:uid="{CA4A6F6E-18A4-4568-AF42-4969EC85ADB8}"/>
    <hyperlink ref="B71" r:id="rId68" display="https://www.ssjoy.org/dho/sailorEquipment/2859732" xr:uid="{44FCDAC8-247B-4E30-B9DB-65995D0E1CF0}"/>
    <hyperlink ref="B72" r:id="rId69" display="https://www.ssjoy.org/dho/shipMaterial/2858592" xr:uid="{874BEB1E-2FC4-4F5C-BB34-BF5FA763CCA2}"/>
    <hyperlink ref="B73" r:id="rId70" display="https://www.ssjoy.org/dho/shipMaterial/2858072" xr:uid="{31B5561B-28B2-4744-8E6A-A39E208E5317}"/>
    <hyperlink ref="B74" r:id="rId71" display="https://www.ssjoy.org/dho/equipment/2860527" xr:uid="{82E86B3D-0ED9-4D54-B39E-7E6F436AA2DF}"/>
    <hyperlink ref="B75" r:id="rId72" display="https://www.ssjoy.org/dho/shipDecor/2948575" xr:uid="{71909EAA-54F2-4968-BA9E-B205E71B8377}"/>
    <hyperlink ref="D69" r:id="rId73" display="https://www.ssjoy.org/dho/equipment/2948585" xr:uid="{DC1ABE07-B1D5-43DF-B933-7696C6E0DB99}"/>
    <hyperlink ref="B76" r:id="rId74" display="https://www.ssjoy.org/dho/memorialAlbum/3091344?categorySrl%5B0%5D=24752&amp;completion=all" xr:uid="{51A5CABB-B81C-4F85-B992-D83D7A9A7535}"/>
    <hyperlink ref="B78" r:id="rId75" display="https://www.ssjoy.org/dho/equipment/3094495" xr:uid="{464AEAE0-28A4-4E2E-A346-4AF5D09D66CB}"/>
    <hyperlink ref="C78" r:id="rId76" display="https://www.ssjoy.org/dho/equipment/6593" xr:uid="{61CA61F5-4667-4BD8-A9CD-0CDAA83998F9}"/>
    <hyperlink ref="B79" r:id="rId77" display="https://www.ssjoy.org/dho/shipDecor/3093010" xr:uid="{849A586B-FA39-403D-96D5-8CBF70B6D2BB}"/>
    <hyperlink ref="C79" r:id="rId78" display="https://www.ssjoy.org/dho/shipDecor/2366031" xr:uid="{60DE86A1-6DCB-407E-ABAE-497A795ED0E6}"/>
    <hyperlink ref="B80" r:id="rId79" display="https://www.ssjoy.org/dho/sailorEquipment/3093697" xr:uid="{0A118468-7DC2-4716-90F0-DF1ADA9B3F1E}"/>
    <hyperlink ref="C80" r:id="rId80" display="https://www.ssjoy.org/dho/equipment/6841" xr:uid="{4B99BA1E-A3DA-4FC2-8274-5DBD72FB3ABE}"/>
    <hyperlink ref="B81" r:id="rId81" display="https://www.ssjoy.org/dho/equipment/3091308" xr:uid="{428FAAF4-CDBD-4304-8CC9-36E86CB2D954}"/>
    <hyperlink ref="C81" r:id="rId82" display="https://www.ssjoy.org/dho/equipment/1549866" xr:uid="{52628FCF-234D-4E37-8A51-A1D378DB7464}"/>
    <hyperlink ref="B82" r:id="rId83" display="https://www.ssjoy.org/dho/equipment/3091101" xr:uid="{06A2E568-1FE9-49E9-A4B7-32EDCD0AF7CF}"/>
    <hyperlink ref="C82" r:id="rId84" display="https://www.ssjoy.org/dho/equipment/6760" xr:uid="{EBC8C7BB-8E03-49E3-83F8-84452FEC80B1}"/>
    <hyperlink ref="B83" r:id="rId85" display="https://www.ssjoy.org/dho/shipMaterial/3093331" xr:uid="{62A7AADE-02A2-4F94-983D-99799738401A}"/>
    <hyperlink ref="C83" r:id="rId86" display="https://www.ssjoy.org/dho/shipMaterial/8708" xr:uid="{64DB00FA-E18C-48C1-AFA3-C156D520CE88}"/>
    <hyperlink ref="B84" r:id="rId87" display="https://www.ssjoy.org/dho/shipMaterial/3093359" xr:uid="{67FB1534-1879-4A74-A5FA-9262FAF6502A}"/>
    <hyperlink ref="C84" r:id="rId88" display="https://www.ssjoy.org/dho/shipMaterial/8709" xr:uid="{2ED0258C-DCD8-4222-9FEE-CD04EBD71BE8}"/>
    <hyperlink ref="D78" r:id="rId89" display="https://www.ssjoy.org/dho/equipment/3094504" xr:uid="{078CAD42-96D7-4413-B069-4DFFF50CC0A5}"/>
    <hyperlink ref="B85" r:id="rId90" display="https://www.ssjoy.org/dho/memorialAlbum/505080?categorySrl%5B0%5D=24752&amp;completion=all" xr:uid="{99525F23-666C-4ED0-9825-41C803C6DEFC}"/>
    <hyperlink ref="B87" r:id="rId91" display="https://www.ssjoy.org/dho/consumable/3334063" xr:uid="{B9E6FFF5-B697-434E-B6D1-6BC990B72BB5}"/>
    <hyperlink ref="C87" r:id="rId92" display="https://www.ssjoy.org/dho/quest/17689" xr:uid="{BD814D9E-7856-4662-BDF3-57C1E633A5C0}"/>
    <hyperlink ref="B88" r:id="rId93" display="https://www.ssjoy.org/dho/consumable/3334067" xr:uid="{03C03A38-885F-4ABB-B865-166057829ECB}"/>
    <hyperlink ref="C88" r:id="rId94" display="https://www.ssjoy.org/dho/quest/17689" xr:uid="{8B6BC6F6-32B9-4D90-966D-99F544E30A8C}"/>
    <hyperlink ref="B89" r:id="rId95" display="https://www.ssjoy.org/dho/consumable/5883" xr:uid="{FF9EFCBF-1AC2-43E0-B479-ABC955DBC712}"/>
    <hyperlink ref="C89" r:id="rId96" display="https://www.ssjoy.org/dho/quest/17689" xr:uid="{773853C3-6C20-4AA0-B66F-18C2E9D29D50}"/>
    <hyperlink ref="B90" r:id="rId97" display="https://www.ssjoy.org/dho/consumable/3334065" xr:uid="{F6FE1F4D-E4DA-4FCE-8410-3E79EDA9C4A7}"/>
    <hyperlink ref="C90" r:id="rId98" display="https://www.ssjoy.org/dho/quest/17689" xr:uid="{F415B046-43F8-4194-89F8-1F9AA71E4652}"/>
    <hyperlink ref="B91" r:id="rId99" display="https://www.ssjoy.org/dho/consumable/505068" xr:uid="{F588B28D-8625-4BCE-9000-D7CB285C925E}"/>
    <hyperlink ref="C91" r:id="rId100" display="https://www.ssjoy.org/dho/quest/18798" xr:uid="{864FA03B-32E7-4D10-BDF6-67DE7941294C}"/>
    <hyperlink ref="B92" r:id="rId101" display="https://www.ssjoy.org/dho/consumable/6520" xr:uid="{46BBE9B4-3491-438E-98D9-1E165753B278}"/>
    <hyperlink ref="C92" r:id="rId102" display="https://www.ssjoy.org/dho/quest/18796" xr:uid="{F8C303C3-1E20-45CF-9699-2BDA36F1AD2C}"/>
    <hyperlink ref="B93" r:id="rId103" display="https://www.ssjoy.org/dho/consumable/5931" xr:uid="{F688662F-E20E-4E96-BCCE-EEBC5C6A6470}"/>
    <hyperlink ref="C93" r:id="rId104" display="https://www.ssjoy.org/dho/quest/18006" xr:uid="{23012CEE-16BF-4FF9-B683-6010EB66F635}"/>
    <hyperlink ref="B94" r:id="rId105" display="https://www.ssjoy.org/dho/consumable/505058" xr:uid="{E6319AFD-9E6E-4E3B-B91A-CC3F3A22A5CD}"/>
    <hyperlink ref="C94" r:id="rId106" display="https://www.ssjoy.org/dho/quest/18799" xr:uid="{F62CE642-0950-4345-961D-974345D9BC2A}"/>
    <hyperlink ref="D87" r:id="rId107" display="https://www.ssjoy.org/dho/equipment/505036" xr:uid="{52AF8D8C-5C7C-4F63-AE87-F518411CCF37}"/>
    <hyperlink ref="B95" r:id="rId108" display="https://www.ssjoy.org/dho/memorialAlbum/1520164?categorySrl%5B0%5D=24752&amp;completion=all" xr:uid="{76241635-3D2B-47BC-A2CD-22A4F8B06816}"/>
    <hyperlink ref="B97" r:id="rId109" display="https://www.ssjoy.org/dho/consumable/1527869" xr:uid="{BA13C305-8C5C-4367-BD81-29D6829E43F1}"/>
    <hyperlink ref="B98" r:id="rId110" display="https://www.ssjoy.org/dho/consumable/1522704" xr:uid="{B455651D-B7F1-4350-BFC0-F40920D36F01}"/>
    <hyperlink ref="B99" r:id="rId111" display="https://www.ssjoy.org/dho/consumable/1525296" xr:uid="{E3C2043D-3869-4FF9-9B84-C9E0031D5BDC}"/>
    <hyperlink ref="B100" r:id="rId112" display="https://www.ssjoy.org/dho/consumable/1524752" xr:uid="{12F2CAD0-3B7A-48FE-B3B8-FFAD482F2682}"/>
    <hyperlink ref="B101" r:id="rId113" display="https://www.ssjoy.org/dho/consumable/1522714" xr:uid="{379F185B-278B-4C45-AE0E-DBE0F3CE54F3}"/>
    <hyperlink ref="B102" r:id="rId114" display="https://www.ssjoy.org/dho/consumable/1525294" xr:uid="{872A0D4F-D789-42B4-AB21-473E2CFD8F6A}"/>
    <hyperlink ref="B103" r:id="rId115" display="https://www.ssjoy.org/dho/consumable/1522718" xr:uid="{0F27F597-2976-4215-B325-BFA4FF603746}"/>
    <hyperlink ref="B104" r:id="rId116" display="https://www.ssjoy.org/dho/consumable/1525301" xr:uid="{9275B99F-4BCD-4C2B-B24A-70D304D9F0D3}"/>
    <hyperlink ref="D97" r:id="rId117" display="https://www.ssjoy.org/dho/equipment/1520101" xr:uid="{B99BB58E-F58C-4730-8A6B-8A39D629F9C2}"/>
    <hyperlink ref="B105" r:id="rId118" display="https://www.ssjoy.org/dho/memorialAlbum/2963852?categorySrl%5B0%5D=24752&amp;completion=all" xr:uid="{82EAA94F-1A5B-42E9-95CB-00AED04A90DD}"/>
    <hyperlink ref="B107" r:id="rId119" display="https://www.ssjoy.org/dho/consumable/2962188" xr:uid="{0A8DE3C1-4616-4EA6-A373-763D7D54C23A}"/>
    <hyperlink ref="B108" r:id="rId120" display="https://www.ssjoy.org/dho/equipment/2964826" xr:uid="{66169791-0832-4320-B49A-3CF55F1EFDD8}"/>
    <hyperlink ref="C108" r:id="rId121" display="https://www.ssjoy.org/dho/transmutation/2964836" xr:uid="{58808212-6720-4975-B25E-ABB489DF4FC2}"/>
    <hyperlink ref="B109" r:id="rId122" display="https://www.ssjoy.org/dho/sailorEquipment/2964807" xr:uid="{09D80C4A-6947-49DE-BA6D-9A2872BFD963}"/>
    <hyperlink ref="C109" r:id="rId123" display="https://www.ssjoy.org/dho/transmutation/2964813" xr:uid="{98CFAA08-4BE6-424C-8FA1-4167151F7B91}"/>
    <hyperlink ref="B110" r:id="rId124" display="https://www.ssjoy.org/dho/shipDecor/2961942" xr:uid="{C2D201CB-40DA-45B2-AB82-F32FA1B8B746}"/>
    <hyperlink ref="C110" r:id="rId125" display="https://www.ssjoy.org/dho/transmutation/2964847" xr:uid="{7A1A062A-2ECE-47C2-B0CB-494CCF2CF041}"/>
    <hyperlink ref="B111" r:id="rId126" display="https://www.ssjoy.org/dho/equipment/2962225" xr:uid="{E4934A2D-716E-4A7A-BC64-AFF2822502F6}"/>
    <hyperlink ref="C111" r:id="rId127" display="https://www.ssjoy.org/dho/transmutation/2967907" xr:uid="{91B24A7A-62A5-44CB-9838-891680CCEFE2}"/>
    <hyperlink ref="B112" r:id="rId128" display="https://www.ssjoy.org/dho/shipDecor/2962254" xr:uid="{2928FB0F-BA4C-4583-BDFE-F3CFBE9E2139}"/>
    <hyperlink ref="C112" r:id="rId129" display="https://www.ssjoy.org/dho/transmutation/2971394" xr:uid="{FBD19026-996B-4F77-9941-E35D44FE4BE5}"/>
    <hyperlink ref="B113" r:id="rId130" display="https://www.ssjoy.org/dho/equipment/2968110" xr:uid="{A98FE4D4-8A73-4BB2-A406-B87D08E6AFBF}"/>
    <hyperlink ref="C113" r:id="rId131" display="https://www.ssjoy.org/dho/transmutation/2968722" xr:uid="{9EDE6452-ECBC-4399-B506-4ADED96E5D67}"/>
    <hyperlink ref="D107" r:id="rId132" display="https://www.ssjoy.org/dho/equipment/2962227" xr:uid="{C8E9C6DA-3850-4ABF-846C-329F85507D0F}"/>
    <hyperlink ref="B114" r:id="rId133" display="https://www.ssjoy.org/dho/memorialAlbum/2656362?categorySrl%5B0%5D=24752&amp;completion=all" xr:uid="{13A290F5-D03A-4D41-B8C0-33B86A56E6F8}"/>
    <hyperlink ref="B116" r:id="rId134" display="https://www.ssjoy.org/dho/equipment/2658165" xr:uid="{4156F2CB-6BAD-4441-809F-811C8E37EB9B}"/>
    <hyperlink ref="C116" r:id="rId135" display="https://www.ssjoy.org/dho/transmutation/2658707" xr:uid="{75170E5B-61DE-497E-9CC8-6461A9D2A47E}"/>
    <hyperlink ref="B117" r:id="rId136" display="https://www.ssjoy.org/dho/consumable/2656792" xr:uid="{A7CED2FB-4A1C-49C8-A977-E002231F8CB3}"/>
    <hyperlink ref="C117" r:id="rId137" display="https://www.ssjoy.org/dho/legacy/2662705" xr:uid="{63E631F0-26FA-48C5-A095-F630B8F7C6C8}"/>
    <hyperlink ref="B118" r:id="rId138" display="https://www.ssjoy.org/dho/shipDecor/2658196" xr:uid="{A80CA6B3-E6B7-4582-A631-DEC7C6061A37}"/>
    <hyperlink ref="C118" r:id="rId139" display="https://www.ssjoy.org/dho/transmutation/2658724" xr:uid="{1428A50B-196D-4EBF-AA87-B62C08C6838E}"/>
    <hyperlink ref="B119" r:id="rId140" display="https://www.ssjoy.org/dho/sailorEquipment/2662892" xr:uid="{3E6CA871-E0C8-4EB4-9E26-D0AF2FC12770}"/>
    <hyperlink ref="C119" r:id="rId141" display="https://www.ssjoy.org/dho/transmutation/2658696" xr:uid="{B1F36428-DCFF-4800-8324-1F2A2D23A7EF}"/>
    <hyperlink ref="B120" r:id="rId142" display="https://www.ssjoy.org/dho/shipDecor/2658194" xr:uid="{8283734F-66FA-46B2-8C40-7B3E43399AE9}"/>
    <hyperlink ref="B121" r:id="rId143" display="https://www.ssjoy.org/dho/sailorEquipment/2662895" xr:uid="{12CB40BF-89D9-468D-B9A3-1F20C19B89C5}"/>
    <hyperlink ref="C121" r:id="rId144" display="https://www.ssjoy.org/dho/transmutation/2658705" xr:uid="{871D4FA8-6D76-49D2-B691-3CCBB506A10F}"/>
    <hyperlink ref="B122" r:id="rId145" display="https://www.ssjoy.org/dho/shipMaterial/2656327" xr:uid="{5E6B8810-FB3D-4F0C-A6B9-8BB3E75653DC}"/>
    <hyperlink ref="C122" r:id="rId146" display="https://www.ssjoy.org/dho/transmutation/2658716" xr:uid="{F63C7415-4EBD-4063-B59E-1AAD40273B91}"/>
    <hyperlink ref="D116" r:id="rId147" display="https://www.ssjoy.org/dho/equipment/2661792" xr:uid="{164A37C9-2662-4011-8F49-35DE78571D38}"/>
    <hyperlink ref="B123" r:id="rId148" display="https://www.ssjoy.org/dho/memorialAlbum/2963871?categorySrl%5B0%5D=24752&amp;completion=all" xr:uid="{DF3E936A-95C1-4C05-A2EE-AE368C018C36}"/>
    <hyperlink ref="B125" r:id="rId149" display="https://www.ssjoy.org/dho/equipment/2963044" xr:uid="{10266644-5689-4DEE-BC27-02E09FC8D372}"/>
    <hyperlink ref="C125" r:id="rId150" display="https://www.ssjoy.org/dho/transmutation/2963051" xr:uid="{73727080-8F11-4864-AF13-038DE361AA2A}"/>
    <hyperlink ref="B126" r:id="rId151" display="https://www.ssjoy.org/dho/equipment/2962974" xr:uid="{89B46E0B-9B9D-452C-9B99-9C909E31198A}"/>
    <hyperlink ref="C126" r:id="rId152" display="https://www.ssjoy.org/dho/transmutation/2962978" xr:uid="{27970D74-7E67-489B-9545-58818F25CEEE}"/>
    <hyperlink ref="B127" r:id="rId153" display="https://www.ssjoy.org/dho/equipment/2962994" xr:uid="{60B78E67-3866-4F7D-A8BC-1F0143D3701D}"/>
    <hyperlink ref="C127" r:id="rId154" display="https://www.ssjoy.org/dho/transmutation/2962998" xr:uid="{F547295C-CD3D-45D1-8A26-E6BD8D296E45}"/>
    <hyperlink ref="B128" r:id="rId155" display="https://www.ssjoy.org/dho/shipDecor/3231244" xr:uid="{25092A94-0D34-4738-84CC-0200D60FC30E}"/>
    <hyperlink ref="B129" r:id="rId156" display="https://www.ssjoy.org/dho/sailorEquipment/2967588" xr:uid="{0302BFA7-574A-4C38-A65D-C4D7C3C5E58B}"/>
    <hyperlink ref="C129" r:id="rId157" display="https://www.ssjoy.org/dho/transmutation/2967594" xr:uid="{AB1E8BD1-D285-4BF8-B5FE-C7C433E62AB6}"/>
    <hyperlink ref="B130" r:id="rId158" display="https://www.ssjoy.org/dho/shipDecor/2963930" xr:uid="{AAC95C87-B014-4A71-9E22-34E14DC39CDC}"/>
    <hyperlink ref="C130" r:id="rId159" display="https://www.ssjoy.org/dho/transmutation/2963936" xr:uid="{7D162888-F3CA-4FD3-8D25-0AB4458CC77C}"/>
    <hyperlink ref="B131" r:id="rId160" display="https://www.ssjoy.org/dho/consumable/2962890" xr:uid="{D639453D-6F8C-46A0-89CF-B7C733B2A160}"/>
    <hyperlink ref="C131" r:id="rId161" display="https://www.ssjoy.org/dho/legacy/2962842" xr:uid="{1A18E064-DE8A-45AF-9D76-5C0D446FA05D}"/>
    <hyperlink ref="D125" r:id="rId162" display="https://www.ssjoy.org/dho/equipment/3231278" xr:uid="{82525B24-D4E4-41B2-B28C-D00242FE385F}"/>
    <hyperlink ref="B132" r:id="rId163" display="https://www.ssjoy.org/dho/memorialAlbum/31184?categorySrl%5B0%5D=24752&amp;completion=all" xr:uid="{A23B58C3-0AD3-4B5A-AE65-F28D7CBF6408}"/>
    <hyperlink ref="B134" r:id="rId164" display="https://www.ssjoy.org/dho/consumable/5505" xr:uid="{E0EAF4D8-3C43-48FF-A905-3F765ABFDA57}"/>
    <hyperlink ref="B135" r:id="rId165" display="https://www.ssjoy.org/dho/consumable/5460" xr:uid="{8EE8B424-8EB2-4B0A-9173-7E015091E16E}"/>
    <hyperlink ref="B136" r:id="rId166" display="https://www.ssjoy.org/dho/consumable/5509" xr:uid="{02646BF0-A955-4855-9EE6-EAAD9618E989}"/>
    <hyperlink ref="B137" r:id="rId167" display="https://www.ssjoy.org/dho/consumable/5511" xr:uid="{B4103C21-EA3F-4161-B993-2E6EB29B4B7D}"/>
    <hyperlink ref="B138" r:id="rId168" display="https://www.ssjoy.org/dho/consumable/5512" xr:uid="{C99AE3C7-5323-437B-8DE2-F3461C1C962A}"/>
    <hyperlink ref="B139" r:id="rId169" display="https://www.ssjoy.org/dho/consumable/5514" xr:uid="{961411D7-F7B8-4138-9FA4-13CBBCF9D3A4}"/>
    <hyperlink ref="B140" r:id="rId170" display="https://www.ssjoy.org/dho/consumable/5516" xr:uid="{77244439-F49B-46E6-85AF-D10F48FAB8E5}"/>
    <hyperlink ref="D134" r:id="rId171" display="https://www.ssjoy.org/dho/equipment/7070" xr:uid="{B4A3AEFD-B981-406F-888A-DB100A31545F}"/>
    <hyperlink ref="B141" r:id="rId172" display="https://www.ssjoy.org/dho/memorialAlbum/2725781?categorySrl%5B0%5D=24752&amp;completion=all" xr:uid="{74C7E9DE-09FE-4744-8205-275CC3599896}"/>
    <hyperlink ref="B143" r:id="rId173" display="https://www.ssjoy.org/dho/shipDecor/2723846" xr:uid="{B33324F9-F3FC-4CB0-848D-B90771C1EBEF}"/>
    <hyperlink ref="C143" r:id="rId174" display="https://www.ssjoy.org/dho/transmutation/2723852" xr:uid="{C9959BA0-B2C5-41A0-8C03-5310903B6019}"/>
    <hyperlink ref="B144" r:id="rId175" display="https://www.ssjoy.org/dho/sailorEquipment/2726433" xr:uid="{D2E7EB91-D4F0-4BB0-94D0-06D850D2D142}"/>
    <hyperlink ref="C144" r:id="rId176" display="https://www.ssjoy.org/dho/transmutation/2726445" xr:uid="{F94F29AF-1283-4295-9113-0A725137254A}"/>
    <hyperlink ref="B145" r:id="rId177" display="https://www.ssjoy.org/dho/equipment/2725072" xr:uid="{BA788ADA-AFF9-42F9-9477-2A066D6172A8}"/>
    <hyperlink ref="C145" r:id="rId178" display="https://www.ssjoy.org/dho/transmutation/2725076" xr:uid="{F99E0139-D631-4850-A74E-C6BF85628D95}"/>
    <hyperlink ref="B146" r:id="rId179" display="https://www.ssjoy.org/dho/equipment/2727252" xr:uid="{A8F5D04F-7AA8-45DA-B6F2-865FDE28D95D}"/>
    <hyperlink ref="C146" r:id="rId180" display="https://www.ssjoy.org/dho/transmutation/2727908" xr:uid="{55F8A365-1A92-484B-824D-7ECCEDF90476}"/>
    <hyperlink ref="B147" r:id="rId181" display="https://www.ssjoy.org/dho/equipment/2727250" xr:uid="{C388F236-B876-44D6-B810-F634B6DFA8F2}"/>
    <hyperlink ref="C147" r:id="rId182" display="https://www.ssjoy.org/dho/transmutation/2727912" xr:uid="{E0387CAA-D7E4-4562-A03E-9A44566BC7D0}"/>
    <hyperlink ref="B148" r:id="rId183" display="https://www.ssjoy.org/dho/shipMaterial/2724808" xr:uid="{C3A9D3DC-1984-4DF9-AD25-EA36860CB421}"/>
    <hyperlink ref="C148" r:id="rId184" display="https://www.ssjoy.org/dho/transmutation/2724850" xr:uid="{92E1CE77-CAA4-4D72-B6BB-6CD9EB5A3594}"/>
    <hyperlink ref="B149" r:id="rId185" display="https://www.ssjoy.org/dho/shipMaterial/2724391" xr:uid="{1EED2E85-DD67-41FF-A4C4-70460203DA1E}"/>
    <hyperlink ref="C149" r:id="rId186" display="https://www.ssjoy.org/dho/transmutation/2724393" xr:uid="{CE27992C-7578-4D7C-8746-90F28D5693D7}"/>
    <hyperlink ref="D143" r:id="rId187" display="https://www.ssjoy.org/dho/equipment/2727257" xr:uid="{654E2861-7647-4C87-A25B-714FA1CF0C03}"/>
    <hyperlink ref="B150" r:id="rId188" display="https://www.ssjoy.org/dho/memorialAlbum/24789?categorySrl%5B0%5D=24752&amp;completion=all" xr:uid="{9C902852-648B-44D8-B3B3-54D9F14CA2D4}"/>
    <hyperlink ref="B152" r:id="rId189" display="https://www.ssjoy.org/dho/consumable/5506" xr:uid="{C76022C5-39DC-409A-BCA4-B19A1356BB23}"/>
    <hyperlink ref="C152" r:id="rId190" display="https://www.ssjoy.org/dho/marineNpc/13545" xr:uid="{7C22FB96-222E-4C06-903B-81FA186FEF21}"/>
    <hyperlink ref="B153" r:id="rId191" display="https://www.ssjoy.org/dho/consumable/5510" xr:uid="{AD2A922C-C4B0-433C-9876-993AC8649C07}"/>
    <hyperlink ref="C153" r:id="rId192" display="https://www.ssjoy.org/dho/marineNpc/54298" xr:uid="{41BE83AA-A9F9-47C4-B17E-28CDF30FF13C}"/>
    <hyperlink ref="B154" r:id="rId193" display="https://www.ssjoy.org/dho/consumable/5751" xr:uid="{5A28D833-51C9-4559-AC0D-55FDB371582A}"/>
    <hyperlink ref="C154" r:id="rId194" display="https://www.ssjoy.org/dho/marineNpc/13548" xr:uid="{CC992A79-1F23-45CE-92EA-95E979764F30}"/>
    <hyperlink ref="B155" r:id="rId195" display="https://www.ssjoy.org/dho/consumable/5906" xr:uid="{E7362E6D-459B-40AB-99C3-6C1F8FFFF6D9}"/>
    <hyperlink ref="C155" r:id="rId196" display="https://www.ssjoy.org/dho/marineNpc/13186" xr:uid="{B6B54C70-E390-4FB3-9A80-F5CD9D749E6F}"/>
    <hyperlink ref="B156" r:id="rId197" display="https://www.ssjoy.org/dho/consumable/5671" xr:uid="{26388FE1-FF12-49CA-BAA8-BBEA19D80D35}"/>
    <hyperlink ref="B157" r:id="rId198" display="https://www.ssjoy.org/dho/consumable/5521" xr:uid="{C085243F-0C7D-4D65-91BD-290422795641}"/>
    <hyperlink ref="C157" r:id="rId199" display="https://www.ssjoy.org/dho/marineNpc/13496" xr:uid="{E8447ACA-0357-4AC5-A9CD-B6879E64A92C}"/>
    <hyperlink ref="B158" r:id="rId200" display="https://www.ssjoy.org/dho/consumable/5700" xr:uid="{B9EB786A-689C-44B3-8831-D30AEA85B167}"/>
    <hyperlink ref="C158" r:id="rId201" display="https://www.ssjoy.org/dho/marineNpc/13645" xr:uid="{30C90F4C-7B8F-4C12-A79E-445E74FA8DC0}"/>
    <hyperlink ref="B159" r:id="rId202" display="https://www.ssjoy.org/dho/consumable/5702" xr:uid="{1A9159C2-E706-4970-A30F-E93B03BD5600}"/>
    <hyperlink ref="C159" r:id="rId203" display="https://www.ssjoy.org/dho/dungeon/62085" xr:uid="{DFE7713A-BF71-49CB-800A-F2E85C92B2A3}"/>
    <hyperlink ref="D152" r:id="rId204" display="https://www.ssjoy.org/dho/equipment/7938" xr:uid="{D613BD4B-D631-4FC4-95BC-237DBAA6AD80}"/>
    <hyperlink ref="B160" r:id="rId205" display="https://www.ssjoy.org/dho/memorialAlbum/1617412?categorySrl%5B0%5D=24752&amp;completion=all" xr:uid="{602294CA-271D-4137-8061-D275398977FA}"/>
    <hyperlink ref="B162" r:id="rId206" display="https://www.ssjoy.org/dho/consumable/1617510" xr:uid="{1CB13D23-3425-4004-9B90-E66DC4787635}"/>
    <hyperlink ref="C162" r:id="rId207" display="https://www.ssjoy.org/dho/recipe/1617531" xr:uid="{DD4AF94F-02D8-4245-B5E0-C51806B206E8}"/>
    <hyperlink ref="B163" r:id="rId208" display="https://www.ssjoy.org/dho/consumable/1617502" xr:uid="{5B017A09-2AE9-4BE9-ADF8-8774DE14A8FA}"/>
    <hyperlink ref="C163" r:id="rId209" display="https://www.ssjoy.org/dho/recipe/1617522" xr:uid="{BA871006-4EBF-418C-B698-593C77BDD0C8}"/>
    <hyperlink ref="B164" r:id="rId210" display="https://www.ssjoy.org/dho/consumable/1617504" xr:uid="{15AEDA8B-D5F1-44DD-AAC8-31AF4F2CCC2A}"/>
    <hyperlink ref="C164" r:id="rId211" display="https://www.ssjoy.org/dho/recipe/1617533" xr:uid="{5D5A9B19-B0C2-4EE4-922E-7511448E97BB}"/>
    <hyperlink ref="B165" r:id="rId212" display="https://www.ssjoy.org/dho/consumable/1618802" xr:uid="{7DF2E1B0-24F1-4706-A3F2-52730A4D1486}"/>
    <hyperlink ref="C165" r:id="rId213" display="https://www.ssjoy.org/dho/recipe/1618807" xr:uid="{990F5A39-3F18-468E-9811-27018EC0FE1C}"/>
    <hyperlink ref="B166" r:id="rId214" display="https://www.ssjoy.org/dho/consumable/1617395" xr:uid="{52BEC540-539B-4365-9F90-0B7DD8C75042}"/>
    <hyperlink ref="C166" r:id="rId215" display="https://www.ssjoy.org/dho/recipe/1617403" xr:uid="{372DA357-F026-4E7C-826C-B5340E17C062}"/>
    <hyperlink ref="B167" r:id="rId216" display="https://www.ssjoy.org/dho/consumable/1617506" xr:uid="{AC1E7BFA-6AD8-4646-B9D5-045B1E461F1A}"/>
    <hyperlink ref="C167" r:id="rId217" display="https://www.ssjoy.org/dho/recipe/1617524" xr:uid="{7B844DEB-0DA0-4584-9C72-85B0BB134FA0}"/>
    <hyperlink ref="B168" r:id="rId218" display="https://www.ssjoy.org/dho/consumable/1618919" xr:uid="{5616FB8B-39B6-48B0-8586-E68C8040A03E}"/>
    <hyperlink ref="C168" r:id="rId219" display="https://www.ssjoy.org/dho/recipe/1618921" xr:uid="{469670B3-5F13-4F1B-83F3-7D2717BA0C20}"/>
    <hyperlink ref="D162" r:id="rId220" display="https://www.ssjoy.org/dho/equipment/1631511" xr:uid="{827A532C-914B-48A8-8289-0EFAD957CEBB}"/>
    <hyperlink ref="B169" r:id="rId221" display="https://www.ssjoy.org/dho/memorialAlbum/1017270?categorySrl%5B0%5D=24752&amp;completion=all" xr:uid="{2C828899-EA16-4229-B762-AFEF8702EF0F}"/>
    <hyperlink ref="B171" r:id="rId222" display="https://www.ssjoy.org/dho/tradeGoods/1016996" xr:uid="{969612BB-9F00-41BE-9373-D1E12DDD2656}"/>
    <hyperlink ref="B172" r:id="rId223" display="https://www.ssjoy.org/dho/consumable/1017062" xr:uid="{B54B2C4E-996D-4370-97F0-47AC6561A6A3}"/>
    <hyperlink ref="C172" r:id="rId224" display="https://www.ssjoy.org/dho/recipe/1016921" xr:uid="{67A3F854-25B0-409D-BE2F-E6B1D109BBBA}"/>
    <hyperlink ref="B173" r:id="rId225" display="https://www.ssjoy.org/dho/tradeGoods/1016988" xr:uid="{BCE44572-EB8D-41F3-8DEB-13D9ED8CE887}"/>
    <hyperlink ref="B174" r:id="rId226" display="https://www.ssjoy.org/dho/tradeGoods/1017022" xr:uid="{6382D682-6614-4036-B69A-3EF27853B0BA}"/>
    <hyperlink ref="C174" r:id="rId227" display="https://www.ssjoy.org/dho/recipe/1017083" xr:uid="{5310E0A7-C73C-4CE1-8468-9659DB30F970}"/>
    <hyperlink ref="B175" r:id="rId228" display="https://www.ssjoy.org/dho/tradeGoods/1017015" xr:uid="{1BE351EE-013B-4EC3-98D1-C1ACD94FD9B1}"/>
    <hyperlink ref="C175" r:id="rId229" display="https://www.ssjoy.org/dho/recipe/1017075" xr:uid="{42B2A6F8-F3C0-423B-AB21-1FFB88A2FD41}"/>
    <hyperlink ref="B176" r:id="rId230" display="https://www.ssjoy.org/dho/consumable/1017229" xr:uid="{B96D00B7-7D7B-4D9E-AAD2-771BC5EA1312}"/>
    <hyperlink ref="C176" r:id="rId231" display="https://www.ssjoy.org/dho/recipe/1016934" xr:uid="{45B26769-FF61-45D3-84AD-058D39C1A383}"/>
    <hyperlink ref="B177" r:id="rId232" display="https://www.ssjoy.org/dho/tradeGoods/1017304" xr:uid="{099E41EA-69D4-4C1B-A778-9B400FC14AA5}"/>
    <hyperlink ref="C177" r:id="rId233" display="https://www.ssjoy.org/dho/recipe/1016969" xr:uid="{6F3F1A39-D0AA-4A6E-A0B8-94539007335F}"/>
    <hyperlink ref="B178" r:id="rId234" display="https://www.ssjoy.org/dho/tradeGoods/1017056" xr:uid="{D935C447-768F-4E18-804D-1F58DEBAA666}"/>
    <hyperlink ref="C178" r:id="rId235" display="https://www.ssjoy.org/dho/recipe/1017096" xr:uid="{53D19FEF-B439-4F04-A454-CB34DAAF54A0}"/>
    <hyperlink ref="B179" r:id="rId236" display="https://www.ssjoy.org/dho/tradeGoods/1016976" xr:uid="{25521ED8-E315-4521-98FB-50B2564580BF}"/>
    <hyperlink ref="C179" r:id="rId237" display="https://www.ssjoy.org/dho/recipe/1016915" xr:uid="{AB3B2217-CE5E-4C9C-AA07-5E5F4ED6234A}"/>
    <hyperlink ref="B180" r:id="rId238" display="https://www.ssjoy.org/dho/tradeGoods/1016991" xr:uid="{BE83226C-D04B-41E0-96EE-E09C6A03772F}"/>
    <hyperlink ref="D171" r:id="rId239" display="https://www.ssjoy.org/dho/equipment/1017258" xr:uid="{B16D0612-B4D8-4DEB-835A-83A20733BBA5}"/>
    <hyperlink ref="B181" r:id="rId240" display="https://www.ssjoy.org/dho/memorialAlbum/506274?categorySrl%5B0%5D=24752&amp;completion=all" xr:uid="{BAD0DF02-D3CD-4EC8-8F1F-F0980F850D87}"/>
    <hyperlink ref="B183" r:id="rId241" display="https://www.ssjoy.org/dho/consumable/507695" xr:uid="{F690FE54-2FA6-4EC4-8F5D-48ADE32907C5}"/>
    <hyperlink ref="B184" r:id="rId242" display="https://www.ssjoy.org/dho/consumable/507693" xr:uid="{CD599BA5-40B9-4022-A07B-D0D77F01E7FF}"/>
    <hyperlink ref="B185" r:id="rId243" display="https://www.ssjoy.org/dho/consumable/507345" xr:uid="{80A9E888-157D-4400-8C1A-7AB20E9980BE}"/>
    <hyperlink ref="B186" r:id="rId244" display="https://www.ssjoy.org/dho/equipment/506254" xr:uid="{0F93EC31-630B-4324-B921-AA2116DC8B85}"/>
    <hyperlink ref="B187" r:id="rId245" display="https://www.ssjoy.org/dho/equipment/506388" xr:uid="{99E44D8B-8CA4-4943-BB3A-0AC150B0B263}"/>
    <hyperlink ref="D183" r:id="rId246" display="https://www.ssjoy.org/dho/equipment/511542" xr:uid="{1E01F1E1-5E3B-453E-870A-D5EF4543CAA4}"/>
    <hyperlink ref="B188" r:id="rId247" display="https://www.ssjoy.org/dho/memorialAlbum/1705579?categorySrl%5B0%5D=24752&amp;completion=all&amp;page=2" xr:uid="{DC3F683F-617E-425C-B2FC-E5D21F010FF3}"/>
    <hyperlink ref="B190" r:id="rId248" display="https://www.ssjoy.org/dho/equipment/1705545" xr:uid="{8E103A22-D5EE-48D0-B4CF-D979C2EDA073}"/>
    <hyperlink ref="B191" r:id="rId249" display="https://www.ssjoy.org/dho/equipment/1705547" xr:uid="{361CCBF8-5F7C-4B7E-8B70-4851561786A4}"/>
    <hyperlink ref="B192" r:id="rId250" display="https://www.ssjoy.org/dho/equipment/1705549" xr:uid="{23D70333-C70E-49CC-AC53-5D090D2BD3C4}"/>
    <hyperlink ref="B193" r:id="rId251" display="https://www.ssjoy.org/dho/equipment/1705552" xr:uid="{D6F9A96C-92A9-4F11-9EAE-7D84021D20DE}"/>
    <hyperlink ref="B194" r:id="rId252" display="https://www.ssjoy.org/dho/consumable/1705573" xr:uid="{2B65B84E-F925-4074-A9F3-779D60E4FEEB}"/>
    <hyperlink ref="D190" r:id="rId253" display="https://www.ssjoy.org/dho/equipment/1705623" xr:uid="{374FD679-2EEB-4E57-99A9-62725A50E997}"/>
    <hyperlink ref="B195" r:id="rId254" display="https://www.ssjoy.org/dho/memorialAlbum/1438012?categorySrl%5B0%5D=24752&amp;completion=all&amp;page=2" xr:uid="{2215915D-A12F-4E7B-93A0-6E17379BA91E}"/>
    <hyperlink ref="B197" r:id="rId255" display="https://www.ssjoy.org/dho/equipment/1439953" xr:uid="{1C3BCB1E-17BF-498C-9E49-78B69E6ACBD8}"/>
    <hyperlink ref="B198" r:id="rId256" display="https://www.ssjoy.org/dho/consumable/1439871" xr:uid="{93B5C7F3-DD54-4AB2-9638-30327A97F76C}"/>
    <hyperlink ref="B199" r:id="rId257" display="https://www.ssjoy.org/dho/equipment/1438018" xr:uid="{B3183D66-0D9A-453A-8143-E3F485B32BCB}"/>
    <hyperlink ref="B200" r:id="rId258" display="https://www.ssjoy.org/dho/equipment/1438384" xr:uid="{281AB85C-74C9-4B95-8898-168C5B1248A8}"/>
    <hyperlink ref="B201" r:id="rId259" display="https://www.ssjoy.org/dho/equipment/1438386" xr:uid="{2A5B422D-9742-414C-8999-64FF563D7971}"/>
    <hyperlink ref="D197" r:id="rId260" display="https://www.ssjoy.org/dho/equipment/1438410" xr:uid="{82257E90-7AE2-4E7E-907A-ED5EA8BA2787}"/>
    <hyperlink ref="B202" r:id="rId261" display="https://www.ssjoy.org/dho/memorialAlbum/1269594?categorySrl%5B0%5D=24752&amp;completion=all&amp;page=2" xr:uid="{9FDBD67E-A8D6-4432-81BD-774944D0700C}"/>
    <hyperlink ref="B204" r:id="rId262" display="https://www.ssjoy.org/dho/consumable/1269635" xr:uid="{38806B1D-2469-4F7A-AC9C-53831C931252}"/>
    <hyperlink ref="B205" r:id="rId263" display="https://www.ssjoy.org/dho/consumable/1269646" xr:uid="{705B4875-F7FF-423C-9D6B-ABB9FA814E2D}"/>
    <hyperlink ref="B206" r:id="rId264" display="https://www.ssjoy.org/dho/consumable/1269648" xr:uid="{45C1CDE7-4851-41AD-BD50-C5692C0A6450}"/>
    <hyperlink ref="B207" r:id="rId265" display="https://www.ssjoy.org/dho/consumable/1269650" xr:uid="{69BF6626-28E5-4347-9D4D-EB3520667E86}"/>
    <hyperlink ref="B208" r:id="rId266" display="https://www.ssjoy.org/dho/consumable/1269652" xr:uid="{7B454D9E-4952-4AD4-9314-E21C093F5831}"/>
    <hyperlink ref="B209" r:id="rId267" display="https://www.ssjoy.org/dho/consumable/1269656" xr:uid="{F7F7D693-8BFF-469D-827B-4FCBEC0DB56E}"/>
    <hyperlink ref="D204" r:id="rId268" display="https://www.ssjoy.org/dho/equipment/1269614" xr:uid="{24C64D2A-5A3E-4CF1-8E2C-C8F87D6BB8B5}"/>
    <hyperlink ref="B210" r:id="rId269" display="https://www.ssjoy.org/dho/memorialAlbum/705537?categorySrl%5B0%5D=24752&amp;completion=all&amp;page=2" xr:uid="{D06ABD2A-E791-4C28-B955-3C86B798C774}"/>
    <hyperlink ref="B212" r:id="rId270" display="https://www.ssjoy.org/dho/equipment/7728" xr:uid="{8CA18590-CB3A-422D-82B2-3797E7FF18BE}"/>
    <hyperlink ref="B213" r:id="rId271" display="https://www.ssjoy.org/dho/equipment/7685" xr:uid="{51AABB4E-324D-4F8C-9E9A-824C53F22885}"/>
    <hyperlink ref="B214" r:id="rId272" display="https://www.ssjoy.org/dho/equipment/7672" xr:uid="{419A9D44-865C-4920-9C87-728304442304}"/>
    <hyperlink ref="B215" r:id="rId273" display="https://www.ssjoy.org/dho/equipment/7676" xr:uid="{1E113623-DC37-4A6A-90CD-664093596839}"/>
    <hyperlink ref="B216" r:id="rId274" display="https://www.ssjoy.org/dho/equipment/7686" xr:uid="{A3C532C6-7449-4F97-A3BA-31A3FFEEACF0}"/>
    <hyperlink ref="B217" r:id="rId275" display="https://www.ssjoy.org/dho/extraArmor/9245" xr:uid="{D1BB6447-38D5-4EBA-B1D7-AAB2539B99E3}"/>
    <hyperlink ref="B218" r:id="rId276" display="https://www.ssjoy.org/dho/extraArmor/9244" xr:uid="{FEE143C7-1623-49F3-88D2-8D0D22D896B3}"/>
    <hyperlink ref="B219" r:id="rId277" display="https://www.ssjoy.org/dho/equipment/7679" xr:uid="{A2422E6A-893A-4CF9-B766-BBCE49632AC6}"/>
    <hyperlink ref="B220" r:id="rId278" display="https://www.ssjoy.org/dho/equipment/7684" xr:uid="{6F6EC652-E93E-4D63-961C-732A1407BB51}"/>
    <hyperlink ref="B221" r:id="rId279" display="https://www.ssjoy.org/dho/equipment/7677" xr:uid="{4CA486D6-D186-4F0A-BE18-7C1606D69D7A}"/>
    <hyperlink ref="D212" r:id="rId280" display="https://www.ssjoy.org/dho/equipment/705524" xr:uid="{742D0E6E-2512-490F-83DA-D9A887C2C338}"/>
    <hyperlink ref="B222" r:id="rId281" display="https://www.ssjoy.org/dho/memorialAlbum/24790?categorySrl%5B0%5D=24752&amp;completion=all&amp;page=2" xr:uid="{6A981C0B-93FE-4796-8FE7-F27A3A7F1BED}"/>
    <hyperlink ref="B224" r:id="rId282" display="https://www.ssjoy.org/dho/consumable/5908" xr:uid="{554EADAA-2FB5-4562-99E6-57C7E6BF398F}"/>
    <hyperlink ref="B225" r:id="rId283" display="https://www.ssjoy.org/dho/consumable/5701" xr:uid="{F695831F-63AD-49DD-B101-C143903C763E}"/>
    <hyperlink ref="C225" r:id="rId284" display="https://www.ssjoy.org/dho/marineNpc/13668" xr:uid="{BAB6EA3F-CC9A-4ED8-8735-D310C957A12E}"/>
    <hyperlink ref="B226" r:id="rId285" display="https://www.ssjoy.org/dho/consumable/5909" xr:uid="{A128A264-EA47-4334-B54D-A3CDF3AD3F74}"/>
    <hyperlink ref="C226" r:id="rId286" display="https://www.ssjoy.org/dho/marineNpc/13669" xr:uid="{91AF47D6-D952-4607-9627-F5244B87F73F}"/>
    <hyperlink ref="B227" r:id="rId287" display="https://www.ssjoy.org/dho/consumable/5761" xr:uid="{6909E415-3762-4AC1-A386-75025E16B2EB}"/>
    <hyperlink ref="B228" r:id="rId288" display="https://www.ssjoy.org/dho/consumable/5907" xr:uid="{37DA8A2E-37BF-4C80-8905-78AAEEF1B506}"/>
    <hyperlink ref="C228" r:id="rId289" display="https://www.ssjoy.org/dho/marineNpc/13670" xr:uid="{535AC1EC-A32D-42D1-97F1-8FCDA1841B45}"/>
    <hyperlink ref="B229" r:id="rId290" display="https://www.ssjoy.org/dho/consumable/5699" xr:uid="{C24DDACC-7DE3-4B66-8B51-04B45810AD4C}"/>
    <hyperlink ref="C229" r:id="rId291" display="https://www.ssjoy.org/dho/marineNpc/13142" xr:uid="{1DA2433A-A9A4-4D0E-A42F-98177A471AF7}"/>
    <hyperlink ref="B230" r:id="rId292" display="https://www.ssjoy.org/dho/consumable/5762" xr:uid="{5F56C328-F390-4BB5-BBED-CD8C7D935AF5}"/>
    <hyperlink ref="B231" r:id="rId293" display="https://www.ssjoy.org/dho/consumable/5750" xr:uid="{C2A00A45-5F8C-44CE-82C5-F898A98B181D}"/>
    <hyperlink ref="C231" r:id="rId294" display="https://www.ssjoy.org/dho/marineNpc/13667" xr:uid="{DA834436-E134-46C7-9AB4-21DD94C5989E}"/>
    <hyperlink ref="D224" r:id="rId295" display="https://www.ssjoy.org/dho/equipment/7947" xr:uid="{B17E3EAD-1C72-4916-86DE-CF7DE17391F5}"/>
    <hyperlink ref="B232" r:id="rId296" display="https://www.ssjoy.org/dho/memorialAlbum/875867?categorySrl%5B0%5D=24752&amp;completion=all&amp;page=2" xr:uid="{CC8705C7-E2F0-43C4-89B9-27B30E1D6273}"/>
    <hyperlink ref="B234" r:id="rId297" display="https://www.ssjoy.org/dho/consumable/875888" xr:uid="{64E38449-9EF8-4B88-A959-A8FD00161BCB}"/>
    <hyperlink ref="B235" r:id="rId298" display="https://www.ssjoy.org/dho/consumable/876445" xr:uid="{65147527-4853-4A48-873E-9C8A7325BBE5}"/>
    <hyperlink ref="B236" r:id="rId299" display="https://www.ssjoy.org/dho/consumable/877100" xr:uid="{EE14B42A-96B3-415E-9084-718D0FB1E994}"/>
    <hyperlink ref="B237" r:id="rId300" display="https://www.ssjoy.org/dho/consumable/877098" xr:uid="{0206944A-FA43-49D0-A56D-CCE05A49EF8F}"/>
    <hyperlink ref="B238" r:id="rId301" display="https://www.ssjoy.org/dho/consumable/876441" xr:uid="{7B30E8C7-1538-4FA7-9652-95E3AC4FFF88}"/>
    <hyperlink ref="D234" r:id="rId302" display="https://www.ssjoy.org/dho/equipment/895231" xr:uid="{BFC278EA-EDAB-41E9-8859-9BB0C76E3B11}"/>
    <hyperlink ref="B239" r:id="rId303" display="https://www.ssjoy.org/dho/memorialAlbum/24788?categorySrl%5B0%5D=24752&amp;completion=all&amp;page=2" xr:uid="{C1370DAE-46A8-4CA0-A7D7-F786C7163BF7}"/>
    <hyperlink ref="B241" r:id="rId304" display="https://www.ssjoy.org/dho/consumable/6224" xr:uid="{E20800BD-13DD-4B95-8A83-059D790A2FA3}"/>
    <hyperlink ref="B242" r:id="rId305" display="https://www.ssjoy.org/dho/consumable/6221" xr:uid="{C9B61E11-0A03-45A9-84BC-BDCEA919DC1F}"/>
    <hyperlink ref="B243" r:id="rId306" display="https://www.ssjoy.org/dho/consumable/6220" xr:uid="{0FF6711B-922B-4661-B265-B136D58F64F3}"/>
    <hyperlink ref="B244" r:id="rId307" display="https://www.ssjoy.org/dho/consumable/6223" xr:uid="{75D1876B-A377-4C9E-982A-0A0CB33337DE}"/>
    <hyperlink ref="B245" r:id="rId308" display="https://www.ssjoy.org/dho/consumable/6225" xr:uid="{1E89C210-7B31-48EC-80B9-FBEEB98640D9}"/>
    <hyperlink ref="B246" r:id="rId309" display="https://www.ssjoy.org/dho/consumable/6222" xr:uid="{8E86A1C6-6E1A-4C9D-A755-BC17522437B6}"/>
    <hyperlink ref="B247" r:id="rId310" display="https://www.ssjoy.org/dho/consumable/6218" xr:uid="{2E5AFB2B-012C-452D-A605-427B7244EB2D}"/>
    <hyperlink ref="D241" r:id="rId311" display="https://www.ssjoy.org/dho/equipment/7823" xr:uid="{FE0F561C-E65A-473C-8E8C-477BA8AA6EF5}"/>
    <hyperlink ref="B248" r:id="rId312" display="https://www.ssjoy.org/dho/memorialAlbum/24793?categorySrl%5B0%5D=24752&amp;completion=all&amp;page=2" xr:uid="{95D81B32-BF0B-4184-8E40-3428BCF7D05D}"/>
    <hyperlink ref="B250" r:id="rId313" display="https://www.ssjoy.org/dho/furniture/8546" xr:uid="{80AECFD1-9070-492B-8FB6-B7C7BAB11886}"/>
    <hyperlink ref="B251" r:id="rId314" display="https://www.ssjoy.org/dho/furniture/8547" xr:uid="{30CDC0A7-4E56-4506-A6DC-00D6E5F6C4C8}"/>
    <hyperlink ref="B252" r:id="rId315" display="https://www.ssjoy.org/dho/furniture/8548" xr:uid="{0300730D-0D94-4474-ACA4-E37CFEDC0667}"/>
    <hyperlink ref="B253" r:id="rId316" display="https://www.ssjoy.org/dho/furniture/8549" xr:uid="{25F762C6-B8B8-4427-8DF7-AC53185C2177}"/>
    <hyperlink ref="B254" r:id="rId317" display="https://www.ssjoy.org/dho/furniture/8550" xr:uid="{B7B5D581-62A9-4345-A193-47BB142B2D71}"/>
    <hyperlink ref="B255" r:id="rId318" display="https://www.ssjoy.org/dho/furniture/8551" xr:uid="{79182A6F-6B3C-4799-B4ED-A5C0EBAFE6F1}"/>
    <hyperlink ref="B256" r:id="rId319" display="https://www.ssjoy.org/dho/furniture/8552" xr:uid="{C9B2798F-2786-46C9-BF5C-6E6187E3C1B5}"/>
    <hyperlink ref="B257" r:id="rId320" display="https://www.ssjoy.org/dho/furniture/8553" xr:uid="{C627868E-4D0C-45D7-96C9-7021615B1AF9}"/>
    <hyperlink ref="D250" r:id="rId321" display="https://www.ssjoy.org/dho/equipment/7925" xr:uid="{60908B1C-0418-453C-8807-6981FFF501C5}"/>
    <hyperlink ref="B258" r:id="rId322" display="https://www.ssjoy.org/dho/memorialAlbum/24792?categorySrl%5B0%5D=24752&amp;completion=all&amp;page=2" xr:uid="{EE2E801D-3EEE-4308-8A42-AF009E50FD8B}"/>
    <hyperlink ref="B260" r:id="rId323" display="https://www.ssjoy.org/dho/consumable/5796" xr:uid="{E41E89F9-B89D-4A94-8C73-1B807A72CBB1}"/>
    <hyperlink ref="B261" r:id="rId324" display="https://www.ssjoy.org/dho/consumable/6268" xr:uid="{3CED640A-AE97-47E7-9EB7-4E52CD17A4FC}"/>
    <hyperlink ref="B262" r:id="rId325" display="https://www.ssjoy.org/dho/consumable/5795" xr:uid="{4195F638-964B-4AE0-B4ED-ABA6CE938865}"/>
    <hyperlink ref="B263" r:id="rId326" display="https://www.ssjoy.org/dho/consumable/5794" xr:uid="{2D5B0A26-E816-47B5-BC99-D9B53FF8236D}"/>
    <hyperlink ref="B264" r:id="rId327" display="https://www.ssjoy.org/dho/consumable/5826" xr:uid="{90AFA2D6-A330-4F86-A2CD-076BD10F2F94}"/>
    <hyperlink ref="B265" r:id="rId328" display="https://www.ssjoy.org/dho/consumable/5799" xr:uid="{C713D22D-9DF0-4A5E-8719-9B54E80C5387}"/>
    <hyperlink ref="B266" r:id="rId329" display="https://www.ssjoy.org/dho/consumable/5798" xr:uid="{70C6399E-F4EC-413A-A70E-F73701AE7BC8}"/>
    <hyperlink ref="B267" r:id="rId330" display="https://www.ssjoy.org/dho/consumable/5797" xr:uid="{97F08008-4FB2-41B8-BDD9-7B54855C9B41}"/>
    <hyperlink ref="B268" r:id="rId331" display="https://www.ssjoy.org/dho/consumable/5803" xr:uid="{2E1C8FB8-E8D4-4F0A-B128-884D4E0DDFCC}"/>
    <hyperlink ref="B269" r:id="rId332" display="https://www.ssjoy.org/dho/consumable/5832" xr:uid="{2B4ED57C-0B2A-4F01-A8BB-42687AFA7C43}"/>
    <hyperlink ref="D260" r:id="rId333" display="https://www.ssjoy.org/dho/recipeBook/10684" xr:uid="{5C0924B9-9A3E-44BF-8569-DC69DD1BD1ED}"/>
    <hyperlink ref="B270" r:id="rId334" display="https://www.ssjoy.org/dho/memorialAlbum/31196?categorySrl%5B0%5D=24752&amp;completion=all&amp;page=2" xr:uid="{A1502BA1-A692-4731-AA8A-BCEE31BAD468}"/>
    <hyperlink ref="B272" r:id="rId335" display="https://www.ssjoy.org/dho/equipment/7046" xr:uid="{FBDFC47E-10EF-47A0-8CF5-9D067FC2EDDF}"/>
    <hyperlink ref="B273" r:id="rId336" display="https://www.ssjoy.org/dho/consumable/5691" xr:uid="{786BF84D-BD6F-468C-8557-52E46D9C6F24}"/>
    <hyperlink ref="B274" r:id="rId337" display="https://www.ssjoy.org/dho/consumable/5849" xr:uid="{E4F88376-6135-4CF6-BA27-A4D05CBEBCD2}"/>
    <hyperlink ref="B275" r:id="rId338" display="https://www.ssjoy.org/dho/equipment/6785" xr:uid="{C61D470C-A896-417B-AFCD-86586FECFDAD}"/>
    <hyperlink ref="B276" r:id="rId339" display="https://www.ssjoy.org/dho/equipment/6786" xr:uid="{5104245D-F8EC-420D-90A8-2A0E47F64920}"/>
    <hyperlink ref="B277" r:id="rId340" display="https://www.ssjoy.org/dho/consumable/5674" xr:uid="{486487CB-93C3-49D9-AF59-E6CDF64400EB}"/>
    <hyperlink ref="D272" r:id="rId341" display="https://www.ssjoy.org/dho/consumable/6451" xr:uid="{B850EB58-648C-4557-B5E9-49F6FFC4FF62}"/>
    <hyperlink ref="B278" r:id="rId342" display="https://www.ssjoy.org/dho/memorialAlbum/24787?categorySrl%5B0%5D=24752&amp;completion=all&amp;page=2" xr:uid="{A3A75E60-A5BF-421C-93CB-98AE975C7B66}"/>
    <hyperlink ref="B280" r:id="rId343" display="https://www.ssjoy.org/dho/tradeGoods/2994" xr:uid="{65676237-8A0B-4141-8205-DA347DE7C7B7}"/>
    <hyperlink ref="B281" r:id="rId344" display="https://www.ssjoy.org/dho/consumable/6092" xr:uid="{58BD5961-B36F-4B3E-92F5-A562567161B4}"/>
    <hyperlink ref="B282" r:id="rId345" display="https://www.ssjoy.org/dho/consumable/6091" xr:uid="{FFFF388E-3044-4392-A359-85E3401ED422}"/>
    <hyperlink ref="B283" r:id="rId346" display="https://www.ssjoy.org/dho/consumable/6090" xr:uid="{910CB24B-52FC-40FD-8464-43B35ABE47C5}"/>
    <hyperlink ref="B284" r:id="rId347" display="https://www.ssjoy.org/dho/tradeGoods/2917" xr:uid="{E3A4644E-9741-4046-9D9C-581496A3FDAD}"/>
    <hyperlink ref="B285" r:id="rId348" display="https://www.ssjoy.org/dho/consumable/6093" xr:uid="{FA6DB4E8-B086-4E35-A777-05B02CED481D}"/>
    <hyperlink ref="B286" r:id="rId349" display="https://www.ssjoy.org/dho/tradeGoods/2918" xr:uid="{EFC0349C-012A-4331-B5CE-5D334942B0A3}"/>
    <hyperlink ref="B287" r:id="rId350" display="https://www.ssjoy.org/dho/tradeGoods/2924" xr:uid="{D955539A-8F4B-48B5-8342-D00285FD7024}"/>
    <hyperlink ref="D280" r:id="rId351" display="https://www.ssjoy.org/dho/furniture/8602" xr:uid="{BF624E3F-E83E-4424-BDCB-AAC9F6173467}"/>
    <hyperlink ref="B48" r:id="rId352" display="https://www.ssjoy.org/dho/shipDecor/3481651" xr:uid="{7A853B1B-9478-4E89-827B-5CBADC87BB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8907-4A92-44D3-BC61-D661199BB786}">
  <sheetPr codeName="Sheet1"/>
  <dimension ref="A1:J37"/>
  <sheetViews>
    <sheetView workbookViewId="0">
      <selection activeCell="F2" sqref="F2"/>
    </sheetView>
  </sheetViews>
  <sheetFormatPr defaultRowHeight="15" customHeight="1" x14ac:dyDescent="0.3"/>
  <cols>
    <col min="1" max="1" width="5.625" style="1" customWidth="1"/>
    <col min="2" max="2" width="21.875" style="1" bestFit="1" customWidth="1"/>
    <col min="3" max="3" width="80.125" style="1" bestFit="1" customWidth="1"/>
    <col min="4" max="4" width="12.625" style="1" customWidth="1"/>
    <col min="5" max="5" width="21.625" style="4" bestFit="1" customWidth="1"/>
    <col min="6" max="10" width="10.625" style="1" customWidth="1"/>
    <col min="11" max="16384" width="9" style="1"/>
  </cols>
  <sheetData>
    <row r="1" spans="1:10" ht="15" customHeight="1" x14ac:dyDescent="0.3">
      <c r="E1" s="39" t="s">
        <v>691</v>
      </c>
      <c r="F1" s="23">
        <f>MAX(A:A)</f>
        <v>4</v>
      </c>
      <c r="G1" s="28"/>
      <c r="H1" s="29"/>
      <c r="I1" s="29"/>
      <c r="J1" s="29"/>
    </row>
    <row r="2" spans="1:10" ht="15" customHeight="1" x14ac:dyDescent="0.3">
      <c r="E2" s="40" t="s">
        <v>698</v>
      </c>
      <c r="F2" s="24">
        <f>COUNTIF(F4:F35, "완료")</f>
        <v>1</v>
      </c>
      <c r="G2" s="24">
        <f>COUNTIF(G4:G35, "완료")</f>
        <v>0</v>
      </c>
      <c r="H2" s="24">
        <f>COUNTIF(H4:H35, "완료")</f>
        <v>0</v>
      </c>
      <c r="I2" s="24">
        <f>COUNTIF(I4:I35, "완료")</f>
        <v>0</v>
      </c>
      <c r="J2" s="24">
        <f>COUNTIF(J4:J35, "완료")</f>
        <v>0</v>
      </c>
    </row>
    <row r="4" spans="1:10" s="5" customFormat="1" ht="24.95" customHeight="1" x14ac:dyDescent="0.3">
      <c r="A4" s="54">
        <v>1</v>
      </c>
      <c r="B4" s="10" t="s">
        <v>1</v>
      </c>
      <c r="C4" s="27" t="s">
        <v>621</v>
      </c>
      <c r="D4" s="13"/>
      <c r="E4" s="26"/>
      <c r="F4" s="12" t="str">
        <f>IF(COUNTIF(F6:F12, "X") &gt; 0, "", "완료")</f>
        <v>완료</v>
      </c>
      <c r="G4" s="12" t="str">
        <f t="shared" ref="G4:J4" si="0">IF(COUNTIF(G6:G12, "X") &gt; 0, "", "완료")</f>
        <v/>
      </c>
      <c r="H4" s="12" t="str">
        <f t="shared" si="0"/>
        <v/>
      </c>
      <c r="I4" s="12" t="str">
        <f t="shared" si="0"/>
        <v/>
      </c>
      <c r="J4" s="12" t="str">
        <f t="shared" si="0"/>
        <v/>
      </c>
    </row>
    <row r="5" spans="1:10" ht="15" customHeight="1" x14ac:dyDescent="0.3">
      <c r="A5" s="55"/>
      <c r="B5" s="20" t="s">
        <v>0</v>
      </c>
      <c r="C5" s="20" t="s">
        <v>3</v>
      </c>
      <c r="D5" s="20" t="s">
        <v>2</v>
      </c>
      <c r="E5" s="20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5"/>
      <c r="B6" s="2" t="s">
        <v>4</v>
      </c>
      <c r="C6" s="38" t="s">
        <v>5</v>
      </c>
      <c r="D6" s="58" t="s">
        <v>13</v>
      </c>
      <c r="E6" s="50" t="s">
        <v>77</v>
      </c>
      <c r="F6" s="21" t="s">
        <v>695</v>
      </c>
      <c r="G6" s="21" t="s">
        <v>695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5"/>
      <c r="B7" s="2" t="s">
        <v>4</v>
      </c>
      <c r="C7" s="38" t="s">
        <v>6</v>
      </c>
      <c r="D7" s="58"/>
      <c r="E7" s="51"/>
      <c r="F7" s="21" t="s">
        <v>695</v>
      </c>
      <c r="G7" s="21" t="s">
        <v>695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5"/>
      <c r="B8" s="2" t="s">
        <v>4</v>
      </c>
      <c r="C8" s="38" t="s">
        <v>7</v>
      </c>
      <c r="D8" s="58"/>
      <c r="E8" s="51"/>
      <c r="F8" s="21" t="s">
        <v>695</v>
      </c>
      <c r="G8" s="21" t="s">
        <v>695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5"/>
      <c r="B9" s="2" t="s">
        <v>8</v>
      </c>
      <c r="C9" s="38" t="s">
        <v>9</v>
      </c>
      <c r="D9" s="58"/>
      <c r="E9" s="51"/>
      <c r="F9" s="21" t="s">
        <v>695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ht="15" customHeight="1" x14ac:dyDescent="0.3">
      <c r="A10" s="55"/>
      <c r="B10" s="2" t="s">
        <v>8</v>
      </c>
      <c r="C10" s="38" t="s">
        <v>10</v>
      </c>
      <c r="D10" s="58"/>
      <c r="E10" s="51"/>
      <c r="F10" s="21" t="s">
        <v>695</v>
      </c>
      <c r="G10" s="21" t="s">
        <v>696</v>
      </c>
      <c r="H10" s="21" t="s">
        <v>696</v>
      </c>
      <c r="I10" s="21" t="s">
        <v>696</v>
      </c>
      <c r="J10" s="21" t="s">
        <v>696</v>
      </c>
    </row>
    <row r="11" spans="1:10" ht="15" customHeight="1" x14ac:dyDescent="0.3">
      <c r="A11" s="55"/>
      <c r="B11" s="2" t="s">
        <v>8</v>
      </c>
      <c r="C11" s="38" t="s">
        <v>11</v>
      </c>
      <c r="D11" s="58"/>
      <c r="E11" s="51"/>
      <c r="F11" s="21" t="s">
        <v>695</v>
      </c>
      <c r="G11" s="21" t="s">
        <v>696</v>
      </c>
      <c r="H11" s="21" t="s">
        <v>696</v>
      </c>
      <c r="I11" s="21" t="s">
        <v>696</v>
      </c>
      <c r="J11" s="21" t="s">
        <v>696</v>
      </c>
    </row>
    <row r="12" spans="1:10" ht="15" customHeight="1" x14ac:dyDescent="0.3">
      <c r="A12" s="56"/>
      <c r="B12" s="2" t="s">
        <v>8</v>
      </c>
      <c r="C12" s="38" t="s">
        <v>12</v>
      </c>
      <c r="D12" s="58"/>
      <c r="E12" s="52"/>
      <c r="F12" s="21" t="s">
        <v>695</v>
      </c>
      <c r="G12" s="21" t="s">
        <v>696</v>
      </c>
      <c r="H12" s="21" t="s">
        <v>696</v>
      </c>
      <c r="I12" s="21" t="s">
        <v>696</v>
      </c>
      <c r="J12" s="21" t="s">
        <v>696</v>
      </c>
    </row>
    <row r="13" spans="1:10" s="5" customFormat="1" ht="24.95" customHeight="1" x14ac:dyDescent="0.3">
      <c r="A13" s="54">
        <v>2</v>
      </c>
      <c r="B13" s="10" t="s">
        <v>14</v>
      </c>
      <c r="C13" s="27" t="s">
        <v>620</v>
      </c>
      <c r="D13" s="13"/>
      <c r="E13" s="26"/>
      <c r="F13" s="12" t="str">
        <f>IF(COUNTIF(F15:F20, "X") &gt; 0, "", "완료")</f>
        <v/>
      </c>
      <c r="G13" s="12" t="str">
        <f t="shared" ref="G13:J13" si="1">IF(COUNTIF(G15:G20, "X") &gt; 0, "", "완료")</f>
        <v/>
      </c>
      <c r="H13" s="12" t="str">
        <f t="shared" si="1"/>
        <v/>
      </c>
      <c r="I13" s="12" t="str">
        <f t="shared" si="1"/>
        <v/>
      </c>
      <c r="J13" s="12" t="str">
        <f t="shared" si="1"/>
        <v/>
      </c>
    </row>
    <row r="14" spans="1:10" ht="15" customHeight="1" x14ac:dyDescent="0.3">
      <c r="A14" s="55"/>
      <c r="B14" s="20" t="s">
        <v>0</v>
      </c>
      <c r="C14" s="20" t="s">
        <v>3</v>
      </c>
      <c r="D14" s="20" t="s">
        <v>2</v>
      </c>
      <c r="E14" s="20" t="s">
        <v>76</v>
      </c>
      <c r="F14" s="20" t="str">
        <f>IF(완료정보!$C$2="","",완료정보!$C$2)</f>
        <v>케릭명1</v>
      </c>
      <c r="G14" s="20" t="str">
        <f>IF(완료정보!$D$2="","",완료정보!$D$2)</f>
        <v>케릭명2</v>
      </c>
      <c r="H14" s="20" t="str">
        <f>IF(완료정보!$E$2="","",완료정보!$E$2)</f>
        <v>케릭명3</v>
      </c>
      <c r="I14" s="20" t="str">
        <f>IF(완료정보!$F$2="","",완료정보!$F$2)</f>
        <v>케릭명4</v>
      </c>
      <c r="J14" s="20" t="str">
        <f>IF(완료정보!$G$2="","",완료정보!$G$2)</f>
        <v>케릭명5</v>
      </c>
    </row>
    <row r="15" spans="1:10" ht="15" customHeight="1" x14ac:dyDescent="0.3">
      <c r="A15" s="55"/>
      <c r="B15" s="2" t="s">
        <v>16</v>
      </c>
      <c r="C15" s="37" t="s">
        <v>17</v>
      </c>
      <c r="D15" s="58" t="s">
        <v>15</v>
      </c>
      <c r="E15" s="53" t="s">
        <v>79</v>
      </c>
      <c r="F15" s="21" t="s">
        <v>696</v>
      </c>
      <c r="G15" s="21" t="s">
        <v>696</v>
      </c>
      <c r="H15" s="21" t="s">
        <v>696</v>
      </c>
      <c r="I15" s="21" t="s">
        <v>696</v>
      </c>
      <c r="J15" s="21" t="s">
        <v>696</v>
      </c>
    </row>
    <row r="16" spans="1:10" ht="15" customHeight="1" x14ac:dyDescent="0.3">
      <c r="A16" s="55"/>
      <c r="B16" s="2" t="s">
        <v>16</v>
      </c>
      <c r="C16" s="37" t="s">
        <v>18</v>
      </c>
      <c r="D16" s="58"/>
      <c r="E16" s="53"/>
      <c r="F16" s="21" t="s">
        <v>696</v>
      </c>
      <c r="G16" s="21" t="s">
        <v>696</v>
      </c>
      <c r="H16" s="21" t="s">
        <v>696</v>
      </c>
      <c r="I16" s="21" t="s">
        <v>696</v>
      </c>
      <c r="J16" s="21" t="s">
        <v>696</v>
      </c>
    </row>
    <row r="17" spans="1:10" ht="15" customHeight="1" x14ac:dyDescent="0.3">
      <c r="A17" s="55"/>
      <c r="B17" s="2" t="s">
        <v>19</v>
      </c>
      <c r="C17" s="37" t="s">
        <v>20</v>
      </c>
      <c r="D17" s="58"/>
      <c r="E17" s="53"/>
      <c r="F17" s="21" t="s">
        <v>696</v>
      </c>
      <c r="G17" s="21" t="s">
        <v>696</v>
      </c>
      <c r="H17" s="21" t="s">
        <v>696</v>
      </c>
      <c r="I17" s="21" t="s">
        <v>696</v>
      </c>
      <c r="J17" s="21" t="s">
        <v>696</v>
      </c>
    </row>
    <row r="18" spans="1:10" ht="15" customHeight="1" x14ac:dyDescent="0.3">
      <c r="A18" s="55"/>
      <c r="B18" s="2" t="s">
        <v>19</v>
      </c>
      <c r="C18" s="37" t="s">
        <v>21</v>
      </c>
      <c r="D18" s="58"/>
      <c r="E18" s="53"/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5"/>
      <c r="B19" s="2" t="s">
        <v>19</v>
      </c>
      <c r="C19" s="37" t="s">
        <v>22</v>
      </c>
      <c r="D19" s="58"/>
      <c r="E19" s="53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6"/>
      <c r="B20" s="2" t="s">
        <v>24</v>
      </c>
      <c r="C20" s="37" t="s">
        <v>23</v>
      </c>
      <c r="D20" s="58"/>
      <c r="E20" s="53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s="5" customFormat="1" ht="24.95" customHeight="1" x14ac:dyDescent="0.3">
      <c r="A21" s="57">
        <v>3</v>
      </c>
      <c r="B21" s="10" t="s">
        <v>25</v>
      </c>
      <c r="C21" s="27" t="s">
        <v>618</v>
      </c>
      <c r="D21" s="13"/>
      <c r="E21" s="26"/>
      <c r="F21" s="12" t="str">
        <f>IF(COUNTIF(F23:F26, "X") &gt; 0, "", "완료")</f>
        <v/>
      </c>
      <c r="G21" s="12" t="str">
        <f t="shared" ref="G21:J21" si="2">IF(COUNTIF(G23:G26, "X") &gt; 0, "", "완료")</f>
        <v/>
      </c>
      <c r="H21" s="12" t="str">
        <f t="shared" si="2"/>
        <v/>
      </c>
      <c r="I21" s="12" t="str">
        <f t="shared" si="2"/>
        <v/>
      </c>
      <c r="J21" s="12" t="str">
        <f t="shared" si="2"/>
        <v/>
      </c>
    </row>
    <row r="22" spans="1:10" ht="15" customHeight="1" x14ac:dyDescent="0.3">
      <c r="A22" s="57"/>
      <c r="B22" s="20" t="s">
        <v>0</v>
      </c>
      <c r="C22" s="20" t="s">
        <v>3</v>
      </c>
      <c r="D22" s="20" t="s">
        <v>2</v>
      </c>
      <c r="E22" s="20" t="s">
        <v>76</v>
      </c>
      <c r="F22" s="20" t="str">
        <f>IF(완료정보!$C$2="","",완료정보!$C$2)</f>
        <v>케릭명1</v>
      </c>
      <c r="G22" s="20" t="str">
        <f>IF(완료정보!$D$2="","",완료정보!$D$2)</f>
        <v>케릭명2</v>
      </c>
      <c r="H22" s="20" t="str">
        <f>IF(완료정보!$E$2="","",완료정보!$E$2)</f>
        <v>케릭명3</v>
      </c>
      <c r="I22" s="20" t="str">
        <f>IF(완료정보!$F$2="","",완료정보!$F$2)</f>
        <v>케릭명4</v>
      </c>
      <c r="J22" s="20" t="str">
        <f>IF(완료정보!$G$2="","",완료정보!$G$2)</f>
        <v>케릭명5</v>
      </c>
    </row>
    <row r="23" spans="1:10" ht="15" customHeight="1" x14ac:dyDescent="0.3">
      <c r="A23" s="57"/>
      <c r="B23" s="2" t="s">
        <v>26</v>
      </c>
      <c r="C23" s="37" t="s">
        <v>27</v>
      </c>
      <c r="D23" s="58" t="s">
        <v>33</v>
      </c>
      <c r="E23" s="49" t="s">
        <v>80</v>
      </c>
      <c r="F23" s="21" t="s">
        <v>696</v>
      </c>
      <c r="G23" s="21" t="s">
        <v>696</v>
      </c>
      <c r="H23" s="21" t="s">
        <v>696</v>
      </c>
      <c r="I23" s="21" t="s">
        <v>696</v>
      </c>
      <c r="J23" s="21" t="s">
        <v>696</v>
      </c>
    </row>
    <row r="24" spans="1:10" ht="15" customHeight="1" x14ac:dyDescent="0.3">
      <c r="A24" s="57"/>
      <c r="B24" s="2" t="s">
        <v>28</v>
      </c>
      <c r="C24" s="37" t="s">
        <v>29</v>
      </c>
      <c r="D24" s="58"/>
      <c r="E24" s="49"/>
      <c r="F24" s="21" t="s">
        <v>696</v>
      </c>
      <c r="G24" s="21" t="s">
        <v>696</v>
      </c>
      <c r="H24" s="21" t="s">
        <v>696</v>
      </c>
      <c r="I24" s="21" t="s">
        <v>696</v>
      </c>
      <c r="J24" s="21" t="s">
        <v>696</v>
      </c>
    </row>
    <row r="25" spans="1:10" ht="15" customHeight="1" x14ac:dyDescent="0.3">
      <c r="A25" s="57"/>
      <c r="B25" s="2" t="s">
        <v>28</v>
      </c>
      <c r="C25" s="37" t="s">
        <v>30</v>
      </c>
      <c r="D25" s="58"/>
      <c r="E25" s="49"/>
      <c r="F25" s="21" t="s">
        <v>696</v>
      </c>
      <c r="G25" s="21" t="s">
        <v>696</v>
      </c>
      <c r="H25" s="21" t="s">
        <v>696</v>
      </c>
      <c r="I25" s="21" t="s">
        <v>696</v>
      </c>
      <c r="J25" s="21" t="s">
        <v>696</v>
      </c>
    </row>
    <row r="26" spans="1:10" ht="15" customHeight="1" x14ac:dyDescent="0.3">
      <c r="A26" s="57"/>
      <c r="B26" s="2" t="s">
        <v>28</v>
      </c>
      <c r="C26" s="37" t="s">
        <v>31</v>
      </c>
      <c r="D26" s="58"/>
      <c r="E26" s="49"/>
      <c r="F26" s="21" t="s">
        <v>696</v>
      </c>
      <c r="G26" s="21" t="s">
        <v>696</v>
      </c>
      <c r="H26" s="21" t="s">
        <v>696</v>
      </c>
      <c r="I26" s="21" t="s">
        <v>696</v>
      </c>
      <c r="J26" s="21" t="s">
        <v>696</v>
      </c>
    </row>
    <row r="27" spans="1:10" s="5" customFormat="1" ht="24.95" customHeight="1" x14ac:dyDescent="0.3">
      <c r="A27" s="57">
        <v>4</v>
      </c>
      <c r="B27" s="10" t="s">
        <v>32</v>
      </c>
      <c r="C27" s="27" t="s">
        <v>619</v>
      </c>
      <c r="D27" s="13"/>
      <c r="E27" s="26"/>
      <c r="F27" s="12" t="str">
        <f>IF(COUNTIF(F29:F35, "X") &gt; 0, "", "완료")</f>
        <v/>
      </c>
      <c r="G27" s="12" t="str">
        <f t="shared" ref="G27:J27" si="3">IF(COUNTIF(G29:G35, "X") &gt; 0, "", "완료")</f>
        <v/>
      </c>
      <c r="H27" s="12" t="str">
        <f t="shared" si="3"/>
        <v/>
      </c>
      <c r="I27" s="12" t="str">
        <f t="shared" si="3"/>
        <v/>
      </c>
      <c r="J27" s="12" t="str">
        <f t="shared" si="3"/>
        <v/>
      </c>
    </row>
    <row r="28" spans="1:10" ht="15" customHeight="1" x14ac:dyDescent="0.3">
      <c r="A28" s="57"/>
      <c r="B28" s="20" t="s">
        <v>0</v>
      </c>
      <c r="C28" s="20" t="s">
        <v>3</v>
      </c>
      <c r="D28" s="20" t="s">
        <v>2</v>
      </c>
      <c r="E28" s="20" t="s">
        <v>76</v>
      </c>
      <c r="F28" s="20" t="str">
        <f>IF(완료정보!$C$2="","",완료정보!$C$2)</f>
        <v>케릭명1</v>
      </c>
      <c r="G28" s="20" t="str">
        <f>IF(완료정보!$D$2="","",완료정보!$D$2)</f>
        <v>케릭명2</v>
      </c>
      <c r="H28" s="20" t="str">
        <f>IF(완료정보!$E$2="","",완료정보!$E$2)</f>
        <v>케릭명3</v>
      </c>
      <c r="I28" s="20" t="str">
        <f>IF(완료정보!$F$2="","",완료정보!$F$2)</f>
        <v>케릭명4</v>
      </c>
      <c r="J28" s="20" t="str">
        <f>IF(완료정보!$G$2="","",완료정보!$G$2)</f>
        <v>케릭명5</v>
      </c>
    </row>
    <row r="29" spans="1:10" ht="15" customHeight="1" x14ac:dyDescent="0.3">
      <c r="A29" s="57"/>
      <c r="B29" s="2" t="s">
        <v>35</v>
      </c>
      <c r="C29" s="37" t="s">
        <v>36</v>
      </c>
      <c r="D29" s="58" t="s">
        <v>34</v>
      </c>
      <c r="E29" s="49" t="s">
        <v>78</v>
      </c>
      <c r="F29" s="21" t="s">
        <v>696</v>
      </c>
      <c r="G29" s="21" t="s">
        <v>696</v>
      </c>
      <c r="H29" s="21" t="s">
        <v>696</v>
      </c>
      <c r="I29" s="21" t="s">
        <v>696</v>
      </c>
      <c r="J29" s="21" t="s">
        <v>696</v>
      </c>
    </row>
    <row r="30" spans="1:10" ht="15" customHeight="1" x14ac:dyDescent="0.3">
      <c r="A30" s="57"/>
      <c r="B30" s="2" t="s">
        <v>35</v>
      </c>
      <c r="C30" s="37" t="s">
        <v>37</v>
      </c>
      <c r="D30" s="58"/>
      <c r="E30" s="49"/>
      <c r="F30" s="21" t="s">
        <v>696</v>
      </c>
      <c r="G30" s="21" t="s">
        <v>696</v>
      </c>
      <c r="H30" s="21" t="s">
        <v>696</v>
      </c>
      <c r="I30" s="21" t="s">
        <v>696</v>
      </c>
      <c r="J30" s="21" t="s">
        <v>696</v>
      </c>
    </row>
    <row r="31" spans="1:10" ht="15" customHeight="1" x14ac:dyDescent="0.3">
      <c r="A31" s="57"/>
      <c r="B31" s="2" t="s">
        <v>38</v>
      </c>
      <c r="C31" s="37" t="s">
        <v>39</v>
      </c>
      <c r="D31" s="58"/>
      <c r="E31" s="49"/>
      <c r="F31" s="21" t="s">
        <v>696</v>
      </c>
      <c r="G31" s="21" t="s">
        <v>696</v>
      </c>
      <c r="H31" s="21" t="s">
        <v>696</v>
      </c>
      <c r="I31" s="21" t="s">
        <v>696</v>
      </c>
      <c r="J31" s="21" t="s">
        <v>696</v>
      </c>
    </row>
    <row r="32" spans="1:10" ht="15" customHeight="1" x14ac:dyDescent="0.3">
      <c r="A32" s="57"/>
      <c r="B32" s="2" t="s">
        <v>38</v>
      </c>
      <c r="C32" s="37" t="s">
        <v>40</v>
      </c>
      <c r="D32" s="58"/>
      <c r="E32" s="49"/>
      <c r="F32" s="21" t="s">
        <v>696</v>
      </c>
      <c r="G32" s="21" t="s">
        <v>696</v>
      </c>
      <c r="H32" s="21" t="s">
        <v>696</v>
      </c>
      <c r="I32" s="21" t="s">
        <v>696</v>
      </c>
      <c r="J32" s="21" t="s">
        <v>696</v>
      </c>
    </row>
    <row r="33" spans="1:10" ht="15" customHeight="1" x14ac:dyDescent="0.3">
      <c r="A33" s="57"/>
      <c r="B33" s="2" t="s">
        <v>38</v>
      </c>
      <c r="C33" s="37" t="s">
        <v>41</v>
      </c>
      <c r="D33" s="58"/>
      <c r="E33" s="49"/>
      <c r="F33" s="21" t="s">
        <v>696</v>
      </c>
      <c r="G33" s="21" t="s">
        <v>696</v>
      </c>
      <c r="H33" s="21" t="s">
        <v>696</v>
      </c>
      <c r="I33" s="21" t="s">
        <v>696</v>
      </c>
      <c r="J33" s="21" t="s">
        <v>696</v>
      </c>
    </row>
    <row r="34" spans="1:10" ht="15" customHeight="1" x14ac:dyDescent="0.3">
      <c r="A34" s="57"/>
      <c r="B34" s="2" t="s">
        <v>38</v>
      </c>
      <c r="C34" s="37" t="s">
        <v>42</v>
      </c>
      <c r="D34" s="58"/>
      <c r="E34" s="49"/>
      <c r="F34" s="21" t="s">
        <v>696</v>
      </c>
      <c r="G34" s="21" t="s">
        <v>696</v>
      </c>
      <c r="H34" s="21" t="s">
        <v>696</v>
      </c>
      <c r="I34" s="21" t="s">
        <v>696</v>
      </c>
      <c r="J34" s="21" t="s">
        <v>696</v>
      </c>
    </row>
    <row r="35" spans="1:10" ht="15" customHeight="1" x14ac:dyDescent="0.3">
      <c r="A35" s="57"/>
      <c r="B35" s="2" t="s">
        <v>38</v>
      </c>
      <c r="C35" s="37" t="s">
        <v>43</v>
      </c>
      <c r="D35" s="58"/>
      <c r="E35" s="49"/>
      <c r="F35" s="21" t="s">
        <v>696</v>
      </c>
      <c r="G35" s="21" t="s">
        <v>696</v>
      </c>
      <c r="H35" s="21" t="s">
        <v>696</v>
      </c>
      <c r="I35" s="21" t="s">
        <v>696</v>
      </c>
      <c r="J35" s="21" t="s">
        <v>696</v>
      </c>
    </row>
    <row r="36" spans="1:10" ht="15" customHeight="1" x14ac:dyDescent="0.3">
      <c r="F36" s="4"/>
      <c r="G36" s="4"/>
      <c r="H36" s="4"/>
      <c r="I36" s="4"/>
      <c r="J36" s="4"/>
    </row>
    <row r="37" spans="1:10" ht="15" customHeight="1" x14ac:dyDescent="0.3">
      <c r="F37" s="4"/>
      <c r="G37" s="4"/>
      <c r="H37" s="4"/>
      <c r="I37" s="4"/>
      <c r="J37" s="4"/>
    </row>
  </sheetData>
  <mergeCells count="12">
    <mergeCell ref="E29:E35"/>
    <mergeCell ref="E6:E12"/>
    <mergeCell ref="E15:E20"/>
    <mergeCell ref="E23:E26"/>
    <mergeCell ref="A4:A12"/>
    <mergeCell ref="A13:A20"/>
    <mergeCell ref="A21:A26"/>
    <mergeCell ref="A27:A35"/>
    <mergeCell ref="D6:D12"/>
    <mergeCell ref="D23:D26"/>
    <mergeCell ref="D29:D35"/>
    <mergeCell ref="D15:D20"/>
  </mergeCells>
  <phoneticPr fontId="2" type="noConversion"/>
  <dataValidations disablePrompts="1" count="1">
    <dataValidation type="list" allowBlank="1" showInputMessage="1" showErrorMessage="1" sqref="F15:J20 F29:J35 F23:J26 F6:J12" xr:uid="{E382F0BA-8790-48E7-A049-8A34557D25B7}">
      <formula1>"O,X"</formula1>
    </dataValidation>
  </dataValidations>
  <hyperlinks>
    <hyperlink ref="B4" r:id="rId1" display="https://www.ssjoy.org/dho/memorialAlbum/24823?categorySrl%5B0%5D=24743&amp;completion=all" xr:uid="{28E20849-83D3-44BF-AE00-D8AAB1AD8A15}"/>
    <hyperlink ref="B6" r:id="rId2" display="https://www.ssjoy.org/dho/treasureMap/14851" xr:uid="{33B301FB-8596-44AE-8E4D-3F29408C9D36}"/>
    <hyperlink ref="B7" r:id="rId3" display="https://www.ssjoy.org/dho/treasureMap/14799" xr:uid="{16D7DF68-6563-4289-AE4A-FE4BFB4A7852}"/>
    <hyperlink ref="B8" r:id="rId4" display="https://www.ssjoy.org/dho/treasureMap/14836" xr:uid="{E1645EFE-2794-4025-8A25-CFB367B74C83}"/>
    <hyperlink ref="B9" r:id="rId5" display="https://www.ssjoy.org/dho/treasureMap/15301" xr:uid="{C2B149E2-A0AF-4B01-A56C-0776BAF64189}"/>
    <hyperlink ref="B10" r:id="rId6" display="https://www.ssjoy.org/dho/treasureMap/15300" xr:uid="{48A8C95A-17F3-42B5-A0B9-14C6A29B0E49}"/>
    <hyperlink ref="B11" r:id="rId7" display="https://www.ssjoy.org/dho/treasureMap/15299" xr:uid="{1804DA3E-5BB0-4134-948E-13332B8A59C3}"/>
    <hyperlink ref="B12" r:id="rId8" display="https://www.ssjoy.org/dho/treasureMap/15027" xr:uid="{D49A4CDC-DFA0-4684-A34C-AD60B3CA5D52}"/>
    <hyperlink ref="B13" r:id="rId9" display="https://www.ssjoy.org/dho/memorialAlbum/24824?categorySrl%5B0%5D=24743&amp;completion=all" xr:uid="{AC97865A-43B0-46DA-B832-217129B931CD}"/>
    <hyperlink ref="B15" r:id="rId10" display="https://www.ssjoy.org/dho/treasureMap/14800" xr:uid="{689E02E1-5016-487C-A008-FC6ABB8C7B4D}"/>
    <hyperlink ref="B16" r:id="rId11" display="https://www.ssjoy.org/dho/treasureMap/14824" xr:uid="{3602FC33-93CD-4FCD-B4BC-8A42B2C80F10}"/>
    <hyperlink ref="B17" r:id="rId12" display="https://www.ssjoy.org/dho/treasureMap/15297" xr:uid="{C3C03836-2C87-4251-B0CB-B81EC3B86A37}"/>
    <hyperlink ref="B18" r:id="rId13" display="https://www.ssjoy.org/dho/treasureMap/14785" xr:uid="{5807109D-F3D1-4C55-90A1-F8787A686F21}"/>
    <hyperlink ref="B19" r:id="rId14" display="https://www.ssjoy.org/dho/treasureMap/14828" xr:uid="{A4EB6A18-C681-4142-AEA4-A3D15373D1FB}"/>
    <hyperlink ref="B20" r:id="rId15" display="https://www.ssjoy.org/dho/treasureMap/15307" xr:uid="{C80BC998-120D-4B5C-9218-D5CC2EF90B8C}"/>
    <hyperlink ref="B21" r:id="rId16" display="https://www.ssjoy.org/dho/memorialAlbum/24825?categorySrl%5B0%5D=24743&amp;completion=all" xr:uid="{AB19AB43-27DA-487A-8B13-1C9D646694B9}"/>
    <hyperlink ref="B23" r:id="rId17" display="https://www.ssjoy.org/dho/treasureMap/14857" xr:uid="{9BF2D16F-20D0-4807-9AAD-5A4A1BDD12F8}"/>
    <hyperlink ref="B24" r:id="rId18" display="https://www.ssjoy.org/dho/treasureMap/14814" xr:uid="{10F7FA85-1EFF-4AE1-AE81-203011BF6E5F}"/>
    <hyperlink ref="B25" r:id="rId19" display="https://www.ssjoy.org/dho/treasureMap/14855" xr:uid="{9E9CA127-2C4F-450A-B0D7-787AD565B97A}"/>
    <hyperlink ref="B26" r:id="rId20" display="https://www.ssjoy.org/dho/treasureMap/15295" xr:uid="{F50A8C97-0DF8-4312-8FE4-5AB18E775CB2}"/>
    <hyperlink ref="D6" r:id="rId21" display="https://www.ssjoy.org/dho/equipment/6594" xr:uid="{35CEAD86-E877-4FD9-9ACA-3515516A3B76}"/>
    <hyperlink ref="D15" r:id="rId22" display="https://www.ssjoy.org/dho/equipment/6596" xr:uid="{05F4558D-F15B-4B45-B631-D0CFCBBD4116}"/>
    <hyperlink ref="B27" r:id="rId23" display="https://www.ssjoy.org/dho/memorialAlbum/24826?categorySrl%5B0%5D=24743&amp;completion=all" xr:uid="{9C35E7D7-8A1E-4A1D-BE56-67C3ABD1542E}"/>
    <hyperlink ref="D23" r:id="rId24" display="https://www.ssjoy.org/dho/equipment/6591" xr:uid="{6A3AFB13-9F12-40C1-8898-8D7D5CF86CE6}"/>
    <hyperlink ref="D29" r:id="rId25" display="https://www.ssjoy.org/dho/equipment/6674" xr:uid="{2FF1790B-613A-48E8-81D0-931F7DE5AF0C}"/>
    <hyperlink ref="B29" r:id="rId26" display="https://www.ssjoy.org/dho/treasureMap/14886" xr:uid="{27E54E3E-3412-4488-9E77-B090EDBCE3F9}"/>
    <hyperlink ref="B30" r:id="rId27" display="https://www.ssjoy.org/dho/treasureMap/14794" xr:uid="{FD0D0A6A-46CF-4D3C-9747-3153A5DCFA36}"/>
    <hyperlink ref="B31" r:id="rId28" display="https://www.ssjoy.org/dho/treasureMap/14843" xr:uid="{4C435173-44EF-4D5D-8160-E8F4BB389E4E}"/>
    <hyperlink ref="B32" r:id="rId29" display="https://www.ssjoy.org/dho/treasureMap/14841" xr:uid="{85736E88-DFDD-4AB6-AAE8-D1B605BC8BBA}"/>
    <hyperlink ref="B33" r:id="rId30" display="https://www.ssjoy.org/dho/treasureMap/15298" xr:uid="{CF8C64F7-D88B-4B8E-8C69-10745AE952E7}"/>
    <hyperlink ref="B34" r:id="rId31" display="https://www.ssjoy.org/dho/treasureMap/14844" xr:uid="{966C75C5-9889-4E32-A7E7-592A8EAD34F9}"/>
    <hyperlink ref="B35" r:id="rId32" display="https://www.ssjoy.org/dho/treasureMap/14842" xr:uid="{44A1AE03-0446-4267-9AEB-D988E973176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0789-75BF-4902-8701-65F679A0A3AC}">
  <sheetPr codeName="Sheet2"/>
  <dimension ref="A1:J180"/>
  <sheetViews>
    <sheetView zoomScaleNormal="100" workbookViewId="0">
      <selection activeCell="F2" sqref="F2:J2"/>
    </sheetView>
  </sheetViews>
  <sheetFormatPr defaultRowHeight="15" customHeight="1" x14ac:dyDescent="0.3"/>
  <cols>
    <col min="1" max="1" width="5.625" style="1" customWidth="1"/>
    <col min="2" max="2" width="28.125" style="1" bestFit="1" customWidth="1"/>
    <col min="3" max="3" width="80.625" style="1" customWidth="1"/>
    <col min="4" max="4" width="16.625" style="1" bestFit="1" customWidth="1"/>
    <col min="5" max="5" width="22.75" style="4" bestFit="1" customWidth="1"/>
    <col min="6" max="10" width="10.625" style="1" customWidth="1"/>
    <col min="11" max="16384" width="9" style="1"/>
  </cols>
  <sheetData>
    <row r="1" spans="1:10" ht="15" customHeight="1" x14ac:dyDescent="0.3">
      <c r="E1" s="39" t="s">
        <v>691</v>
      </c>
      <c r="F1" s="23">
        <f>MAX(A:A)</f>
        <v>20</v>
      </c>
      <c r="G1" s="28"/>
      <c r="H1" s="29"/>
      <c r="I1" s="29"/>
      <c r="J1" s="29"/>
    </row>
    <row r="2" spans="1:10" ht="15" customHeight="1" x14ac:dyDescent="0.3">
      <c r="E2" s="40" t="s">
        <v>698</v>
      </c>
      <c r="F2" s="24">
        <f>COUNTIF(F4:F316, "완료")</f>
        <v>0</v>
      </c>
      <c r="G2" s="24">
        <f t="shared" ref="G2:J2" si="0">COUNTIF(G4:G316, "완료")</f>
        <v>0</v>
      </c>
      <c r="H2" s="24">
        <f t="shared" si="0"/>
        <v>0</v>
      </c>
      <c r="I2" s="24">
        <f t="shared" si="0"/>
        <v>0</v>
      </c>
      <c r="J2" s="24">
        <f t="shared" si="0"/>
        <v>0</v>
      </c>
    </row>
    <row r="4" spans="1:10" s="5" customFormat="1" ht="24.95" customHeight="1" x14ac:dyDescent="0.3">
      <c r="A4" s="57">
        <v>1</v>
      </c>
      <c r="B4" s="11" t="s">
        <v>44</v>
      </c>
      <c r="C4" s="9" t="s">
        <v>301</v>
      </c>
      <c r="D4" s="13"/>
      <c r="E4" s="26"/>
      <c r="F4" s="12" t="str">
        <f>IF(COUNTIF(F6:F13, "X") &gt; 0, "", "완료")</f>
        <v/>
      </c>
      <c r="G4" s="12" t="str">
        <f t="shared" ref="G4:J4" si="1">IF(COUNTIF(G6:G13, "X") &gt; 0, "", "완료")</f>
        <v/>
      </c>
      <c r="H4" s="12" t="str">
        <f t="shared" si="1"/>
        <v/>
      </c>
      <c r="I4" s="12" t="str">
        <f t="shared" si="1"/>
        <v/>
      </c>
      <c r="J4" s="12" t="str">
        <f t="shared" si="1"/>
        <v/>
      </c>
    </row>
    <row r="5" spans="1:10" ht="15" customHeight="1" x14ac:dyDescent="0.3">
      <c r="A5" s="57"/>
      <c r="B5" s="20" t="s">
        <v>0</v>
      </c>
      <c r="C5" s="20" t="s">
        <v>3</v>
      </c>
      <c r="D5" s="20" t="s">
        <v>2</v>
      </c>
      <c r="E5" s="20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7"/>
      <c r="B6" s="2" t="s">
        <v>46</v>
      </c>
      <c r="C6" s="37" t="s">
        <v>47</v>
      </c>
      <c r="D6" s="59" t="s">
        <v>45</v>
      </c>
      <c r="E6" s="50" t="s">
        <v>88</v>
      </c>
      <c r="F6" s="21" t="s">
        <v>696</v>
      </c>
      <c r="G6" s="21" t="s">
        <v>696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7"/>
      <c r="B7" s="2" t="s">
        <v>48</v>
      </c>
      <c r="C7" s="37" t="s">
        <v>49</v>
      </c>
      <c r="D7" s="60"/>
      <c r="E7" s="51"/>
      <c r="F7" s="21" t="s">
        <v>696</v>
      </c>
      <c r="G7" s="21" t="s">
        <v>696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7"/>
      <c r="B8" s="2" t="s">
        <v>50</v>
      </c>
      <c r="C8" s="37" t="s">
        <v>51</v>
      </c>
      <c r="D8" s="60"/>
      <c r="E8" s="51"/>
      <c r="F8" s="21" t="s">
        <v>696</v>
      </c>
      <c r="G8" s="21" t="s">
        <v>696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7"/>
      <c r="B9" s="2" t="s">
        <v>52</v>
      </c>
      <c r="C9" s="37" t="s">
        <v>53</v>
      </c>
      <c r="D9" s="60"/>
      <c r="E9" s="51"/>
      <c r="F9" s="21" t="s">
        <v>696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ht="15" customHeight="1" x14ac:dyDescent="0.3">
      <c r="A10" s="57"/>
      <c r="B10" s="2" t="s">
        <v>54</v>
      </c>
      <c r="C10" s="37" t="s">
        <v>55</v>
      </c>
      <c r="D10" s="60"/>
      <c r="E10" s="51"/>
      <c r="F10" s="21" t="s">
        <v>696</v>
      </c>
      <c r="G10" s="21" t="s">
        <v>696</v>
      </c>
      <c r="H10" s="21" t="s">
        <v>696</v>
      </c>
      <c r="I10" s="21" t="s">
        <v>696</v>
      </c>
      <c r="J10" s="21" t="s">
        <v>696</v>
      </c>
    </row>
    <row r="11" spans="1:10" ht="15" customHeight="1" x14ac:dyDescent="0.3">
      <c r="A11" s="57"/>
      <c r="B11" s="2" t="s">
        <v>56</v>
      </c>
      <c r="C11" s="37" t="s">
        <v>57</v>
      </c>
      <c r="D11" s="60"/>
      <c r="E11" s="51"/>
      <c r="F11" s="21" t="s">
        <v>696</v>
      </c>
      <c r="G11" s="21" t="s">
        <v>696</v>
      </c>
      <c r="H11" s="21" t="s">
        <v>696</v>
      </c>
      <c r="I11" s="21" t="s">
        <v>696</v>
      </c>
      <c r="J11" s="21" t="s">
        <v>696</v>
      </c>
    </row>
    <row r="12" spans="1:10" ht="15" customHeight="1" x14ac:dyDescent="0.3">
      <c r="A12" s="57"/>
      <c r="B12" s="2" t="s">
        <v>58</v>
      </c>
      <c r="C12" s="37" t="s">
        <v>47</v>
      </c>
      <c r="D12" s="60"/>
      <c r="E12" s="51"/>
      <c r="F12" s="21" t="s">
        <v>696</v>
      </c>
      <c r="G12" s="21" t="s">
        <v>696</v>
      </c>
      <c r="H12" s="21" t="s">
        <v>696</v>
      </c>
      <c r="I12" s="21" t="s">
        <v>696</v>
      </c>
      <c r="J12" s="21" t="s">
        <v>696</v>
      </c>
    </row>
    <row r="13" spans="1:10" ht="15" customHeight="1" x14ac:dyDescent="0.3">
      <c r="A13" s="57"/>
      <c r="B13" s="2" t="s">
        <v>59</v>
      </c>
      <c r="C13" s="37" t="s">
        <v>60</v>
      </c>
      <c r="D13" s="61"/>
      <c r="E13" s="52"/>
      <c r="F13" s="21" t="s">
        <v>696</v>
      </c>
      <c r="G13" s="21" t="s">
        <v>696</v>
      </c>
      <c r="H13" s="21" t="s">
        <v>696</v>
      </c>
      <c r="I13" s="21" t="s">
        <v>696</v>
      </c>
      <c r="J13" s="21" t="s">
        <v>696</v>
      </c>
    </row>
    <row r="14" spans="1:10" s="5" customFormat="1" ht="24.95" customHeight="1" x14ac:dyDescent="0.3">
      <c r="A14" s="57">
        <v>2</v>
      </c>
      <c r="B14" s="11" t="s">
        <v>61</v>
      </c>
      <c r="C14" s="9" t="s">
        <v>302</v>
      </c>
      <c r="D14" s="13"/>
      <c r="E14" s="26"/>
      <c r="F14" s="12" t="str">
        <f>IF(COUNTIF(F16:F25, "X") &gt; 0, "", "완료")</f>
        <v/>
      </c>
      <c r="G14" s="12" t="str">
        <f t="shared" ref="G14:J14" si="2">IF(COUNTIF(G16:G25, "X") &gt; 0, "", "완료")</f>
        <v/>
      </c>
      <c r="H14" s="12" t="str">
        <f t="shared" si="2"/>
        <v/>
      </c>
      <c r="I14" s="12" t="str">
        <f t="shared" si="2"/>
        <v/>
      </c>
      <c r="J14" s="12" t="str">
        <f t="shared" si="2"/>
        <v/>
      </c>
    </row>
    <row r="15" spans="1:10" ht="15" customHeight="1" x14ac:dyDescent="0.3">
      <c r="A15" s="57"/>
      <c r="B15" s="20" t="s">
        <v>0</v>
      </c>
      <c r="C15" s="20" t="s">
        <v>3</v>
      </c>
      <c r="D15" s="20" t="s">
        <v>2</v>
      </c>
      <c r="E15" s="20" t="s">
        <v>76</v>
      </c>
      <c r="F15" s="20" t="str">
        <f>IF(완료정보!$C$2="","",완료정보!$C$2)</f>
        <v>케릭명1</v>
      </c>
      <c r="G15" s="20" t="str">
        <f>IF(완료정보!$D$2="","",완료정보!$D$2)</f>
        <v>케릭명2</v>
      </c>
      <c r="H15" s="20" t="str">
        <f>IF(완료정보!$E$2="","",완료정보!$E$2)</f>
        <v>케릭명3</v>
      </c>
      <c r="I15" s="20" t="str">
        <f>IF(완료정보!$F$2="","",완료정보!$F$2)</f>
        <v>케릭명4</v>
      </c>
      <c r="J15" s="20" t="str">
        <f>IF(완료정보!$G$2="","",완료정보!$G$2)</f>
        <v>케릭명5</v>
      </c>
    </row>
    <row r="16" spans="1:10" ht="15" customHeight="1" x14ac:dyDescent="0.3">
      <c r="A16" s="57"/>
      <c r="B16" s="2" t="s">
        <v>62</v>
      </c>
      <c r="C16" s="37" t="s">
        <v>63</v>
      </c>
      <c r="D16" s="62" t="s">
        <v>81</v>
      </c>
      <c r="E16" s="65" t="s">
        <v>89</v>
      </c>
      <c r="F16" s="21" t="s">
        <v>696</v>
      </c>
      <c r="G16" s="21" t="s">
        <v>696</v>
      </c>
      <c r="H16" s="21" t="s">
        <v>696</v>
      </c>
      <c r="I16" s="21" t="s">
        <v>696</v>
      </c>
      <c r="J16" s="21" t="s">
        <v>696</v>
      </c>
    </row>
    <row r="17" spans="1:10" ht="15" customHeight="1" x14ac:dyDescent="0.3">
      <c r="A17" s="57"/>
      <c r="B17" s="2" t="s">
        <v>64</v>
      </c>
      <c r="C17" s="37" t="s">
        <v>47</v>
      </c>
      <c r="D17" s="63"/>
      <c r="E17" s="66"/>
      <c r="F17" s="21" t="s">
        <v>696</v>
      </c>
      <c r="G17" s="21" t="s">
        <v>696</v>
      </c>
      <c r="H17" s="21" t="s">
        <v>696</v>
      </c>
      <c r="I17" s="21" t="s">
        <v>696</v>
      </c>
      <c r="J17" s="21" t="s">
        <v>696</v>
      </c>
    </row>
    <row r="18" spans="1:10" ht="15" customHeight="1" x14ac:dyDescent="0.3">
      <c r="A18" s="57"/>
      <c r="B18" s="2" t="s">
        <v>65</v>
      </c>
      <c r="C18" s="37" t="s">
        <v>63</v>
      </c>
      <c r="D18" s="63"/>
      <c r="E18" s="66"/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7"/>
      <c r="B19" s="2" t="s">
        <v>66</v>
      </c>
      <c r="C19" s="37" t="s">
        <v>67</v>
      </c>
      <c r="D19" s="63"/>
      <c r="E19" s="66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7"/>
      <c r="B20" s="2" t="s">
        <v>68</v>
      </c>
      <c r="C20" s="37" t="s">
        <v>69</v>
      </c>
      <c r="D20" s="63"/>
      <c r="E20" s="66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ht="15" customHeight="1" x14ac:dyDescent="0.3">
      <c r="A21" s="57"/>
      <c r="B21" s="2" t="s">
        <v>70</v>
      </c>
      <c r="C21" s="37" t="s">
        <v>55</v>
      </c>
      <c r="D21" s="63"/>
      <c r="E21" s="66"/>
      <c r="F21" s="21" t="s">
        <v>696</v>
      </c>
      <c r="G21" s="21" t="s">
        <v>696</v>
      </c>
      <c r="H21" s="21" t="s">
        <v>696</v>
      </c>
      <c r="I21" s="21" t="s">
        <v>696</v>
      </c>
      <c r="J21" s="21" t="s">
        <v>696</v>
      </c>
    </row>
    <row r="22" spans="1:10" ht="15" customHeight="1" x14ac:dyDescent="0.3">
      <c r="A22" s="57"/>
      <c r="B22" s="2" t="s">
        <v>71</v>
      </c>
      <c r="C22" s="37" t="s">
        <v>49</v>
      </c>
      <c r="D22" s="63"/>
      <c r="E22" s="66"/>
      <c r="F22" s="21" t="s">
        <v>696</v>
      </c>
      <c r="G22" s="21" t="s">
        <v>696</v>
      </c>
      <c r="H22" s="21" t="s">
        <v>696</v>
      </c>
      <c r="I22" s="21" t="s">
        <v>696</v>
      </c>
      <c r="J22" s="21" t="s">
        <v>696</v>
      </c>
    </row>
    <row r="23" spans="1:10" ht="15" customHeight="1" x14ac:dyDescent="0.3">
      <c r="A23" s="57"/>
      <c r="B23" s="2" t="s">
        <v>72</v>
      </c>
      <c r="C23" s="37" t="s">
        <v>53</v>
      </c>
      <c r="D23" s="63"/>
      <c r="E23" s="66"/>
      <c r="F23" s="21" t="s">
        <v>696</v>
      </c>
      <c r="G23" s="21" t="s">
        <v>696</v>
      </c>
      <c r="H23" s="21" t="s">
        <v>696</v>
      </c>
      <c r="I23" s="21" t="s">
        <v>696</v>
      </c>
      <c r="J23" s="21" t="s">
        <v>696</v>
      </c>
    </row>
    <row r="24" spans="1:10" ht="15" customHeight="1" x14ac:dyDescent="0.3">
      <c r="A24" s="57"/>
      <c r="B24" s="2" t="s">
        <v>73</v>
      </c>
      <c r="C24" s="37" t="s">
        <v>47</v>
      </c>
      <c r="D24" s="63"/>
      <c r="E24" s="66"/>
      <c r="F24" s="21" t="s">
        <v>696</v>
      </c>
      <c r="G24" s="21" t="s">
        <v>696</v>
      </c>
      <c r="H24" s="21" t="s">
        <v>696</v>
      </c>
      <c r="I24" s="21" t="s">
        <v>696</v>
      </c>
      <c r="J24" s="21" t="s">
        <v>696</v>
      </c>
    </row>
    <row r="25" spans="1:10" ht="15" customHeight="1" x14ac:dyDescent="0.3">
      <c r="A25" s="57"/>
      <c r="B25" s="2" t="s">
        <v>74</v>
      </c>
      <c r="C25" s="37" t="s">
        <v>75</v>
      </c>
      <c r="D25" s="64"/>
      <c r="E25" s="67"/>
      <c r="F25" s="21" t="s">
        <v>696</v>
      </c>
      <c r="G25" s="21" t="s">
        <v>696</v>
      </c>
      <c r="H25" s="21" t="s">
        <v>696</v>
      </c>
      <c r="I25" s="21" t="s">
        <v>696</v>
      </c>
      <c r="J25" s="21" t="s">
        <v>696</v>
      </c>
    </row>
    <row r="26" spans="1:10" s="5" customFormat="1" ht="24.95" customHeight="1" x14ac:dyDescent="0.3">
      <c r="A26" s="57">
        <v>3</v>
      </c>
      <c r="B26" s="11" t="s">
        <v>87</v>
      </c>
      <c r="C26" s="9" t="s">
        <v>303</v>
      </c>
      <c r="D26" s="13"/>
      <c r="E26" s="26"/>
      <c r="F26" s="12" t="str">
        <f>IF(COUNTIF(F28:F30, "X") &gt; 0, "", "완료")</f>
        <v/>
      </c>
      <c r="G26" s="12" t="str">
        <f t="shared" ref="G26:J26" si="3">IF(COUNTIF(G28:G30, "X") &gt; 0, "", "완료")</f>
        <v/>
      </c>
      <c r="H26" s="12" t="str">
        <f t="shared" si="3"/>
        <v/>
      </c>
      <c r="I26" s="12" t="str">
        <f t="shared" si="3"/>
        <v/>
      </c>
      <c r="J26" s="12" t="str">
        <f t="shared" si="3"/>
        <v/>
      </c>
    </row>
    <row r="27" spans="1:10" ht="15" customHeight="1" x14ac:dyDescent="0.3">
      <c r="A27" s="57"/>
      <c r="B27" s="20" t="s">
        <v>0</v>
      </c>
      <c r="C27" s="20" t="s">
        <v>3</v>
      </c>
      <c r="D27" s="20" t="s">
        <v>2</v>
      </c>
      <c r="E27" s="20" t="s">
        <v>76</v>
      </c>
      <c r="F27" s="20" t="str">
        <f>IF(완료정보!$C$2="","",완료정보!$C$2)</f>
        <v>케릭명1</v>
      </c>
      <c r="G27" s="20" t="str">
        <f>IF(완료정보!$D$2="","",완료정보!$D$2)</f>
        <v>케릭명2</v>
      </c>
      <c r="H27" s="20" t="str">
        <f>IF(완료정보!$E$2="","",완료정보!$E$2)</f>
        <v>케릭명3</v>
      </c>
      <c r="I27" s="20" t="str">
        <f>IF(완료정보!$F$2="","",완료정보!$F$2)</f>
        <v>케릭명4</v>
      </c>
      <c r="J27" s="20" t="str">
        <f>IF(완료정보!$G$2="","",완료정보!$G$2)</f>
        <v>케릭명5</v>
      </c>
    </row>
    <row r="28" spans="1:10" ht="15" customHeight="1" x14ac:dyDescent="0.3">
      <c r="A28" s="57"/>
      <c r="B28" s="2" t="s">
        <v>83</v>
      </c>
      <c r="C28" s="37" t="s">
        <v>84</v>
      </c>
      <c r="D28" s="62" t="s">
        <v>82</v>
      </c>
      <c r="E28" s="50" t="s">
        <v>90</v>
      </c>
      <c r="F28" s="21" t="s">
        <v>696</v>
      </c>
      <c r="G28" s="21" t="s">
        <v>696</v>
      </c>
      <c r="H28" s="21" t="s">
        <v>696</v>
      </c>
      <c r="I28" s="21" t="s">
        <v>696</v>
      </c>
      <c r="J28" s="21" t="s">
        <v>696</v>
      </c>
    </row>
    <row r="29" spans="1:10" ht="15" customHeight="1" x14ac:dyDescent="0.3">
      <c r="A29" s="57"/>
      <c r="B29" s="2" t="s">
        <v>85</v>
      </c>
      <c r="C29" s="37" t="s">
        <v>84</v>
      </c>
      <c r="D29" s="63"/>
      <c r="E29" s="51"/>
      <c r="F29" s="21" t="s">
        <v>696</v>
      </c>
      <c r="G29" s="21" t="s">
        <v>696</v>
      </c>
      <c r="H29" s="21" t="s">
        <v>696</v>
      </c>
      <c r="I29" s="21" t="s">
        <v>696</v>
      </c>
      <c r="J29" s="21" t="s">
        <v>696</v>
      </c>
    </row>
    <row r="30" spans="1:10" ht="15" customHeight="1" x14ac:dyDescent="0.3">
      <c r="A30" s="57"/>
      <c r="B30" s="2" t="s">
        <v>86</v>
      </c>
      <c r="C30" s="37" t="s">
        <v>84</v>
      </c>
      <c r="D30" s="64"/>
      <c r="E30" s="52"/>
      <c r="F30" s="21" t="s">
        <v>696</v>
      </c>
      <c r="G30" s="21" t="s">
        <v>696</v>
      </c>
      <c r="H30" s="21" t="s">
        <v>696</v>
      </c>
      <c r="I30" s="21" t="s">
        <v>696</v>
      </c>
      <c r="J30" s="21" t="s">
        <v>696</v>
      </c>
    </row>
    <row r="31" spans="1:10" s="5" customFormat="1" ht="24.95" customHeight="1" x14ac:dyDescent="0.3">
      <c r="A31" s="57">
        <v>4</v>
      </c>
      <c r="B31" s="11" t="s">
        <v>91</v>
      </c>
      <c r="C31" s="9" t="s">
        <v>304</v>
      </c>
      <c r="D31" s="13"/>
      <c r="E31" s="26"/>
      <c r="F31" s="12" t="str">
        <f>IF(COUNTIF(F33:F42, "X") &gt; 0, "", "완료")</f>
        <v/>
      </c>
      <c r="G31" s="12" t="str">
        <f t="shared" ref="G31:J31" si="4">IF(COUNTIF(G33:G42, "X") &gt; 0, "", "완료")</f>
        <v/>
      </c>
      <c r="H31" s="12" t="str">
        <f t="shared" si="4"/>
        <v/>
      </c>
      <c r="I31" s="12" t="str">
        <f t="shared" si="4"/>
        <v/>
      </c>
      <c r="J31" s="12" t="str">
        <f t="shared" si="4"/>
        <v/>
      </c>
    </row>
    <row r="32" spans="1:10" ht="15" customHeight="1" x14ac:dyDescent="0.3">
      <c r="A32" s="57"/>
      <c r="B32" s="20" t="s">
        <v>0</v>
      </c>
      <c r="C32" s="20" t="s">
        <v>3</v>
      </c>
      <c r="D32" s="20" t="s">
        <v>2</v>
      </c>
      <c r="E32" s="20" t="s">
        <v>76</v>
      </c>
      <c r="F32" s="20" t="str">
        <f>IF(완료정보!$C$2="","",완료정보!$C$2)</f>
        <v>케릭명1</v>
      </c>
      <c r="G32" s="20" t="str">
        <f>IF(완료정보!$D$2="","",완료정보!$D$2)</f>
        <v>케릭명2</v>
      </c>
      <c r="H32" s="20" t="str">
        <f>IF(완료정보!$E$2="","",완료정보!$E$2)</f>
        <v>케릭명3</v>
      </c>
      <c r="I32" s="20" t="str">
        <f>IF(완료정보!$F$2="","",완료정보!$F$2)</f>
        <v>케릭명4</v>
      </c>
      <c r="J32" s="20" t="str">
        <f>IF(완료정보!$G$2="","",완료정보!$G$2)</f>
        <v>케릭명5</v>
      </c>
    </row>
    <row r="33" spans="1:10" ht="15" customHeight="1" x14ac:dyDescent="0.3">
      <c r="A33" s="57"/>
      <c r="B33" s="2" t="s">
        <v>130</v>
      </c>
      <c r="C33" s="6" t="s">
        <v>121</v>
      </c>
      <c r="D33" s="68" t="s">
        <v>92</v>
      </c>
      <c r="E33" s="49" t="s">
        <v>119</v>
      </c>
      <c r="F33" s="21" t="s">
        <v>696</v>
      </c>
      <c r="G33" s="21" t="s">
        <v>696</v>
      </c>
      <c r="H33" s="21" t="s">
        <v>696</v>
      </c>
      <c r="I33" s="21" t="s">
        <v>696</v>
      </c>
      <c r="J33" s="21" t="s">
        <v>696</v>
      </c>
    </row>
    <row r="34" spans="1:10" ht="15" customHeight="1" x14ac:dyDescent="0.3">
      <c r="A34" s="57"/>
      <c r="B34" s="2" t="s">
        <v>93</v>
      </c>
      <c r="C34" s="6" t="s">
        <v>122</v>
      </c>
      <c r="D34" s="68"/>
      <c r="E34" s="49"/>
      <c r="F34" s="21" t="s">
        <v>696</v>
      </c>
      <c r="G34" s="21" t="s">
        <v>696</v>
      </c>
      <c r="H34" s="21" t="s">
        <v>696</v>
      </c>
      <c r="I34" s="21" t="s">
        <v>696</v>
      </c>
      <c r="J34" s="21" t="s">
        <v>696</v>
      </c>
    </row>
    <row r="35" spans="1:10" ht="15" customHeight="1" x14ac:dyDescent="0.3">
      <c r="A35" s="57"/>
      <c r="B35" s="2" t="s">
        <v>94</v>
      </c>
      <c r="C35" s="6" t="s">
        <v>123</v>
      </c>
      <c r="D35" s="68"/>
      <c r="E35" s="49"/>
      <c r="F35" s="21" t="s">
        <v>696</v>
      </c>
      <c r="G35" s="21" t="s">
        <v>696</v>
      </c>
      <c r="H35" s="21" t="s">
        <v>696</v>
      </c>
      <c r="I35" s="21" t="s">
        <v>696</v>
      </c>
      <c r="J35" s="21" t="s">
        <v>696</v>
      </c>
    </row>
    <row r="36" spans="1:10" ht="15" customHeight="1" x14ac:dyDescent="0.3">
      <c r="A36" s="57"/>
      <c r="B36" s="2" t="s">
        <v>131</v>
      </c>
      <c r="C36" s="6" t="s">
        <v>124</v>
      </c>
      <c r="D36" s="68"/>
      <c r="E36" s="49"/>
      <c r="F36" s="21" t="s">
        <v>696</v>
      </c>
      <c r="G36" s="21" t="s">
        <v>696</v>
      </c>
      <c r="H36" s="21" t="s">
        <v>696</v>
      </c>
      <c r="I36" s="21" t="s">
        <v>696</v>
      </c>
      <c r="J36" s="21" t="s">
        <v>696</v>
      </c>
    </row>
    <row r="37" spans="1:10" ht="15" customHeight="1" x14ac:dyDescent="0.3">
      <c r="A37" s="57"/>
      <c r="B37" s="2" t="s">
        <v>132</v>
      </c>
      <c r="C37" s="6" t="s">
        <v>125</v>
      </c>
      <c r="D37" s="68"/>
      <c r="E37" s="49"/>
      <c r="F37" s="21" t="s">
        <v>696</v>
      </c>
      <c r="G37" s="21" t="s">
        <v>696</v>
      </c>
      <c r="H37" s="21" t="s">
        <v>696</v>
      </c>
      <c r="I37" s="21" t="s">
        <v>696</v>
      </c>
      <c r="J37" s="21" t="s">
        <v>696</v>
      </c>
    </row>
    <row r="38" spans="1:10" ht="15" customHeight="1" x14ac:dyDescent="0.3">
      <c r="A38" s="57"/>
      <c r="B38" s="2" t="s">
        <v>133</v>
      </c>
      <c r="C38" s="6" t="s">
        <v>126</v>
      </c>
      <c r="D38" s="68"/>
      <c r="E38" s="49"/>
      <c r="F38" s="21" t="s">
        <v>696</v>
      </c>
      <c r="G38" s="21" t="s">
        <v>696</v>
      </c>
      <c r="H38" s="21" t="s">
        <v>696</v>
      </c>
      <c r="I38" s="21" t="s">
        <v>696</v>
      </c>
      <c r="J38" s="21" t="s">
        <v>696</v>
      </c>
    </row>
    <row r="39" spans="1:10" ht="15" customHeight="1" x14ac:dyDescent="0.3">
      <c r="A39" s="57"/>
      <c r="B39" s="2" t="s">
        <v>95</v>
      </c>
      <c r="C39" s="6" t="s">
        <v>127</v>
      </c>
      <c r="D39" s="68"/>
      <c r="E39" s="49"/>
      <c r="F39" s="21" t="s">
        <v>696</v>
      </c>
      <c r="G39" s="21" t="s">
        <v>696</v>
      </c>
      <c r="H39" s="21" t="s">
        <v>696</v>
      </c>
      <c r="I39" s="21" t="s">
        <v>696</v>
      </c>
      <c r="J39" s="21" t="s">
        <v>696</v>
      </c>
    </row>
    <row r="40" spans="1:10" ht="15" customHeight="1" x14ac:dyDescent="0.3">
      <c r="A40" s="57"/>
      <c r="B40" s="2" t="s">
        <v>134</v>
      </c>
      <c r="C40" s="6" t="s">
        <v>128</v>
      </c>
      <c r="D40" s="68"/>
      <c r="E40" s="49"/>
      <c r="F40" s="21" t="s">
        <v>696</v>
      </c>
      <c r="G40" s="21" t="s">
        <v>696</v>
      </c>
      <c r="H40" s="21" t="s">
        <v>696</v>
      </c>
      <c r="I40" s="21" t="s">
        <v>696</v>
      </c>
      <c r="J40" s="21" t="s">
        <v>696</v>
      </c>
    </row>
    <row r="41" spans="1:10" ht="15" customHeight="1" x14ac:dyDescent="0.3">
      <c r="A41" s="57"/>
      <c r="B41" s="2" t="s">
        <v>135</v>
      </c>
      <c r="C41" s="6" t="s">
        <v>129</v>
      </c>
      <c r="D41" s="68"/>
      <c r="E41" s="49"/>
      <c r="F41" s="21" t="s">
        <v>696</v>
      </c>
      <c r="G41" s="21" t="s">
        <v>696</v>
      </c>
      <c r="H41" s="21" t="s">
        <v>696</v>
      </c>
      <c r="I41" s="21" t="s">
        <v>696</v>
      </c>
      <c r="J41" s="21" t="s">
        <v>696</v>
      </c>
    </row>
    <row r="42" spans="1:10" ht="15" customHeight="1" x14ac:dyDescent="0.3">
      <c r="A42" s="57"/>
      <c r="B42" s="2" t="s">
        <v>136</v>
      </c>
      <c r="C42" s="6" t="s">
        <v>121</v>
      </c>
      <c r="D42" s="68"/>
      <c r="E42" s="49"/>
      <c r="F42" s="21" t="s">
        <v>696</v>
      </c>
      <c r="G42" s="21" t="s">
        <v>696</v>
      </c>
      <c r="H42" s="21" t="s">
        <v>696</v>
      </c>
      <c r="I42" s="21" t="s">
        <v>696</v>
      </c>
      <c r="J42" s="21" t="s">
        <v>696</v>
      </c>
    </row>
    <row r="43" spans="1:10" s="5" customFormat="1" ht="24.95" customHeight="1" x14ac:dyDescent="0.3">
      <c r="A43" s="57">
        <v>5</v>
      </c>
      <c r="B43" s="11" t="s">
        <v>96</v>
      </c>
      <c r="C43" s="9" t="s">
        <v>305</v>
      </c>
      <c r="D43" s="13"/>
      <c r="E43" s="26"/>
      <c r="F43" s="12" t="str">
        <f>IF(COUNTIF(F45:F52, "X") &gt; 0, "", "완료")</f>
        <v/>
      </c>
      <c r="G43" s="12" t="str">
        <f t="shared" ref="G43:J43" si="5">IF(COUNTIF(G45:G52, "X") &gt; 0, "", "완료")</f>
        <v/>
      </c>
      <c r="H43" s="12" t="str">
        <f t="shared" si="5"/>
        <v/>
      </c>
      <c r="I43" s="12" t="str">
        <f t="shared" si="5"/>
        <v/>
      </c>
      <c r="J43" s="12" t="str">
        <f t="shared" si="5"/>
        <v/>
      </c>
    </row>
    <row r="44" spans="1:10" ht="15" customHeight="1" x14ac:dyDescent="0.3">
      <c r="A44" s="57"/>
      <c r="B44" s="20" t="s">
        <v>0</v>
      </c>
      <c r="C44" s="20" t="s">
        <v>3</v>
      </c>
      <c r="D44" s="20" t="s">
        <v>2</v>
      </c>
      <c r="E44" s="20" t="s">
        <v>76</v>
      </c>
      <c r="F44" s="20" t="str">
        <f>IF(완료정보!$C$2="","",완료정보!$C$2)</f>
        <v>케릭명1</v>
      </c>
      <c r="G44" s="20" t="str">
        <f>IF(완료정보!$D$2="","",완료정보!$D$2)</f>
        <v>케릭명2</v>
      </c>
      <c r="H44" s="20" t="str">
        <f>IF(완료정보!$E$2="","",완료정보!$E$2)</f>
        <v>케릭명3</v>
      </c>
      <c r="I44" s="20" t="str">
        <f>IF(완료정보!$F$2="","",완료정보!$F$2)</f>
        <v>케릭명4</v>
      </c>
      <c r="J44" s="20" t="str">
        <f>IF(완료정보!$G$2="","",완료정보!$G$2)</f>
        <v>케릭명5</v>
      </c>
    </row>
    <row r="45" spans="1:10" ht="15" customHeight="1" x14ac:dyDescent="0.3">
      <c r="A45" s="57"/>
      <c r="B45" s="2" t="s">
        <v>97</v>
      </c>
      <c r="C45" s="37" t="s">
        <v>53</v>
      </c>
      <c r="D45" s="58" t="s">
        <v>107</v>
      </c>
      <c r="E45" s="53" t="s">
        <v>119</v>
      </c>
      <c r="F45" s="21" t="s">
        <v>696</v>
      </c>
      <c r="G45" s="21" t="s">
        <v>696</v>
      </c>
      <c r="H45" s="21" t="s">
        <v>696</v>
      </c>
      <c r="I45" s="21" t="s">
        <v>696</v>
      </c>
      <c r="J45" s="21" t="s">
        <v>696</v>
      </c>
    </row>
    <row r="46" spans="1:10" ht="15" customHeight="1" x14ac:dyDescent="0.3">
      <c r="A46" s="57"/>
      <c r="B46" s="2" t="s">
        <v>98</v>
      </c>
      <c r="C46" s="37" t="s">
        <v>47</v>
      </c>
      <c r="D46" s="58"/>
      <c r="E46" s="53"/>
      <c r="F46" s="21" t="s">
        <v>696</v>
      </c>
      <c r="G46" s="21" t="s">
        <v>696</v>
      </c>
      <c r="H46" s="21" t="s">
        <v>696</v>
      </c>
      <c r="I46" s="21" t="s">
        <v>696</v>
      </c>
      <c r="J46" s="21" t="s">
        <v>696</v>
      </c>
    </row>
    <row r="47" spans="1:10" ht="15" customHeight="1" x14ac:dyDescent="0.3">
      <c r="A47" s="57"/>
      <c r="B47" s="2" t="s">
        <v>99</v>
      </c>
      <c r="C47" s="37" t="s">
        <v>49</v>
      </c>
      <c r="D47" s="58"/>
      <c r="E47" s="53"/>
      <c r="F47" s="21" t="s">
        <v>696</v>
      </c>
      <c r="G47" s="21" t="s">
        <v>696</v>
      </c>
      <c r="H47" s="21" t="s">
        <v>696</v>
      </c>
      <c r="I47" s="21" t="s">
        <v>696</v>
      </c>
      <c r="J47" s="21" t="s">
        <v>696</v>
      </c>
    </row>
    <row r="48" spans="1:10" ht="15" customHeight="1" x14ac:dyDescent="0.3">
      <c r="A48" s="57"/>
      <c r="B48" s="2" t="s">
        <v>100</v>
      </c>
      <c r="C48" s="37" t="s">
        <v>55</v>
      </c>
      <c r="D48" s="58"/>
      <c r="E48" s="53"/>
      <c r="F48" s="21" t="s">
        <v>696</v>
      </c>
      <c r="G48" s="21" t="s">
        <v>696</v>
      </c>
      <c r="H48" s="21" t="s">
        <v>696</v>
      </c>
      <c r="I48" s="21" t="s">
        <v>696</v>
      </c>
      <c r="J48" s="21" t="s">
        <v>696</v>
      </c>
    </row>
    <row r="49" spans="1:10" ht="15" customHeight="1" x14ac:dyDescent="0.3">
      <c r="A49" s="57"/>
      <c r="B49" s="2" t="s">
        <v>101</v>
      </c>
      <c r="C49" s="37" t="s">
        <v>102</v>
      </c>
      <c r="D49" s="58"/>
      <c r="E49" s="53"/>
      <c r="F49" s="21" t="s">
        <v>696</v>
      </c>
      <c r="G49" s="21" t="s">
        <v>696</v>
      </c>
      <c r="H49" s="21" t="s">
        <v>696</v>
      </c>
      <c r="I49" s="21" t="s">
        <v>696</v>
      </c>
      <c r="J49" s="21" t="s">
        <v>696</v>
      </c>
    </row>
    <row r="50" spans="1:10" ht="15" customHeight="1" x14ac:dyDescent="0.3">
      <c r="A50" s="57"/>
      <c r="B50" s="2" t="s">
        <v>103</v>
      </c>
      <c r="C50" s="37" t="s">
        <v>104</v>
      </c>
      <c r="D50" s="58"/>
      <c r="E50" s="53"/>
      <c r="F50" s="21" t="s">
        <v>696</v>
      </c>
      <c r="G50" s="21" t="s">
        <v>696</v>
      </c>
      <c r="H50" s="21" t="s">
        <v>696</v>
      </c>
      <c r="I50" s="21" t="s">
        <v>696</v>
      </c>
      <c r="J50" s="21" t="s">
        <v>696</v>
      </c>
    </row>
    <row r="51" spans="1:10" ht="15" customHeight="1" x14ac:dyDescent="0.3">
      <c r="A51" s="57"/>
      <c r="B51" s="2" t="s">
        <v>105</v>
      </c>
      <c r="C51" s="37" t="s">
        <v>47</v>
      </c>
      <c r="D51" s="58"/>
      <c r="E51" s="53"/>
      <c r="F51" s="21" t="s">
        <v>696</v>
      </c>
      <c r="G51" s="21" t="s">
        <v>696</v>
      </c>
      <c r="H51" s="21" t="s">
        <v>696</v>
      </c>
      <c r="I51" s="21" t="s">
        <v>696</v>
      </c>
      <c r="J51" s="21" t="s">
        <v>696</v>
      </c>
    </row>
    <row r="52" spans="1:10" ht="15" customHeight="1" x14ac:dyDescent="0.3">
      <c r="A52" s="57"/>
      <c r="B52" s="2" t="s">
        <v>106</v>
      </c>
      <c r="C52" s="37" t="s">
        <v>75</v>
      </c>
      <c r="D52" s="58"/>
      <c r="E52" s="53"/>
      <c r="F52" s="21" t="s">
        <v>696</v>
      </c>
      <c r="G52" s="21" t="s">
        <v>696</v>
      </c>
      <c r="H52" s="21" t="s">
        <v>696</v>
      </c>
      <c r="I52" s="21" t="s">
        <v>696</v>
      </c>
      <c r="J52" s="21" t="s">
        <v>696</v>
      </c>
    </row>
    <row r="53" spans="1:10" s="5" customFormat="1" ht="24.95" customHeight="1" x14ac:dyDescent="0.3">
      <c r="A53" s="57">
        <v>6</v>
      </c>
      <c r="B53" s="11" t="s">
        <v>108</v>
      </c>
      <c r="C53" s="9" t="s">
        <v>306</v>
      </c>
      <c r="D53" s="13"/>
      <c r="E53" s="26"/>
      <c r="F53" s="12" t="str">
        <f>IF(COUNTIF(F55:F59, "X") &gt; 0, "", "완료")</f>
        <v/>
      </c>
      <c r="G53" s="12" t="str">
        <f t="shared" ref="G53:J53" si="6">IF(COUNTIF(G55:G59, "X") &gt; 0, "", "완료")</f>
        <v/>
      </c>
      <c r="H53" s="12" t="str">
        <f t="shared" si="6"/>
        <v/>
      </c>
      <c r="I53" s="12" t="str">
        <f t="shared" si="6"/>
        <v/>
      </c>
      <c r="J53" s="12" t="str">
        <f t="shared" si="6"/>
        <v/>
      </c>
    </row>
    <row r="54" spans="1:10" ht="15" customHeight="1" x14ac:dyDescent="0.3">
      <c r="A54" s="57"/>
      <c r="B54" s="20" t="s">
        <v>0</v>
      </c>
      <c r="C54" s="20" t="s">
        <v>3</v>
      </c>
      <c r="D54" s="20" t="s">
        <v>2</v>
      </c>
      <c r="E54" s="20" t="s">
        <v>76</v>
      </c>
      <c r="F54" s="20" t="str">
        <f>IF(완료정보!$C$2="","",완료정보!$C$2)</f>
        <v>케릭명1</v>
      </c>
      <c r="G54" s="20" t="str">
        <f>IF(완료정보!$D$2="","",완료정보!$D$2)</f>
        <v>케릭명2</v>
      </c>
      <c r="H54" s="20" t="str">
        <f>IF(완료정보!$E$2="","",완료정보!$E$2)</f>
        <v>케릭명3</v>
      </c>
      <c r="I54" s="20" t="str">
        <f>IF(완료정보!$F$2="","",완료정보!$F$2)</f>
        <v>케릭명4</v>
      </c>
      <c r="J54" s="20" t="str">
        <f>IF(완료정보!$G$2="","",완료정보!$G$2)</f>
        <v>케릭명5</v>
      </c>
    </row>
    <row r="55" spans="1:10" ht="15" customHeight="1" x14ac:dyDescent="0.3">
      <c r="A55" s="57"/>
      <c r="B55" s="2" t="s">
        <v>109</v>
      </c>
      <c r="C55" s="37" t="s">
        <v>110</v>
      </c>
      <c r="D55" s="58" t="s">
        <v>118</v>
      </c>
      <c r="E55" s="53" t="s">
        <v>120</v>
      </c>
      <c r="F55" s="21" t="s">
        <v>696</v>
      </c>
      <c r="G55" s="21" t="s">
        <v>696</v>
      </c>
      <c r="H55" s="21" t="s">
        <v>696</v>
      </c>
      <c r="I55" s="21" t="s">
        <v>696</v>
      </c>
      <c r="J55" s="21" t="s">
        <v>696</v>
      </c>
    </row>
    <row r="56" spans="1:10" ht="15" customHeight="1" x14ac:dyDescent="0.3">
      <c r="A56" s="57"/>
      <c r="B56" s="2" t="s">
        <v>111</v>
      </c>
      <c r="C56" s="37" t="s">
        <v>112</v>
      </c>
      <c r="D56" s="58"/>
      <c r="E56" s="53"/>
      <c r="F56" s="21" t="s">
        <v>696</v>
      </c>
      <c r="G56" s="21" t="s">
        <v>696</v>
      </c>
      <c r="H56" s="21" t="s">
        <v>696</v>
      </c>
      <c r="I56" s="21" t="s">
        <v>696</v>
      </c>
      <c r="J56" s="21" t="s">
        <v>696</v>
      </c>
    </row>
    <row r="57" spans="1:10" ht="15" customHeight="1" x14ac:dyDescent="0.3">
      <c r="A57" s="57"/>
      <c r="B57" s="2" t="s">
        <v>113</v>
      </c>
      <c r="C57" s="37" t="s">
        <v>110</v>
      </c>
      <c r="D57" s="58"/>
      <c r="E57" s="53"/>
      <c r="F57" s="21" t="s">
        <v>696</v>
      </c>
      <c r="G57" s="21" t="s">
        <v>696</v>
      </c>
      <c r="H57" s="21" t="s">
        <v>696</v>
      </c>
      <c r="I57" s="21" t="s">
        <v>696</v>
      </c>
      <c r="J57" s="21" t="s">
        <v>696</v>
      </c>
    </row>
    <row r="58" spans="1:10" ht="15" customHeight="1" x14ac:dyDescent="0.3">
      <c r="A58" s="57"/>
      <c r="B58" s="2" t="s">
        <v>114</v>
      </c>
      <c r="C58" s="37" t="s">
        <v>115</v>
      </c>
      <c r="D58" s="58"/>
      <c r="E58" s="53"/>
      <c r="F58" s="21" t="s">
        <v>696</v>
      </c>
      <c r="G58" s="21" t="s">
        <v>696</v>
      </c>
      <c r="H58" s="21" t="s">
        <v>696</v>
      </c>
      <c r="I58" s="21" t="s">
        <v>696</v>
      </c>
      <c r="J58" s="21" t="s">
        <v>696</v>
      </c>
    </row>
    <row r="59" spans="1:10" ht="15" customHeight="1" x14ac:dyDescent="0.3">
      <c r="A59" s="57"/>
      <c r="B59" s="2" t="s">
        <v>116</v>
      </c>
      <c r="C59" s="37" t="s">
        <v>117</v>
      </c>
      <c r="D59" s="58"/>
      <c r="E59" s="53"/>
      <c r="F59" s="21" t="s">
        <v>696</v>
      </c>
      <c r="G59" s="21" t="s">
        <v>696</v>
      </c>
      <c r="H59" s="21" t="s">
        <v>696</v>
      </c>
      <c r="I59" s="21" t="s">
        <v>696</v>
      </c>
      <c r="J59" s="21" t="s">
        <v>696</v>
      </c>
    </row>
    <row r="60" spans="1:10" s="5" customFormat="1" ht="24.95" customHeight="1" x14ac:dyDescent="0.3">
      <c r="A60" s="57">
        <v>7</v>
      </c>
      <c r="B60" s="11" t="s">
        <v>137</v>
      </c>
      <c r="C60" s="9" t="s">
        <v>307</v>
      </c>
      <c r="D60" s="13"/>
      <c r="E60" s="26"/>
      <c r="F60" s="12" t="str">
        <f>IF(COUNTIF(F62:F67, "X") &gt; 0, "", "완료")</f>
        <v/>
      </c>
      <c r="G60" s="12" t="str">
        <f t="shared" ref="G60:J60" si="7">IF(COUNTIF(G62:G67, "X") &gt; 0, "", "완료")</f>
        <v/>
      </c>
      <c r="H60" s="12" t="str">
        <f t="shared" si="7"/>
        <v/>
      </c>
      <c r="I60" s="12" t="str">
        <f t="shared" si="7"/>
        <v/>
      </c>
      <c r="J60" s="12" t="str">
        <f t="shared" si="7"/>
        <v/>
      </c>
    </row>
    <row r="61" spans="1:10" ht="15" customHeight="1" x14ac:dyDescent="0.3">
      <c r="A61" s="57"/>
      <c r="B61" s="20" t="s">
        <v>0</v>
      </c>
      <c r="C61" s="20" t="s">
        <v>3</v>
      </c>
      <c r="D61" s="20" t="s">
        <v>2</v>
      </c>
      <c r="E61" s="20" t="s">
        <v>76</v>
      </c>
      <c r="F61" s="20" t="str">
        <f>IF(완료정보!$C$2="","",완료정보!$C$2)</f>
        <v>케릭명1</v>
      </c>
      <c r="G61" s="20" t="str">
        <f>IF(완료정보!$D$2="","",완료정보!$D$2)</f>
        <v>케릭명2</v>
      </c>
      <c r="H61" s="20" t="str">
        <f>IF(완료정보!$E$2="","",완료정보!$E$2)</f>
        <v>케릭명3</v>
      </c>
      <c r="I61" s="20" t="str">
        <f>IF(완료정보!$F$2="","",완료정보!$F$2)</f>
        <v>케릭명4</v>
      </c>
      <c r="J61" s="20" t="str">
        <f>IF(완료정보!$G$2="","",완료정보!$G$2)</f>
        <v>케릭명5</v>
      </c>
    </row>
    <row r="62" spans="1:10" ht="15" customHeight="1" x14ac:dyDescent="0.3">
      <c r="A62" s="57"/>
      <c r="B62" s="2" t="s">
        <v>151</v>
      </c>
      <c r="C62" s="37" t="s">
        <v>152</v>
      </c>
      <c r="D62" s="70" t="s">
        <v>158</v>
      </c>
      <c r="E62" s="49" t="s">
        <v>159</v>
      </c>
      <c r="F62" s="21" t="s">
        <v>696</v>
      </c>
      <c r="G62" s="21" t="s">
        <v>696</v>
      </c>
      <c r="H62" s="21" t="s">
        <v>696</v>
      </c>
      <c r="I62" s="21" t="s">
        <v>696</v>
      </c>
      <c r="J62" s="21" t="s">
        <v>696</v>
      </c>
    </row>
    <row r="63" spans="1:10" ht="15" customHeight="1" x14ac:dyDescent="0.3">
      <c r="A63" s="57"/>
      <c r="B63" s="2" t="s">
        <v>153</v>
      </c>
      <c r="C63" s="37" t="s">
        <v>63</v>
      </c>
      <c r="D63" s="72"/>
      <c r="E63" s="49"/>
      <c r="F63" s="21" t="s">
        <v>696</v>
      </c>
      <c r="G63" s="21" t="s">
        <v>696</v>
      </c>
      <c r="H63" s="21" t="s">
        <v>696</v>
      </c>
      <c r="I63" s="21" t="s">
        <v>696</v>
      </c>
      <c r="J63" s="21" t="s">
        <v>696</v>
      </c>
    </row>
    <row r="64" spans="1:10" ht="15" customHeight="1" x14ac:dyDescent="0.3">
      <c r="A64" s="57"/>
      <c r="B64" s="2" t="s">
        <v>154</v>
      </c>
      <c r="C64" s="37" t="s">
        <v>53</v>
      </c>
      <c r="D64" s="72"/>
      <c r="E64" s="49"/>
      <c r="F64" s="21" t="s">
        <v>696</v>
      </c>
      <c r="G64" s="21" t="s">
        <v>696</v>
      </c>
      <c r="H64" s="21" t="s">
        <v>696</v>
      </c>
      <c r="I64" s="21" t="s">
        <v>696</v>
      </c>
      <c r="J64" s="21" t="s">
        <v>696</v>
      </c>
    </row>
    <row r="65" spans="1:10" ht="15" customHeight="1" x14ac:dyDescent="0.3">
      <c r="A65" s="57"/>
      <c r="B65" s="2" t="s">
        <v>155</v>
      </c>
      <c r="C65" s="37" t="s">
        <v>63</v>
      </c>
      <c r="D65" s="72"/>
      <c r="E65" s="49"/>
      <c r="F65" s="21" t="s">
        <v>696</v>
      </c>
      <c r="G65" s="21" t="s">
        <v>696</v>
      </c>
      <c r="H65" s="21" t="s">
        <v>696</v>
      </c>
      <c r="I65" s="21" t="s">
        <v>696</v>
      </c>
      <c r="J65" s="21" t="s">
        <v>696</v>
      </c>
    </row>
    <row r="66" spans="1:10" ht="15" customHeight="1" x14ac:dyDescent="0.3">
      <c r="A66" s="57"/>
      <c r="B66" s="2" t="s">
        <v>156</v>
      </c>
      <c r="C66" s="37" t="s">
        <v>55</v>
      </c>
      <c r="D66" s="72"/>
      <c r="E66" s="49"/>
      <c r="F66" s="21" t="s">
        <v>696</v>
      </c>
      <c r="G66" s="21" t="s">
        <v>696</v>
      </c>
      <c r="H66" s="21" t="s">
        <v>696</v>
      </c>
      <c r="I66" s="21" t="s">
        <v>696</v>
      </c>
      <c r="J66" s="21" t="s">
        <v>696</v>
      </c>
    </row>
    <row r="67" spans="1:10" ht="15" customHeight="1" x14ac:dyDescent="0.3">
      <c r="A67" s="57"/>
      <c r="B67" s="2" t="s">
        <v>157</v>
      </c>
      <c r="C67" s="37" t="s">
        <v>75</v>
      </c>
      <c r="D67" s="72"/>
      <c r="E67" s="49"/>
      <c r="F67" s="21" t="s">
        <v>696</v>
      </c>
      <c r="G67" s="21" t="s">
        <v>696</v>
      </c>
      <c r="H67" s="21" t="s">
        <v>696</v>
      </c>
      <c r="I67" s="21" t="s">
        <v>696</v>
      </c>
      <c r="J67" s="21" t="s">
        <v>696</v>
      </c>
    </row>
    <row r="68" spans="1:10" s="5" customFormat="1" ht="24.95" customHeight="1" x14ac:dyDescent="0.3">
      <c r="A68" s="57">
        <v>8</v>
      </c>
      <c r="B68" s="11" t="s">
        <v>138</v>
      </c>
      <c r="C68" s="9" t="s">
        <v>308</v>
      </c>
      <c r="D68" s="13"/>
      <c r="E68" s="26"/>
      <c r="F68" s="12" t="str">
        <f>IF(COUNTIF(F70:F79, "X") &gt; 0, "", "완료")</f>
        <v/>
      </c>
      <c r="G68" s="12" t="str">
        <f t="shared" ref="G68:J68" si="8">IF(COUNTIF(G70:G79, "X") &gt; 0, "", "완료")</f>
        <v/>
      </c>
      <c r="H68" s="12" t="str">
        <f t="shared" si="8"/>
        <v/>
      </c>
      <c r="I68" s="12" t="str">
        <f t="shared" si="8"/>
        <v/>
      </c>
      <c r="J68" s="12" t="str">
        <f t="shared" si="8"/>
        <v/>
      </c>
    </row>
    <row r="69" spans="1:10" ht="15" customHeight="1" x14ac:dyDescent="0.3">
      <c r="A69" s="57"/>
      <c r="B69" s="20" t="s">
        <v>0</v>
      </c>
      <c r="C69" s="20" t="s">
        <v>3</v>
      </c>
      <c r="D69" s="20" t="s">
        <v>2</v>
      </c>
      <c r="E69" s="20" t="s">
        <v>76</v>
      </c>
      <c r="F69" s="20" t="str">
        <f>IF(완료정보!$C$2="","",완료정보!$C$2)</f>
        <v>케릭명1</v>
      </c>
      <c r="G69" s="20" t="str">
        <f>IF(완료정보!$D$2="","",완료정보!$D$2)</f>
        <v>케릭명2</v>
      </c>
      <c r="H69" s="20" t="str">
        <f>IF(완료정보!$E$2="","",완료정보!$E$2)</f>
        <v>케릭명3</v>
      </c>
      <c r="I69" s="20" t="str">
        <f>IF(완료정보!$F$2="","",완료정보!$F$2)</f>
        <v>케릭명4</v>
      </c>
      <c r="J69" s="20" t="str">
        <f>IF(완료정보!$G$2="","",완료정보!$G$2)</f>
        <v>케릭명5</v>
      </c>
    </row>
    <row r="70" spans="1:10" ht="15" customHeight="1" x14ac:dyDescent="0.3">
      <c r="A70" s="57"/>
      <c r="B70" s="2" t="s">
        <v>165</v>
      </c>
      <c r="C70" s="6" t="s">
        <v>166</v>
      </c>
      <c r="D70" s="69" t="s">
        <v>160</v>
      </c>
      <c r="E70" s="53" t="s">
        <v>89</v>
      </c>
      <c r="F70" s="21" t="s">
        <v>696</v>
      </c>
      <c r="G70" s="21" t="s">
        <v>696</v>
      </c>
      <c r="H70" s="21" t="s">
        <v>696</v>
      </c>
      <c r="I70" s="21" t="s">
        <v>696</v>
      </c>
      <c r="J70" s="21" t="s">
        <v>696</v>
      </c>
    </row>
    <row r="71" spans="1:10" ht="15" customHeight="1" x14ac:dyDescent="0.3">
      <c r="A71" s="57"/>
      <c r="B71" s="2" t="s">
        <v>167</v>
      </c>
      <c r="C71" s="6" t="s">
        <v>168</v>
      </c>
      <c r="D71" s="69"/>
      <c r="E71" s="53"/>
      <c r="F71" s="21" t="s">
        <v>696</v>
      </c>
      <c r="G71" s="21" t="s">
        <v>696</v>
      </c>
      <c r="H71" s="21" t="s">
        <v>696</v>
      </c>
      <c r="I71" s="21" t="s">
        <v>696</v>
      </c>
      <c r="J71" s="21" t="s">
        <v>696</v>
      </c>
    </row>
    <row r="72" spans="1:10" ht="15" customHeight="1" x14ac:dyDescent="0.3">
      <c r="A72" s="57"/>
      <c r="B72" s="2" t="s">
        <v>161</v>
      </c>
      <c r="C72" s="6" t="s">
        <v>169</v>
      </c>
      <c r="D72" s="69"/>
      <c r="E72" s="53"/>
      <c r="F72" s="21" t="s">
        <v>696</v>
      </c>
      <c r="G72" s="21" t="s">
        <v>696</v>
      </c>
      <c r="H72" s="21" t="s">
        <v>696</v>
      </c>
      <c r="I72" s="21" t="s">
        <v>696</v>
      </c>
      <c r="J72" s="21" t="s">
        <v>696</v>
      </c>
    </row>
    <row r="73" spans="1:10" ht="15" customHeight="1" x14ac:dyDescent="0.3">
      <c r="A73" s="57"/>
      <c r="B73" s="2" t="s">
        <v>162</v>
      </c>
      <c r="C73" s="6" t="s">
        <v>170</v>
      </c>
      <c r="D73" s="69"/>
      <c r="E73" s="53"/>
      <c r="F73" s="21" t="s">
        <v>696</v>
      </c>
      <c r="G73" s="21" t="s">
        <v>696</v>
      </c>
      <c r="H73" s="21" t="s">
        <v>696</v>
      </c>
      <c r="I73" s="21" t="s">
        <v>696</v>
      </c>
      <c r="J73" s="21" t="s">
        <v>696</v>
      </c>
    </row>
    <row r="74" spans="1:10" ht="15" customHeight="1" x14ac:dyDescent="0.3">
      <c r="A74" s="57"/>
      <c r="B74" s="2" t="s">
        <v>163</v>
      </c>
      <c r="C74" s="6" t="s">
        <v>171</v>
      </c>
      <c r="D74" s="69"/>
      <c r="E74" s="53"/>
      <c r="F74" s="21" t="s">
        <v>696</v>
      </c>
      <c r="G74" s="21" t="s">
        <v>696</v>
      </c>
      <c r="H74" s="21" t="s">
        <v>696</v>
      </c>
      <c r="I74" s="21" t="s">
        <v>696</v>
      </c>
      <c r="J74" s="21" t="s">
        <v>696</v>
      </c>
    </row>
    <row r="75" spans="1:10" ht="15" customHeight="1" x14ac:dyDescent="0.3">
      <c r="A75" s="57"/>
      <c r="B75" s="2" t="s">
        <v>164</v>
      </c>
      <c r="C75" s="6" t="s">
        <v>172</v>
      </c>
      <c r="D75" s="69"/>
      <c r="E75" s="53"/>
      <c r="F75" s="21" t="s">
        <v>696</v>
      </c>
      <c r="G75" s="21" t="s">
        <v>696</v>
      </c>
      <c r="H75" s="21" t="s">
        <v>696</v>
      </c>
      <c r="I75" s="21" t="s">
        <v>696</v>
      </c>
      <c r="J75" s="21" t="s">
        <v>696</v>
      </c>
    </row>
    <row r="76" spans="1:10" ht="15" customHeight="1" x14ac:dyDescent="0.3">
      <c r="A76" s="57"/>
      <c r="B76" s="2" t="s">
        <v>173</v>
      </c>
      <c r="C76" s="6" t="s">
        <v>174</v>
      </c>
      <c r="D76" s="69"/>
      <c r="E76" s="53"/>
      <c r="F76" s="21" t="s">
        <v>696</v>
      </c>
      <c r="G76" s="21" t="s">
        <v>696</v>
      </c>
      <c r="H76" s="21" t="s">
        <v>696</v>
      </c>
      <c r="I76" s="21" t="s">
        <v>696</v>
      </c>
      <c r="J76" s="21" t="s">
        <v>696</v>
      </c>
    </row>
    <row r="77" spans="1:10" ht="15" customHeight="1" x14ac:dyDescent="0.3">
      <c r="A77" s="57"/>
      <c r="B77" s="2" t="s">
        <v>175</v>
      </c>
      <c r="C77" s="6" t="s">
        <v>174</v>
      </c>
      <c r="D77" s="69"/>
      <c r="E77" s="53"/>
      <c r="F77" s="21" t="s">
        <v>696</v>
      </c>
      <c r="G77" s="21" t="s">
        <v>696</v>
      </c>
      <c r="H77" s="21" t="s">
        <v>696</v>
      </c>
      <c r="I77" s="21" t="s">
        <v>696</v>
      </c>
      <c r="J77" s="21" t="s">
        <v>696</v>
      </c>
    </row>
    <row r="78" spans="1:10" ht="15" customHeight="1" x14ac:dyDescent="0.3">
      <c r="A78" s="57"/>
      <c r="B78" s="2" t="s">
        <v>176</v>
      </c>
      <c r="C78" s="6" t="s">
        <v>177</v>
      </c>
      <c r="D78" s="69"/>
      <c r="E78" s="53"/>
      <c r="F78" s="21" t="s">
        <v>696</v>
      </c>
      <c r="G78" s="21" t="s">
        <v>696</v>
      </c>
      <c r="H78" s="21" t="s">
        <v>696</v>
      </c>
      <c r="I78" s="21" t="s">
        <v>696</v>
      </c>
      <c r="J78" s="21" t="s">
        <v>696</v>
      </c>
    </row>
    <row r="79" spans="1:10" ht="15" customHeight="1" x14ac:dyDescent="0.3">
      <c r="A79" s="57"/>
      <c r="B79" s="2" t="s">
        <v>178</v>
      </c>
      <c r="C79" s="6" t="s">
        <v>179</v>
      </c>
      <c r="D79" s="69"/>
      <c r="E79" s="53"/>
      <c r="F79" s="21" t="s">
        <v>696</v>
      </c>
      <c r="G79" s="21" t="s">
        <v>696</v>
      </c>
      <c r="H79" s="21" t="s">
        <v>696</v>
      </c>
      <c r="I79" s="21" t="s">
        <v>696</v>
      </c>
      <c r="J79" s="21" t="s">
        <v>696</v>
      </c>
    </row>
    <row r="80" spans="1:10" s="5" customFormat="1" ht="24.95" customHeight="1" x14ac:dyDescent="0.3">
      <c r="A80" s="57">
        <v>9</v>
      </c>
      <c r="B80" s="11" t="s">
        <v>139</v>
      </c>
      <c r="C80" s="9" t="s">
        <v>309</v>
      </c>
      <c r="D80" s="13"/>
      <c r="E80" s="26"/>
      <c r="F80" s="12" t="str">
        <f>IF(COUNTIF(F82:F91, "X") &gt; 0, "", "완료")</f>
        <v/>
      </c>
      <c r="G80" s="12" t="str">
        <f t="shared" ref="G80:J80" si="9">IF(COUNTIF(G82:G91, "X") &gt; 0, "", "완료")</f>
        <v/>
      </c>
      <c r="H80" s="12" t="str">
        <f t="shared" si="9"/>
        <v/>
      </c>
      <c r="I80" s="12" t="str">
        <f t="shared" si="9"/>
        <v/>
      </c>
      <c r="J80" s="12" t="str">
        <f t="shared" si="9"/>
        <v/>
      </c>
    </row>
    <row r="81" spans="1:10" ht="15" customHeight="1" x14ac:dyDescent="0.3">
      <c r="A81" s="57"/>
      <c r="B81" s="20" t="s">
        <v>0</v>
      </c>
      <c r="C81" s="20" t="s">
        <v>3</v>
      </c>
      <c r="D81" s="20" t="s">
        <v>2</v>
      </c>
      <c r="E81" s="20" t="s">
        <v>76</v>
      </c>
      <c r="F81" s="20" t="str">
        <f>IF(완료정보!$C$2="","",완료정보!$C$2)</f>
        <v>케릭명1</v>
      </c>
      <c r="G81" s="20" t="str">
        <f>IF(완료정보!$D$2="","",완료정보!$D$2)</f>
        <v>케릭명2</v>
      </c>
      <c r="H81" s="20" t="str">
        <f>IF(완료정보!$E$2="","",완료정보!$E$2)</f>
        <v>케릭명3</v>
      </c>
      <c r="I81" s="20" t="str">
        <f>IF(완료정보!$F$2="","",완료정보!$F$2)</f>
        <v>케릭명4</v>
      </c>
      <c r="J81" s="20" t="str">
        <f>IF(완료정보!$G$2="","",완료정보!$G$2)</f>
        <v>케릭명5</v>
      </c>
    </row>
    <row r="82" spans="1:10" ht="15" customHeight="1" x14ac:dyDescent="0.3">
      <c r="A82" s="57"/>
      <c r="B82" s="2" t="s">
        <v>184</v>
      </c>
      <c r="C82" s="6" t="s">
        <v>185</v>
      </c>
      <c r="D82" s="71" t="s">
        <v>180</v>
      </c>
      <c r="E82" s="49" t="s">
        <v>200</v>
      </c>
      <c r="F82" s="21" t="s">
        <v>696</v>
      </c>
      <c r="G82" s="21" t="s">
        <v>696</v>
      </c>
      <c r="H82" s="21" t="s">
        <v>696</v>
      </c>
      <c r="I82" s="21" t="s">
        <v>696</v>
      </c>
      <c r="J82" s="21" t="s">
        <v>696</v>
      </c>
    </row>
    <row r="83" spans="1:10" ht="15" customHeight="1" x14ac:dyDescent="0.3">
      <c r="A83" s="57"/>
      <c r="B83" s="2" t="s">
        <v>186</v>
      </c>
      <c r="C83" s="6" t="s">
        <v>187</v>
      </c>
      <c r="D83" s="71"/>
      <c r="E83" s="49"/>
      <c r="F83" s="21" t="s">
        <v>696</v>
      </c>
      <c r="G83" s="21" t="s">
        <v>696</v>
      </c>
      <c r="H83" s="21" t="s">
        <v>696</v>
      </c>
      <c r="I83" s="21" t="s">
        <v>696</v>
      </c>
      <c r="J83" s="21" t="s">
        <v>696</v>
      </c>
    </row>
    <row r="84" spans="1:10" ht="15" customHeight="1" x14ac:dyDescent="0.3">
      <c r="A84" s="57"/>
      <c r="B84" s="2" t="s">
        <v>181</v>
      </c>
      <c r="C84" s="6" t="s">
        <v>188</v>
      </c>
      <c r="D84" s="71"/>
      <c r="E84" s="49"/>
      <c r="F84" s="21" t="s">
        <v>696</v>
      </c>
      <c r="G84" s="21" t="s">
        <v>696</v>
      </c>
      <c r="H84" s="21" t="s">
        <v>696</v>
      </c>
      <c r="I84" s="21" t="s">
        <v>696</v>
      </c>
      <c r="J84" s="21" t="s">
        <v>696</v>
      </c>
    </row>
    <row r="85" spans="1:10" ht="15" customHeight="1" x14ac:dyDescent="0.3">
      <c r="A85" s="57"/>
      <c r="B85" s="2" t="s">
        <v>189</v>
      </c>
      <c r="C85" s="6" t="s">
        <v>190</v>
      </c>
      <c r="D85" s="71"/>
      <c r="E85" s="49"/>
      <c r="F85" s="21" t="s">
        <v>696</v>
      </c>
      <c r="G85" s="21" t="s">
        <v>696</v>
      </c>
      <c r="H85" s="21" t="s">
        <v>696</v>
      </c>
      <c r="I85" s="21" t="s">
        <v>696</v>
      </c>
      <c r="J85" s="21" t="s">
        <v>696</v>
      </c>
    </row>
    <row r="86" spans="1:10" ht="15" customHeight="1" x14ac:dyDescent="0.3">
      <c r="A86" s="57"/>
      <c r="B86" s="2" t="s">
        <v>182</v>
      </c>
      <c r="C86" s="6" t="s">
        <v>191</v>
      </c>
      <c r="D86" s="71"/>
      <c r="E86" s="49"/>
      <c r="F86" s="21" t="s">
        <v>696</v>
      </c>
      <c r="G86" s="21" t="s">
        <v>696</v>
      </c>
      <c r="H86" s="21" t="s">
        <v>696</v>
      </c>
      <c r="I86" s="21" t="s">
        <v>696</v>
      </c>
      <c r="J86" s="21" t="s">
        <v>696</v>
      </c>
    </row>
    <row r="87" spans="1:10" ht="15" customHeight="1" x14ac:dyDescent="0.3">
      <c r="A87" s="57"/>
      <c r="B87" s="2" t="s">
        <v>192</v>
      </c>
      <c r="C87" s="6" t="s">
        <v>193</v>
      </c>
      <c r="D87" s="71"/>
      <c r="E87" s="49"/>
      <c r="F87" s="21" t="s">
        <v>696</v>
      </c>
      <c r="G87" s="21" t="s">
        <v>696</v>
      </c>
      <c r="H87" s="21" t="s">
        <v>696</v>
      </c>
      <c r="I87" s="21" t="s">
        <v>696</v>
      </c>
      <c r="J87" s="21" t="s">
        <v>696</v>
      </c>
    </row>
    <row r="88" spans="1:10" ht="15" customHeight="1" x14ac:dyDescent="0.3">
      <c r="A88" s="57"/>
      <c r="B88" s="2" t="s">
        <v>194</v>
      </c>
      <c r="C88" s="37" t="s">
        <v>2526</v>
      </c>
      <c r="D88" s="71"/>
      <c r="E88" s="49"/>
      <c r="F88" s="21" t="s">
        <v>696</v>
      </c>
      <c r="G88" s="21" t="s">
        <v>696</v>
      </c>
      <c r="H88" s="21" t="s">
        <v>696</v>
      </c>
      <c r="I88" s="21" t="s">
        <v>696</v>
      </c>
      <c r="J88" s="21" t="s">
        <v>696</v>
      </c>
    </row>
    <row r="89" spans="1:10" ht="15" customHeight="1" x14ac:dyDescent="0.3">
      <c r="A89" s="57"/>
      <c r="B89" s="2" t="s">
        <v>183</v>
      </c>
      <c r="C89" s="6" t="s">
        <v>195</v>
      </c>
      <c r="D89" s="71"/>
      <c r="E89" s="49"/>
      <c r="F89" s="21" t="s">
        <v>696</v>
      </c>
      <c r="G89" s="21" t="s">
        <v>696</v>
      </c>
      <c r="H89" s="21" t="s">
        <v>696</v>
      </c>
      <c r="I89" s="21" t="s">
        <v>696</v>
      </c>
      <c r="J89" s="21" t="s">
        <v>696</v>
      </c>
    </row>
    <row r="90" spans="1:10" ht="15" customHeight="1" x14ac:dyDescent="0.3">
      <c r="A90" s="57"/>
      <c r="B90" s="2" t="s">
        <v>196</v>
      </c>
      <c r="C90" s="6" t="s">
        <v>197</v>
      </c>
      <c r="D90" s="71"/>
      <c r="E90" s="49"/>
      <c r="F90" s="21" t="s">
        <v>696</v>
      </c>
      <c r="G90" s="21" t="s">
        <v>696</v>
      </c>
      <c r="H90" s="21" t="s">
        <v>696</v>
      </c>
      <c r="I90" s="21" t="s">
        <v>696</v>
      </c>
      <c r="J90" s="21" t="s">
        <v>696</v>
      </c>
    </row>
    <row r="91" spans="1:10" ht="15" customHeight="1" x14ac:dyDescent="0.3">
      <c r="A91" s="57"/>
      <c r="B91" s="2" t="s">
        <v>198</v>
      </c>
      <c r="C91" s="6" t="s">
        <v>199</v>
      </c>
      <c r="D91" s="71"/>
      <c r="E91" s="49"/>
      <c r="F91" s="21" t="s">
        <v>696</v>
      </c>
      <c r="G91" s="21" t="s">
        <v>696</v>
      </c>
      <c r="H91" s="21" t="s">
        <v>696</v>
      </c>
      <c r="I91" s="21" t="s">
        <v>696</v>
      </c>
      <c r="J91" s="21" t="s">
        <v>696</v>
      </c>
    </row>
    <row r="92" spans="1:10" s="5" customFormat="1" ht="24.95" customHeight="1" x14ac:dyDescent="0.3">
      <c r="A92" s="57">
        <v>10</v>
      </c>
      <c r="B92" s="11" t="s">
        <v>140</v>
      </c>
      <c r="C92" s="9" t="s">
        <v>310</v>
      </c>
      <c r="D92" s="13"/>
      <c r="E92" s="26"/>
      <c r="F92" s="12" t="str">
        <f>IF(COUNTIF(F94:F103, "X") &gt; 0, "", "완료")</f>
        <v/>
      </c>
      <c r="G92" s="12" t="str">
        <f t="shared" ref="G92:J92" si="10">IF(COUNTIF(G94:G103, "X") &gt; 0, "", "완료")</f>
        <v/>
      </c>
      <c r="H92" s="12" t="str">
        <f t="shared" si="10"/>
        <v/>
      </c>
      <c r="I92" s="12" t="str">
        <f t="shared" si="10"/>
        <v/>
      </c>
      <c r="J92" s="12" t="str">
        <f t="shared" si="10"/>
        <v/>
      </c>
    </row>
    <row r="93" spans="1:10" ht="15" customHeight="1" x14ac:dyDescent="0.3">
      <c r="A93" s="57"/>
      <c r="B93" s="20" t="s">
        <v>0</v>
      </c>
      <c r="C93" s="20" t="s">
        <v>3</v>
      </c>
      <c r="D93" s="20" t="s">
        <v>2</v>
      </c>
      <c r="E93" s="20" t="s">
        <v>76</v>
      </c>
      <c r="F93" s="20" t="str">
        <f>IF(완료정보!$C$2="","",완료정보!$C$2)</f>
        <v>케릭명1</v>
      </c>
      <c r="G93" s="20" t="str">
        <f>IF(완료정보!$D$2="","",완료정보!$D$2)</f>
        <v>케릭명2</v>
      </c>
      <c r="H93" s="20" t="str">
        <f>IF(완료정보!$E$2="","",완료정보!$E$2)</f>
        <v>케릭명3</v>
      </c>
      <c r="I93" s="20" t="str">
        <f>IF(완료정보!$F$2="","",완료정보!$F$2)</f>
        <v>케릭명4</v>
      </c>
      <c r="J93" s="20" t="str">
        <f>IF(완료정보!$G$2="","",완료정보!$G$2)</f>
        <v>케릭명5</v>
      </c>
    </row>
    <row r="94" spans="1:10" ht="15" customHeight="1" x14ac:dyDescent="0.3">
      <c r="A94" s="57"/>
      <c r="B94" s="2" t="s">
        <v>203</v>
      </c>
      <c r="C94" s="6" t="s">
        <v>204</v>
      </c>
      <c r="D94" s="72" t="s">
        <v>201</v>
      </c>
      <c r="E94" s="49" t="s">
        <v>88</v>
      </c>
      <c r="F94" s="21" t="s">
        <v>696</v>
      </c>
      <c r="G94" s="21" t="s">
        <v>696</v>
      </c>
      <c r="H94" s="21" t="s">
        <v>696</v>
      </c>
      <c r="I94" s="21" t="s">
        <v>696</v>
      </c>
      <c r="J94" s="21" t="s">
        <v>696</v>
      </c>
    </row>
    <row r="95" spans="1:10" ht="15" customHeight="1" x14ac:dyDescent="0.3">
      <c r="A95" s="57"/>
      <c r="B95" s="2" t="s">
        <v>205</v>
      </c>
      <c r="C95" s="6" t="s">
        <v>206</v>
      </c>
      <c r="D95" s="72"/>
      <c r="E95" s="49"/>
      <c r="F95" s="21" t="s">
        <v>696</v>
      </c>
      <c r="G95" s="21" t="s">
        <v>696</v>
      </c>
      <c r="H95" s="21" t="s">
        <v>696</v>
      </c>
      <c r="I95" s="21" t="s">
        <v>696</v>
      </c>
      <c r="J95" s="21" t="s">
        <v>696</v>
      </c>
    </row>
    <row r="96" spans="1:10" ht="15" customHeight="1" x14ac:dyDescent="0.3">
      <c r="A96" s="57"/>
      <c r="B96" s="2" t="s">
        <v>202</v>
      </c>
      <c r="C96" s="6" t="s">
        <v>207</v>
      </c>
      <c r="D96" s="72"/>
      <c r="E96" s="49"/>
      <c r="F96" s="21" t="s">
        <v>696</v>
      </c>
      <c r="G96" s="21" t="s">
        <v>696</v>
      </c>
      <c r="H96" s="21" t="s">
        <v>696</v>
      </c>
      <c r="I96" s="21" t="s">
        <v>696</v>
      </c>
      <c r="J96" s="21" t="s">
        <v>696</v>
      </c>
    </row>
    <row r="97" spans="1:10" ht="15" customHeight="1" x14ac:dyDescent="0.3">
      <c r="A97" s="57"/>
      <c r="B97" s="2" t="s">
        <v>208</v>
      </c>
      <c r="C97" s="6" t="s">
        <v>209</v>
      </c>
      <c r="D97" s="72"/>
      <c r="E97" s="49"/>
      <c r="F97" s="21" t="s">
        <v>696</v>
      </c>
      <c r="G97" s="21" t="s">
        <v>696</v>
      </c>
      <c r="H97" s="21" t="s">
        <v>696</v>
      </c>
      <c r="I97" s="21" t="s">
        <v>696</v>
      </c>
      <c r="J97" s="21" t="s">
        <v>696</v>
      </c>
    </row>
    <row r="98" spans="1:10" ht="15" customHeight="1" x14ac:dyDescent="0.3">
      <c r="A98" s="57"/>
      <c r="B98" s="2" t="s">
        <v>210</v>
      </c>
      <c r="C98" s="6" t="s">
        <v>211</v>
      </c>
      <c r="D98" s="72"/>
      <c r="E98" s="49"/>
      <c r="F98" s="21" t="s">
        <v>696</v>
      </c>
      <c r="G98" s="21" t="s">
        <v>696</v>
      </c>
      <c r="H98" s="21" t="s">
        <v>696</v>
      </c>
      <c r="I98" s="21" t="s">
        <v>696</v>
      </c>
      <c r="J98" s="21" t="s">
        <v>696</v>
      </c>
    </row>
    <row r="99" spans="1:10" ht="15" customHeight="1" x14ac:dyDescent="0.3">
      <c r="A99" s="57"/>
      <c r="B99" s="2" t="s">
        <v>212</v>
      </c>
      <c r="C99" s="6" t="s">
        <v>213</v>
      </c>
      <c r="D99" s="72"/>
      <c r="E99" s="49"/>
      <c r="F99" s="21" t="s">
        <v>696</v>
      </c>
      <c r="G99" s="21" t="s">
        <v>696</v>
      </c>
      <c r="H99" s="21" t="s">
        <v>696</v>
      </c>
      <c r="I99" s="21" t="s">
        <v>696</v>
      </c>
      <c r="J99" s="21" t="s">
        <v>696</v>
      </c>
    </row>
    <row r="100" spans="1:10" ht="15" customHeight="1" x14ac:dyDescent="0.3">
      <c r="A100" s="57"/>
      <c r="B100" s="2" t="s">
        <v>214</v>
      </c>
      <c r="C100" s="6" t="s">
        <v>215</v>
      </c>
      <c r="D100" s="72"/>
      <c r="E100" s="49"/>
      <c r="F100" s="21" t="s">
        <v>696</v>
      </c>
      <c r="G100" s="21" t="s">
        <v>696</v>
      </c>
      <c r="H100" s="21" t="s">
        <v>696</v>
      </c>
      <c r="I100" s="21" t="s">
        <v>696</v>
      </c>
      <c r="J100" s="21" t="s">
        <v>696</v>
      </c>
    </row>
    <row r="101" spans="1:10" ht="15" customHeight="1" x14ac:dyDescent="0.3">
      <c r="A101" s="57"/>
      <c r="B101" s="2" t="s">
        <v>216</v>
      </c>
      <c r="C101" s="6" t="s">
        <v>206</v>
      </c>
      <c r="D101" s="72"/>
      <c r="E101" s="49"/>
      <c r="F101" s="21" t="s">
        <v>696</v>
      </c>
      <c r="G101" s="21" t="s">
        <v>696</v>
      </c>
      <c r="H101" s="21" t="s">
        <v>696</v>
      </c>
      <c r="I101" s="21" t="s">
        <v>696</v>
      </c>
      <c r="J101" s="21" t="s">
        <v>696</v>
      </c>
    </row>
    <row r="102" spans="1:10" ht="15" customHeight="1" x14ac:dyDescent="0.3">
      <c r="A102" s="57"/>
      <c r="B102" s="2" t="s">
        <v>217</v>
      </c>
      <c r="C102" s="6" t="s">
        <v>218</v>
      </c>
      <c r="D102" s="72"/>
      <c r="E102" s="49"/>
      <c r="F102" s="21" t="s">
        <v>696</v>
      </c>
      <c r="G102" s="21" t="s">
        <v>696</v>
      </c>
      <c r="H102" s="21" t="s">
        <v>696</v>
      </c>
      <c r="I102" s="21" t="s">
        <v>696</v>
      </c>
      <c r="J102" s="21" t="s">
        <v>696</v>
      </c>
    </row>
    <row r="103" spans="1:10" ht="15" customHeight="1" x14ac:dyDescent="0.3">
      <c r="A103" s="57"/>
      <c r="B103" s="2" t="s">
        <v>219</v>
      </c>
      <c r="C103" s="6" t="s">
        <v>204</v>
      </c>
      <c r="D103" s="72"/>
      <c r="E103" s="49"/>
      <c r="F103" s="21" t="s">
        <v>696</v>
      </c>
      <c r="G103" s="21" t="s">
        <v>696</v>
      </c>
      <c r="H103" s="21" t="s">
        <v>696</v>
      </c>
      <c r="I103" s="21" t="s">
        <v>696</v>
      </c>
      <c r="J103" s="21" t="s">
        <v>696</v>
      </c>
    </row>
    <row r="104" spans="1:10" s="5" customFormat="1" ht="24.95" customHeight="1" x14ac:dyDescent="0.3">
      <c r="A104" s="57">
        <v>11</v>
      </c>
      <c r="B104" s="11" t="s">
        <v>141</v>
      </c>
      <c r="C104" s="9" t="s">
        <v>311</v>
      </c>
      <c r="D104" s="13"/>
      <c r="E104" s="26"/>
      <c r="F104" s="12" t="str">
        <f>IF(COUNTIF(F106:F108, "X") &gt; 0, "", "완료")</f>
        <v/>
      </c>
      <c r="G104" s="12" t="str">
        <f t="shared" ref="G104:J104" si="11">IF(COUNTIF(G106:G108, "X") &gt; 0, "", "완료")</f>
        <v/>
      </c>
      <c r="H104" s="12" t="str">
        <f t="shared" si="11"/>
        <v/>
      </c>
      <c r="I104" s="12" t="str">
        <f t="shared" si="11"/>
        <v/>
      </c>
      <c r="J104" s="12" t="str">
        <f t="shared" si="11"/>
        <v/>
      </c>
    </row>
    <row r="105" spans="1:10" ht="15" customHeight="1" x14ac:dyDescent="0.3">
      <c r="A105" s="57"/>
      <c r="B105" s="20" t="s">
        <v>0</v>
      </c>
      <c r="C105" s="20" t="s">
        <v>3</v>
      </c>
      <c r="D105" s="20" t="s">
        <v>2</v>
      </c>
      <c r="E105" s="20" t="s">
        <v>76</v>
      </c>
      <c r="F105" s="20" t="str">
        <f>IF(완료정보!$C$2="","",완료정보!$C$2)</f>
        <v>케릭명1</v>
      </c>
      <c r="G105" s="20" t="str">
        <f>IF(완료정보!$D$2="","",완료정보!$D$2)</f>
        <v>케릭명2</v>
      </c>
      <c r="H105" s="20" t="str">
        <f>IF(완료정보!$E$2="","",완료정보!$E$2)</f>
        <v>케릭명3</v>
      </c>
      <c r="I105" s="20" t="str">
        <f>IF(완료정보!$F$2="","",완료정보!$F$2)</f>
        <v>케릭명4</v>
      </c>
      <c r="J105" s="20" t="str">
        <f>IF(완료정보!$G$2="","",완료정보!$G$2)</f>
        <v>케릭명5</v>
      </c>
    </row>
    <row r="106" spans="1:10" ht="15" customHeight="1" x14ac:dyDescent="0.3">
      <c r="A106" s="57"/>
      <c r="B106" s="2" t="s">
        <v>223</v>
      </c>
      <c r="C106" s="37" t="s">
        <v>222</v>
      </c>
      <c r="D106" s="70" t="s">
        <v>220</v>
      </c>
      <c r="E106" s="49" t="s">
        <v>221</v>
      </c>
      <c r="F106" s="21" t="s">
        <v>696</v>
      </c>
      <c r="G106" s="21" t="s">
        <v>696</v>
      </c>
      <c r="H106" s="21" t="s">
        <v>696</v>
      </c>
      <c r="I106" s="21" t="s">
        <v>696</v>
      </c>
      <c r="J106" s="21" t="s">
        <v>696</v>
      </c>
    </row>
    <row r="107" spans="1:10" ht="15" customHeight="1" x14ac:dyDescent="0.3">
      <c r="A107" s="57"/>
      <c r="B107" s="2" t="s">
        <v>224</v>
      </c>
      <c r="C107" s="37" t="s">
        <v>222</v>
      </c>
      <c r="D107" s="70"/>
      <c r="E107" s="49"/>
      <c r="F107" s="21" t="s">
        <v>696</v>
      </c>
      <c r="G107" s="21" t="s">
        <v>696</v>
      </c>
      <c r="H107" s="21" t="s">
        <v>696</v>
      </c>
      <c r="I107" s="21" t="s">
        <v>696</v>
      </c>
      <c r="J107" s="21" t="s">
        <v>696</v>
      </c>
    </row>
    <row r="108" spans="1:10" ht="15" customHeight="1" x14ac:dyDescent="0.3">
      <c r="A108" s="57"/>
      <c r="B108" s="2" t="s">
        <v>225</v>
      </c>
      <c r="C108" s="37" t="s">
        <v>222</v>
      </c>
      <c r="D108" s="70"/>
      <c r="E108" s="49"/>
      <c r="F108" s="21" t="s">
        <v>696</v>
      </c>
      <c r="G108" s="21" t="s">
        <v>696</v>
      </c>
      <c r="H108" s="21" t="s">
        <v>696</v>
      </c>
      <c r="I108" s="21" t="s">
        <v>696</v>
      </c>
      <c r="J108" s="21" t="s">
        <v>696</v>
      </c>
    </row>
    <row r="109" spans="1:10" s="5" customFormat="1" ht="24.95" customHeight="1" x14ac:dyDescent="0.3">
      <c r="A109" s="57">
        <v>12</v>
      </c>
      <c r="B109" s="11" t="s">
        <v>142</v>
      </c>
      <c r="C109" s="9" t="s">
        <v>312</v>
      </c>
      <c r="D109" s="13"/>
      <c r="E109" s="26"/>
      <c r="F109" s="12" t="str">
        <f>IF(COUNTIF(F111:F115, "X") &gt; 0, "", "완료")</f>
        <v/>
      </c>
      <c r="G109" s="12" t="str">
        <f t="shared" ref="G109:J109" si="12">IF(COUNTIF(G111:G115, "X") &gt; 0, "", "완료")</f>
        <v/>
      </c>
      <c r="H109" s="12" t="str">
        <f t="shared" si="12"/>
        <v/>
      </c>
      <c r="I109" s="12" t="str">
        <f t="shared" si="12"/>
        <v/>
      </c>
      <c r="J109" s="12" t="str">
        <f t="shared" si="12"/>
        <v/>
      </c>
    </row>
    <row r="110" spans="1:10" ht="15" customHeight="1" x14ac:dyDescent="0.3">
      <c r="A110" s="57"/>
      <c r="B110" s="20" t="s">
        <v>0</v>
      </c>
      <c r="C110" s="20" t="s">
        <v>3</v>
      </c>
      <c r="D110" s="20" t="s">
        <v>2</v>
      </c>
      <c r="E110" s="20" t="s">
        <v>76</v>
      </c>
      <c r="F110" s="20" t="str">
        <f>IF(완료정보!$C$2="","",완료정보!$C$2)</f>
        <v>케릭명1</v>
      </c>
      <c r="G110" s="20" t="str">
        <f>IF(완료정보!$D$2="","",완료정보!$D$2)</f>
        <v>케릭명2</v>
      </c>
      <c r="H110" s="20" t="str">
        <f>IF(완료정보!$E$2="","",완료정보!$E$2)</f>
        <v>케릭명3</v>
      </c>
      <c r="I110" s="20" t="str">
        <f>IF(완료정보!$F$2="","",완료정보!$F$2)</f>
        <v>케릭명4</v>
      </c>
      <c r="J110" s="20" t="str">
        <f>IF(완료정보!$G$2="","",완료정보!$G$2)</f>
        <v>케릭명5</v>
      </c>
    </row>
    <row r="111" spans="1:10" ht="15" customHeight="1" x14ac:dyDescent="0.3">
      <c r="A111" s="57"/>
      <c r="B111" s="2" t="s">
        <v>227</v>
      </c>
      <c r="C111" s="37" t="s">
        <v>228</v>
      </c>
      <c r="D111" s="70" t="s">
        <v>226</v>
      </c>
      <c r="E111" s="49" t="s">
        <v>233</v>
      </c>
      <c r="F111" s="21" t="s">
        <v>696</v>
      </c>
      <c r="G111" s="21" t="s">
        <v>696</v>
      </c>
      <c r="H111" s="21" t="s">
        <v>696</v>
      </c>
      <c r="I111" s="21" t="s">
        <v>696</v>
      </c>
      <c r="J111" s="21" t="s">
        <v>696</v>
      </c>
    </row>
    <row r="112" spans="1:10" ht="15" customHeight="1" x14ac:dyDescent="0.3">
      <c r="A112" s="57"/>
      <c r="B112" s="2" t="s">
        <v>229</v>
      </c>
      <c r="C112" s="37" t="s">
        <v>228</v>
      </c>
      <c r="D112" s="70"/>
      <c r="E112" s="49"/>
      <c r="F112" s="21" t="s">
        <v>696</v>
      </c>
      <c r="G112" s="21" t="s">
        <v>696</v>
      </c>
      <c r="H112" s="21" t="s">
        <v>696</v>
      </c>
      <c r="I112" s="21" t="s">
        <v>696</v>
      </c>
      <c r="J112" s="21" t="s">
        <v>696</v>
      </c>
    </row>
    <row r="113" spans="1:10" ht="15" customHeight="1" x14ac:dyDescent="0.3">
      <c r="A113" s="57"/>
      <c r="B113" s="2" t="s">
        <v>230</v>
      </c>
      <c r="C113" s="37" t="s">
        <v>228</v>
      </c>
      <c r="D113" s="70"/>
      <c r="E113" s="49"/>
      <c r="F113" s="21" t="s">
        <v>696</v>
      </c>
      <c r="G113" s="21" t="s">
        <v>696</v>
      </c>
      <c r="H113" s="21" t="s">
        <v>696</v>
      </c>
      <c r="I113" s="21" t="s">
        <v>696</v>
      </c>
      <c r="J113" s="21" t="s">
        <v>696</v>
      </c>
    </row>
    <row r="114" spans="1:10" ht="15" customHeight="1" x14ac:dyDescent="0.3">
      <c r="A114" s="57"/>
      <c r="B114" s="2" t="s">
        <v>231</v>
      </c>
      <c r="C114" s="37" t="s">
        <v>228</v>
      </c>
      <c r="D114" s="70"/>
      <c r="E114" s="49"/>
      <c r="F114" s="21" t="s">
        <v>696</v>
      </c>
      <c r="G114" s="21" t="s">
        <v>696</v>
      </c>
      <c r="H114" s="21" t="s">
        <v>696</v>
      </c>
      <c r="I114" s="21" t="s">
        <v>696</v>
      </c>
      <c r="J114" s="21" t="s">
        <v>696</v>
      </c>
    </row>
    <row r="115" spans="1:10" ht="15" customHeight="1" x14ac:dyDescent="0.3">
      <c r="A115" s="57"/>
      <c r="B115" s="2" t="s">
        <v>232</v>
      </c>
      <c r="C115" s="37" t="s">
        <v>228</v>
      </c>
      <c r="D115" s="70"/>
      <c r="E115" s="49"/>
      <c r="F115" s="21" t="s">
        <v>696</v>
      </c>
      <c r="G115" s="21" t="s">
        <v>696</v>
      </c>
      <c r="H115" s="21" t="s">
        <v>696</v>
      </c>
      <c r="I115" s="21" t="s">
        <v>696</v>
      </c>
      <c r="J115" s="21" t="s">
        <v>696</v>
      </c>
    </row>
    <row r="116" spans="1:10" s="5" customFormat="1" ht="24.95" customHeight="1" x14ac:dyDescent="0.3">
      <c r="A116" s="57">
        <v>13</v>
      </c>
      <c r="B116" s="11" t="s">
        <v>143</v>
      </c>
      <c r="C116" s="9" t="s">
        <v>314</v>
      </c>
      <c r="D116" s="13"/>
      <c r="E116" s="26"/>
      <c r="F116" s="12" t="str">
        <f>IF(COUNTIF(F118:F120, "X") &gt; 0, "", "완료")</f>
        <v/>
      </c>
      <c r="G116" s="12" t="str">
        <f t="shared" ref="G116:J116" si="13">IF(COUNTIF(G118:G120, "X") &gt; 0, "", "완료")</f>
        <v/>
      </c>
      <c r="H116" s="12" t="str">
        <f t="shared" si="13"/>
        <v/>
      </c>
      <c r="I116" s="12" t="str">
        <f t="shared" si="13"/>
        <v/>
      </c>
      <c r="J116" s="12" t="str">
        <f t="shared" si="13"/>
        <v/>
      </c>
    </row>
    <row r="117" spans="1:10" ht="15" customHeight="1" x14ac:dyDescent="0.3">
      <c r="A117" s="57"/>
      <c r="B117" s="20" t="s">
        <v>0</v>
      </c>
      <c r="C117" s="20" t="s">
        <v>3</v>
      </c>
      <c r="D117" s="20" t="s">
        <v>2</v>
      </c>
      <c r="E117" s="20" t="s">
        <v>76</v>
      </c>
      <c r="F117" s="20" t="str">
        <f>IF(완료정보!$C$2="","",완료정보!$C$2)</f>
        <v>케릭명1</v>
      </c>
      <c r="G117" s="20" t="str">
        <f>IF(완료정보!$D$2="","",완료정보!$D$2)</f>
        <v>케릭명2</v>
      </c>
      <c r="H117" s="20" t="str">
        <f>IF(완료정보!$E$2="","",완료정보!$E$2)</f>
        <v>케릭명3</v>
      </c>
      <c r="I117" s="20" t="str">
        <f>IF(완료정보!$F$2="","",완료정보!$F$2)</f>
        <v>케릭명4</v>
      </c>
      <c r="J117" s="20" t="str">
        <f>IF(완료정보!$G$2="","",완료정보!$G$2)</f>
        <v>케릭명5</v>
      </c>
    </row>
    <row r="118" spans="1:10" ht="15" customHeight="1" x14ac:dyDescent="0.3">
      <c r="A118" s="57"/>
      <c r="B118" s="2" t="s">
        <v>235</v>
      </c>
      <c r="C118" s="37" t="s">
        <v>236</v>
      </c>
      <c r="D118" s="70" t="s">
        <v>234</v>
      </c>
      <c r="E118" s="49" t="s">
        <v>233</v>
      </c>
      <c r="F118" s="21" t="s">
        <v>696</v>
      </c>
      <c r="G118" s="21" t="s">
        <v>696</v>
      </c>
      <c r="H118" s="21" t="s">
        <v>696</v>
      </c>
      <c r="I118" s="21" t="s">
        <v>696</v>
      </c>
      <c r="J118" s="21" t="s">
        <v>696</v>
      </c>
    </row>
    <row r="119" spans="1:10" ht="15" customHeight="1" x14ac:dyDescent="0.3">
      <c r="A119" s="57"/>
      <c r="B119" s="2" t="s">
        <v>237</v>
      </c>
      <c r="C119" s="37" t="s">
        <v>236</v>
      </c>
      <c r="D119" s="70"/>
      <c r="E119" s="49"/>
      <c r="F119" s="21" t="s">
        <v>696</v>
      </c>
      <c r="G119" s="21" t="s">
        <v>696</v>
      </c>
      <c r="H119" s="21" t="s">
        <v>696</v>
      </c>
      <c r="I119" s="21" t="s">
        <v>696</v>
      </c>
      <c r="J119" s="21" t="s">
        <v>696</v>
      </c>
    </row>
    <row r="120" spans="1:10" ht="15" customHeight="1" x14ac:dyDescent="0.3">
      <c r="A120" s="57"/>
      <c r="B120" s="2" t="s">
        <v>238</v>
      </c>
      <c r="C120" s="37" t="s">
        <v>236</v>
      </c>
      <c r="D120" s="70"/>
      <c r="E120" s="49"/>
      <c r="F120" s="21" t="s">
        <v>696</v>
      </c>
      <c r="G120" s="21" t="s">
        <v>696</v>
      </c>
      <c r="H120" s="21" t="s">
        <v>696</v>
      </c>
      <c r="I120" s="21" t="s">
        <v>696</v>
      </c>
      <c r="J120" s="21" t="s">
        <v>696</v>
      </c>
    </row>
    <row r="121" spans="1:10" s="5" customFormat="1" ht="24.95" customHeight="1" x14ac:dyDescent="0.3">
      <c r="A121" s="57">
        <v>14</v>
      </c>
      <c r="B121" s="11" t="s">
        <v>144</v>
      </c>
      <c r="C121" s="9" t="s">
        <v>313</v>
      </c>
      <c r="D121" s="13"/>
      <c r="E121" s="26"/>
      <c r="F121" s="12" t="str">
        <f>IF(COUNTIF(F123:F126, "X") &gt; 0, "", "완료")</f>
        <v/>
      </c>
      <c r="G121" s="12" t="str">
        <f t="shared" ref="G121:J121" si="14">IF(COUNTIF(G123:G126, "X") &gt; 0, "", "완료")</f>
        <v/>
      </c>
      <c r="H121" s="12" t="str">
        <f t="shared" si="14"/>
        <v/>
      </c>
      <c r="I121" s="12" t="str">
        <f t="shared" si="14"/>
        <v/>
      </c>
      <c r="J121" s="12" t="str">
        <f t="shared" si="14"/>
        <v/>
      </c>
    </row>
    <row r="122" spans="1:10" ht="15" customHeight="1" x14ac:dyDescent="0.3">
      <c r="A122" s="57"/>
      <c r="B122" s="20" t="s">
        <v>0</v>
      </c>
      <c r="C122" s="20" t="s">
        <v>3</v>
      </c>
      <c r="D122" s="20" t="s">
        <v>2</v>
      </c>
      <c r="E122" s="20" t="s">
        <v>76</v>
      </c>
      <c r="F122" s="20" t="str">
        <f>IF(완료정보!$C$2="","",완료정보!$C$2)</f>
        <v>케릭명1</v>
      </c>
      <c r="G122" s="20" t="str">
        <f>IF(완료정보!$D$2="","",완료정보!$D$2)</f>
        <v>케릭명2</v>
      </c>
      <c r="H122" s="20" t="str">
        <f>IF(완료정보!$E$2="","",완료정보!$E$2)</f>
        <v>케릭명3</v>
      </c>
      <c r="I122" s="20" t="str">
        <f>IF(완료정보!$F$2="","",완료정보!$F$2)</f>
        <v>케릭명4</v>
      </c>
      <c r="J122" s="20" t="str">
        <f>IF(완료정보!$G$2="","",완료정보!$G$2)</f>
        <v>케릭명5</v>
      </c>
    </row>
    <row r="123" spans="1:10" ht="15" customHeight="1" x14ac:dyDescent="0.3">
      <c r="A123" s="57"/>
      <c r="B123" s="2" t="s">
        <v>239</v>
      </c>
      <c r="C123" s="37" t="s">
        <v>240</v>
      </c>
      <c r="D123" s="69" t="s">
        <v>244</v>
      </c>
      <c r="E123" s="53" t="s">
        <v>90</v>
      </c>
      <c r="F123" s="21" t="s">
        <v>696</v>
      </c>
      <c r="G123" s="21" t="s">
        <v>696</v>
      </c>
      <c r="H123" s="21" t="s">
        <v>696</v>
      </c>
      <c r="I123" s="21" t="s">
        <v>696</v>
      </c>
      <c r="J123" s="21" t="s">
        <v>696</v>
      </c>
    </row>
    <row r="124" spans="1:10" ht="15" customHeight="1" x14ac:dyDescent="0.3">
      <c r="A124" s="57"/>
      <c r="B124" s="2" t="s">
        <v>241</v>
      </c>
      <c r="C124" s="37" t="s">
        <v>240</v>
      </c>
      <c r="D124" s="69"/>
      <c r="E124" s="53"/>
      <c r="F124" s="21" t="s">
        <v>696</v>
      </c>
      <c r="G124" s="21" t="s">
        <v>696</v>
      </c>
      <c r="H124" s="21" t="s">
        <v>696</v>
      </c>
      <c r="I124" s="21" t="s">
        <v>696</v>
      </c>
      <c r="J124" s="21" t="s">
        <v>696</v>
      </c>
    </row>
    <row r="125" spans="1:10" ht="15" customHeight="1" x14ac:dyDescent="0.3">
      <c r="A125" s="57"/>
      <c r="B125" s="2" t="s">
        <v>242</v>
      </c>
      <c r="C125" s="37" t="s">
        <v>240</v>
      </c>
      <c r="D125" s="69"/>
      <c r="E125" s="53"/>
      <c r="F125" s="21" t="s">
        <v>696</v>
      </c>
      <c r="G125" s="21" t="s">
        <v>696</v>
      </c>
      <c r="H125" s="21" t="s">
        <v>696</v>
      </c>
      <c r="I125" s="21" t="s">
        <v>696</v>
      </c>
      <c r="J125" s="21" t="s">
        <v>696</v>
      </c>
    </row>
    <row r="126" spans="1:10" ht="15" customHeight="1" x14ac:dyDescent="0.3">
      <c r="A126" s="57"/>
      <c r="B126" s="2" t="s">
        <v>243</v>
      </c>
      <c r="C126" s="37" t="s">
        <v>240</v>
      </c>
      <c r="D126" s="69"/>
      <c r="E126" s="53"/>
      <c r="F126" s="21" t="s">
        <v>696</v>
      </c>
      <c r="G126" s="21" t="s">
        <v>696</v>
      </c>
      <c r="H126" s="21" t="s">
        <v>696</v>
      </c>
      <c r="I126" s="21" t="s">
        <v>696</v>
      </c>
      <c r="J126" s="21" t="s">
        <v>696</v>
      </c>
    </row>
    <row r="127" spans="1:10" s="5" customFormat="1" ht="24.95" customHeight="1" x14ac:dyDescent="0.3">
      <c r="A127" s="57">
        <v>15</v>
      </c>
      <c r="B127" s="11" t="s">
        <v>145</v>
      </c>
      <c r="C127" s="9" t="s">
        <v>315</v>
      </c>
      <c r="D127" s="13"/>
      <c r="E127" s="26"/>
      <c r="F127" s="12" t="str">
        <f>IF(COUNTIF(F129:F137, "X") &gt; 0, "", "완료")</f>
        <v/>
      </c>
      <c r="G127" s="12" t="str">
        <f t="shared" ref="G127:J127" si="15">IF(COUNTIF(G129:G137, "X") &gt; 0, "", "완료")</f>
        <v/>
      </c>
      <c r="H127" s="12" t="str">
        <f t="shared" si="15"/>
        <v/>
      </c>
      <c r="I127" s="12" t="str">
        <f t="shared" si="15"/>
        <v/>
      </c>
      <c r="J127" s="12" t="str">
        <f t="shared" si="15"/>
        <v/>
      </c>
    </row>
    <row r="128" spans="1:10" ht="15" customHeight="1" x14ac:dyDescent="0.3">
      <c r="A128" s="57"/>
      <c r="B128" s="20" t="s">
        <v>0</v>
      </c>
      <c r="C128" s="20" t="s">
        <v>3</v>
      </c>
      <c r="D128" s="20" t="s">
        <v>2</v>
      </c>
      <c r="E128" s="20" t="s">
        <v>76</v>
      </c>
      <c r="F128" s="20" t="str">
        <f>IF(완료정보!$C$2="","",완료정보!$C$2)</f>
        <v>케릭명1</v>
      </c>
      <c r="G128" s="20" t="str">
        <f>IF(완료정보!$D$2="","",완료정보!$D$2)</f>
        <v>케릭명2</v>
      </c>
      <c r="H128" s="20" t="str">
        <f>IF(완료정보!$E$2="","",완료정보!$E$2)</f>
        <v>케릭명3</v>
      </c>
      <c r="I128" s="20" t="str">
        <f>IF(완료정보!$F$2="","",완료정보!$F$2)</f>
        <v>케릭명4</v>
      </c>
      <c r="J128" s="20" t="str">
        <f>IF(완료정보!$G$2="","",완료정보!$G$2)</f>
        <v>케릭명5</v>
      </c>
    </row>
    <row r="129" spans="1:10" ht="15" customHeight="1" x14ac:dyDescent="0.3">
      <c r="A129" s="57"/>
      <c r="B129" s="2" t="s">
        <v>254</v>
      </c>
      <c r="C129" s="37" t="s">
        <v>246</v>
      </c>
      <c r="D129" s="70" t="s">
        <v>245</v>
      </c>
      <c r="E129" s="53" t="s">
        <v>159</v>
      </c>
      <c r="F129" s="21" t="s">
        <v>696</v>
      </c>
      <c r="G129" s="21" t="s">
        <v>696</v>
      </c>
      <c r="H129" s="21" t="s">
        <v>696</v>
      </c>
      <c r="I129" s="21" t="s">
        <v>696</v>
      </c>
      <c r="J129" s="21" t="s">
        <v>696</v>
      </c>
    </row>
    <row r="130" spans="1:10" ht="15" customHeight="1" x14ac:dyDescent="0.3">
      <c r="A130" s="57"/>
      <c r="B130" s="2" t="s">
        <v>247</v>
      </c>
      <c r="C130" s="37" t="s">
        <v>67</v>
      </c>
      <c r="D130" s="70"/>
      <c r="E130" s="53"/>
      <c r="F130" s="21" t="s">
        <v>696</v>
      </c>
      <c r="G130" s="21" t="s">
        <v>696</v>
      </c>
      <c r="H130" s="21" t="s">
        <v>696</v>
      </c>
      <c r="I130" s="21" t="s">
        <v>696</v>
      </c>
      <c r="J130" s="21" t="s">
        <v>696</v>
      </c>
    </row>
    <row r="131" spans="1:10" ht="15" customHeight="1" x14ac:dyDescent="0.3">
      <c r="A131" s="57"/>
      <c r="B131" s="2" t="s">
        <v>248</v>
      </c>
      <c r="C131" s="37" t="s">
        <v>63</v>
      </c>
      <c r="D131" s="70"/>
      <c r="E131" s="53"/>
      <c r="F131" s="21" t="s">
        <v>696</v>
      </c>
      <c r="G131" s="21" t="s">
        <v>696</v>
      </c>
      <c r="H131" s="21" t="s">
        <v>696</v>
      </c>
      <c r="I131" s="21" t="s">
        <v>696</v>
      </c>
      <c r="J131" s="21" t="s">
        <v>696</v>
      </c>
    </row>
    <row r="132" spans="1:10" ht="15" customHeight="1" x14ac:dyDescent="0.3">
      <c r="A132" s="57"/>
      <c r="B132" s="2" t="s">
        <v>249</v>
      </c>
      <c r="C132" s="37" t="s">
        <v>55</v>
      </c>
      <c r="D132" s="70"/>
      <c r="E132" s="53"/>
      <c r="F132" s="21" t="s">
        <v>696</v>
      </c>
      <c r="G132" s="21" t="s">
        <v>696</v>
      </c>
      <c r="H132" s="21" t="s">
        <v>696</v>
      </c>
      <c r="I132" s="21" t="s">
        <v>696</v>
      </c>
      <c r="J132" s="21" t="s">
        <v>696</v>
      </c>
    </row>
    <row r="133" spans="1:10" ht="15" customHeight="1" x14ac:dyDescent="0.3">
      <c r="A133" s="57"/>
      <c r="B133" s="2" t="s">
        <v>255</v>
      </c>
      <c r="C133" s="37" t="s">
        <v>53</v>
      </c>
      <c r="D133" s="70"/>
      <c r="E133" s="53"/>
      <c r="F133" s="21" t="s">
        <v>696</v>
      </c>
      <c r="G133" s="21" t="s">
        <v>696</v>
      </c>
      <c r="H133" s="21" t="s">
        <v>696</v>
      </c>
      <c r="I133" s="21" t="s">
        <v>696</v>
      </c>
      <c r="J133" s="21" t="s">
        <v>696</v>
      </c>
    </row>
    <row r="134" spans="1:10" ht="15" customHeight="1" x14ac:dyDescent="0.3">
      <c r="A134" s="57"/>
      <c r="B134" s="2" t="s">
        <v>250</v>
      </c>
      <c r="C134" s="37" t="s">
        <v>49</v>
      </c>
      <c r="D134" s="70"/>
      <c r="E134" s="53"/>
      <c r="F134" s="21" t="s">
        <v>696</v>
      </c>
      <c r="G134" s="21" t="s">
        <v>696</v>
      </c>
      <c r="H134" s="21" t="s">
        <v>696</v>
      </c>
      <c r="I134" s="21" t="s">
        <v>696</v>
      </c>
      <c r="J134" s="21" t="s">
        <v>696</v>
      </c>
    </row>
    <row r="135" spans="1:10" ht="15" customHeight="1" x14ac:dyDescent="0.3">
      <c r="A135" s="57"/>
      <c r="B135" s="2" t="s">
        <v>251</v>
      </c>
      <c r="C135" s="37" t="s">
        <v>75</v>
      </c>
      <c r="D135" s="70"/>
      <c r="E135" s="53"/>
      <c r="F135" s="21" t="s">
        <v>696</v>
      </c>
      <c r="G135" s="21" t="s">
        <v>696</v>
      </c>
      <c r="H135" s="21" t="s">
        <v>696</v>
      </c>
      <c r="I135" s="21" t="s">
        <v>696</v>
      </c>
      <c r="J135" s="21" t="s">
        <v>696</v>
      </c>
    </row>
    <row r="136" spans="1:10" ht="15" customHeight="1" x14ac:dyDescent="0.3">
      <c r="A136" s="57"/>
      <c r="B136" s="2" t="s">
        <v>252</v>
      </c>
      <c r="C136" s="37" t="s">
        <v>47</v>
      </c>
      <c r="D136" s="70"/>
      <c r="E136" s="53"/>
      <c r="F136" s="21" t="s">
        <v>696</v>
      </c>
      <c r="G136" s="21" t="s">
        <v>696</v>
      </c>
      <c r="H136" s="21" t="s">
        <v>696</v>
      </c>
      <c r="I136" s="21" t="s">
        <v>696</v>
      </c>
      <c r="J136" s="21" t="s">
        <v>696</v>
      </c>
    </row>
    <row r="137" spans="1:10" ht="15" customHeight="1" x14ac:dyDescent="0.3">
      <c r="A137" s="57"/>
      <c r="B137" s="2" t="s">
        <v>253</v>
      </c>
      <c r="C137" s="37" t="s">
        <v>47</v>
      </c>
      <c r="D137" s="70"/>
      <c r="E137" s="53"/>
      <c r="F137" s="21" t="s">
        <v>696</v>
      </c>
      <c r="G137" s="21" t="s">
        <v>696</v>
      </c>
      <c r="H137" s="21" t="s">
        <v>696</v>
      </c>
      <c r="I137" s="21" t="s">
        <v>696</v>
      </c>
      <c r="J137" s="21" t="s">
        <v>696</v>
      </c>
    </row>
    <row r="138" spans="1:10" s="5" customFormat="1" ht="24.95" customHeight="1" x14ac:dyDescent="0.3">
      <c r="A138" s="57">
        <v>16</v>
      </c>
      <c r="B138" s="11" t="s">
        <v>146</v>
      </c>
      <c r="C138" s="9" t="s">
        <v>316</v>
      </c>
      <c r="D138" s="13"/>
      <c r="E138" s="26"/>
      <c r="F138" s="12" t="str">
        <f>IF(COUNTIF(F140:F144, "X") &gt; 0, "", "완료")</f>
        <v/>
      </c>
      <c r="G138" s="12" t="str">
        <f t="shared" ref="G138:J138" si="16">IF(COUNTIF(G140:G144, "X") &gt; 0, "", "완료")</f>
        <v/>
      </c>
      <c r="H138" s="12" t="str">
        <f t="shared" si="16"/>
        <v/>
      </c>
      <c r="I138" s="12" t="str">
        <f t="shared" si="16"/>
        <v/>
      </c>
      <c r="J138" s="12" t="str">
        <f t="shared" si="16"/>
        <v/>
      </c>
    </row>
    <row r="139" spans="1:10" ht="15" customHeight="1" x14ac:dyDescent="0.3">
      <c r="A139" s="57"/>
      <c r="B139" s="20" t="s">
        <v>0</v>
      </c>
      <c r="C139" s="20" t="s">
        <v>3</v>
      </c>
      <c r="D139" s="20" t="s">
        <v>2</v>
      </c>
      <c r="E139" s="20" t="s">
        <v>76</v>
      </c>
      <c r="F139" s="20" t="str">
        <f>IF(완료정보!$C$2="","",완료정보!$C$2)</f>
        <v>케릭명1</v>
      </c>
      <c r="G139" s="20" t="str">
        <f>IF(완료정보!$D$2="","",완료정보!$D$2)</f>
        <v>케릭명2</v>
      </c>
      <c r="H139" s="20" t="str">
        <f>IF(완료정보!$E$2="","",완료정보!$E$2)</f>
        <v>케릭명3</v>
      </c>
      <c r="I139" s="20" t="str">
        <f>IF(완료정보!$F$2="","",완료정보!$F$2)</f>
        <v>케릭명4</v>
      </c>
      <c r="J139" s="20" t="str">
        <f>IF(완료정보!$G$2="","",완료정보!$G$2)</f>
        <v>케릭명5</v>
      </c>
    </row>
    <row r="140" spans="1:10" ht="15" customHeight="1" x14ac:dyDescent="0.3">
      <c r="A140" s="57"/>
      <c r="B140" s="2" t="s">
        <v>258</v>
      </c>
      <c r="C140" s="37" t="s">
        <v>259</v>
      </c>
      <c r="D140" s="70" t="s">
        <v>257</v>
      </c>
      <c r="E140" s="49" t="s">
        <v>256</v>
      </c>
      <c r="F140" s="21" t="s">
        <v>696</v>
      </c>
      <c r="G140" s="21" t="s">
        <v>696</v>
      </c>
      <c r="H140" s="21" t="s">
        <v>696</v>
      </c>
      <c r="I140" s="21" t="s">
        <v>696</v>
      </c>
      <c r="J140" s="21" t="s">
        <v>696</v>
      </c>
    </row>
    <row r="141" spans="1:10" ht="15" customHeight="1" x14ac:dyDescent="0.3">
      <c r="A141" s="57"/>
      <c r="B141" s="2" t="s">
        <v>260</v>
      </c>
      <c r="C141" s="37" t="s">
        <v>259</v>
      </c>
      <c r="D141" s="70"/>
      <c r="E141" s="49"/>
      <c r="F141" s="21" t="s">
        <v>696</v>
      </c>
      <c r="G141" s="21" t="s">
        <v>696</v>
      </c>
      <c r="H141" s="21" t="s">
        <v>696</v>
      </c>
      <c r="I141" s="21" t="s">
        <v>696</v>
      </c>
      <c r="J141" s="21" t="s">
        <v>696</v>
      </c>
    </row>
    <row r="142" spans="1:10" ht="15" customHeight="1" x14ac:dyDescent="0.3">
      <c r="A142" s="57"/>
      <c r="B142" s="2" t="s">
        <v>261</v>
      </c>
      <c r="C142" s="37" t="s">
        <v>262</v>
      </c>
      <c r="D142" s="70"/>
      <c r="E142" s="49"/>
      <c r="F142" s="21" t="s">
        <v>696</v>
      </c>
      <c r="G142" s="21" t="s">
        <v>696</v>
      </c>
      <c r="H142" s="21" t="s">
        <v>696</v>
      </c>
      <c r="I142" s="21" t="s">
        <v>696</v>
      </c>
      <c r="J142" s="21" t="s">
        <v>696</v>
      </c>
    </row>
    <row r="143" spans="1:10" ht="15" customHeight="1" x14ac:dyDescent="0.3">
      <c r="A143" s="57"/>
      <c r="B143" s="2" t="s">
        <v>263</v>
      </c>
      <c r="C143" s="37" t="s">
        <v>264</v>
      </c>
      <c r="D143" s="70"/>
      <c r="E143" s="49"/>
      <c r="F143" s="21" t="s">
        <v>696</v>
      </c>
      <c r="G143" s="21" t="s">
        <v>696</v>
      </c>
      <c r="H143" s="21" t="s">
        <v>696</v>
      </c>
      <c r="I143" s="21" t="s">
        <v>696</v>
      </c>
      <c r="J143" s="21" t="s">
        <v>696</v>
      </c>
    </row>
    <row r="144" spans="1:10" ht="15" customHeight="1" x14ac:dyDescent="0.3">
      <c r="A144" s="57"/>
      <c r="B144" s="2" t="s">
        <v>265</v>
      </c>
      <c r="C144" s="37" t="s">
        <v>264</v>
      </c>
      <c r="D144" s="70"/>
      <c r="E144" s="49"/>
      <c r="F144" s="21" t="s">
        <v>696</v>
      </c>
      <c r="G144" s="21" t="s">
        <v>696</v>
      </c>
      <c r="H144" s="21" t="s">
        <v>696</v>
      </c>
      <c r="I144" s="21" t="s">
        <v>696</v>
      </c>
      <c r="J144" s="21" t="s">
        <v>696</v>
      </c>
    </row>
    <row r="145" spans="1:10" s="5" customFormat="1" ht="24.95" customHeight="1" x14ac:dyDescent="0.3">
      <c r="A145" s="57">
        <v>17</v>
      </c>
      <c r="B145" s="11" t="s">
        <v>147</v>
      </c>
      <c r="C145" s="9" t="s">
        <v>317</v>
      </c>
      <c r="D145" s="13"/>
      <c r="E145" s="26"/>
      <c r="F145" s="12" t="str">
        <f>IF(COUNTIF(F147:F155, "X") &gt; 0, "", "완료")</f>
        <v/>
      </c>
      <c r="G145" s="12" t="str">
        <f t="shared" ref="G145:J145" si="17">IF(COUNTIF(G147:G155, "X") &gt; 0, "", "완료")</f>
        <v/>
      </c>
      <c r="H145" s="12" t="str">
        <f t="shared" si="17"/>
        <v/>
      </c>
      <c r="I145" s="12" t="str">
        <f t="shared" si="17"/>
        <v/>
      </c>
      <c r="J145" s="12" t="str">
        <f t="shared" si="17"/>
        <v/>
      </c>
    </row>
    <row r="146" spans="1:10" ht="15" customHeight="1" x14ac:dyDescent="0.3">
      <c r="A146" s="57"/>
      <c r="B146" s="20" t="s">
        <v>0</v>
      </c>
      <c r="C146" s="20" t="s">
        <v>3</v>
      </c>
      <c r="D146" s="20" t="s">
        <v>2</v>
      </c>
      <c r="E146" s="20" t="s">
        <v>76</v>
      </c>
      <c r="F146" s="20" t="str">
        <f>IF(완료정보!$C$2="","",완료정보!$C$2)</f>
        <v>케릭명1</v>
      </c>
      <c r="G146" s="20" t="str">
        <f>IF(완료정보!$D$2="","",완료정보!$D$2)</f>
        <v>케릭명2</v>
      </c>
      <c r="H146" s="20" t="str">
        <f>IF(완료정보!$E$2="","",완료정보!$E$2)</f>
        <v>케릭명3</v>
      </c>
      <c r="I146" s="20" t="str">
        <f>IF(완료정보!$F$2="","",완료정보!$F$2)</f>
        <v>케릭명4</v>
      </c>
      <c r="J146" s="20" t="str">
        <f>IF(완료정보!$G$2="","",완료정보!$G$2)</f>
        <v>케릭명5</v>
      </c>
    </row>
    <row r="147" spans="1:10" ht="15" customHeight="1" x14ac:dyDescent="0.3">
      <c r="A147" s="57"/>
      <c r="B147" s="2" t="s">
        <v>267</v>
      </c>
      <c r="C147" s="37" t="s">
        <v>49</v>
      </c>
      <c r="D147" s="70" t="s">
        <v>266</v>
      </c>
      <c r="E147" s="49" t="s">
        <v>200</v>
      </c>
      <c r="F147" s="21" t="s">
        <v>696</v>
      </c>
      <c r="G147" s="21" t="s">
        <v>696</v>
      </c>
      <c r="H147" s="21" t="s">
        <v>696</v>
      </c>
      <c r="I147" s="21" t="s">
        <v>696</v>
      </c>
      <c r="J147" s="21" t="s">
        <v>696</v>
      </c>
    </row>
    <row r="148" spans="1:10" ht="15" customHeight="1" x14ac:dyDescent="0.3">
      <c r="A148" s="57"/>
      <c r="B148" s="2" t="s">
        <v>268</v>
      </c>
      <c r="C148" s="37" t="s">
        <v>47</v>
      </c>
      <c r="D148" s="70"/>
      <c r="E148" s="49"/>
      <c r="F148" s="21" t="s">
        <v>696</v>
      </c>
      <c r="G148" s="21" t="s">
        <v>696</v>
      </c>
      <c r="H148" s="21" t="s">
        <v>696</v>
      </c>
      <c r="I148" s="21" t="s">
        <v>696</v>
      </c>
      <c r="J148" s="21" t="s">
        <v>696</v>
      </c>
    </row>
    <row r="149" spans="1:10" ht="15" customHeight="1" x14ac:dyDescent="0.3">
      <c r="A149" s="57"/>
      <c r="B149" s="2" t="s">
        <v>269</v>
      </c>
      <c r="C149" s="37" t="s">
        <v>55</v>
      </c>
      <c r="D149" s="70"/>
      <c r="E149" s="49"/>
      <c r="F149" s="21" t="s">
        <v>696</v>
      </c>
      <c r="G149" s="21" t="s">
        <v>696</v>
      </c>
      <c r="H149" s="21" t="s">
        <v>696</v>
      </c>
      <c r="I149" s="21" t="s">
        <v>696</v>
      </c>
      <c r="J149" s="21" t="s">
        <v>696</v>
      </c>
    </row>
    <row r="150" spans="1:10" ht="15" customHeight="1" x14ac:dyDescent="0.3">
      <c r="A150" s="57"/>
      <c r="B150" s="2" t="s">
        <v>270</v>
      </c>
      <c r="C150" s="37" t="s">
        <v>271</v>
      </c>
      <c r="D150" s="70"/>
      <c r="E150" s="49"/>
      <c r="F150" s="21" t="s">
        <v>696</v>
      </c>
      <c r="G150" s="21" t="s">
        <v>696</v>
      </c>
      <c r="H150" s="21" t="s">
        <v>696</v>
      </c>
      <c r="I150" s="21" t="s">
        <v>696</v>
      </c>
      <c r="J150" s="21" t="s">
        <v>696</v>
      </c>
    </row>
    <row r="151" spans="1:10" ht="15" customHeight="1" x14ac:dyDescent="0.3">
      <c r="A151" s="57"/>
      <c r="B151" s="2" t="s">
        <v>272</v>
      </c>
      <c r="C151" s="37" t="s">
        <v>47</v>
      </c>
      <c r="D151" s="70"/>
      <c r="E151" s="49"/>
      <c r="F151" s="21" t="s">
        <v>696</v>
      </c>
      <c r="G151" s="21" t="s">
        <v>696</v>
      </c>
      <c r="H151" s="21" t="s">
        <v>696</v>
      </c>
      <c r="I151" s="21" t="s">
        <v>696</v>
      </c>
      <c r="J151" s="21" t="s">
        <v>696</v>
      </c>
    </row>
    <row r="152" spans="1:10" ht="15" customHeight="1" x14ac:dyDescent="0.3">
      <c r="A152" s="57"/>
      <c r="B152" s="2" t="s">
        <v>273</v>
      </c>
      <c r="C152" s="37" t="s">
        <v>75</v>
      </c>
      <c r="D152" s="70"/>
      <c r="E152" s="49"/>
      <c r="F152" s="21" t="s">
        <v>696</v>
      </c>
      <c r="G152" s="21" t="s">
        <v>696</v>
      </c>
      <c r="H152" s="21" t="s">
        <v>696</v>
      </c>
      <c r="I152" s="21" t="s">
        <v>696</v>
      </c>
      <c r="J152" s="21" t="s">
        <v>696</v>
      </c>
    </row>
    <row r="153" spans="1:10" ht="15" customHeight="1" x14ac:dyDescent="0.3">
      <c r="A153" s="57"/>
      <c r="B153" s="2" t="s">
        <v>274</v>
      </c>
      <c r="C153" s="37" t="s">
        <v>75</v>
      </c>
      <c r="D153" s="70"/>
      <c r="E153" s="49"/>
      <c r="F153" s="21" t="s">
        <v>696</v>
      </c>
      <c r="G153" s="21" t="s">
        <v>696</v>
      </c>
      <c r="H153" s="21" t="s">
        <v>696</v>
      </c>
      <c r="I153" s="21" t="s">
        <v>696</v>
      </c>
      <c r="J153" s="21" t="s">
        <v>696</v>
      </c>
    </row>
    <row r="154" spans="1:10" ht="15" customHeight="1" x14ac:dyDescent="0.3">
      <c r="A154" s="57"/>
      <c r="B154" s="2" t="s">
        <v>275</v>
      </c>
      <c r="C154" s="37" t="s">
        <v>47</v>
      </c>
      <c r="D154" s="70"/>
      <c r="E154" s="49"/>
      <c r="F154" s="21" t="s">
        <v>696</v>
      </c>
      <c r="G154" s="21" t="s">
        <v>696</v>
      </c>
      <c r="H154" s="21" t="s">
        <v>696</v>
      </c>
      <c r="I154" s="21" t="s">
        <v>696</v>
      </c>
      <c r="J154" s="21" t="s">
        <v>696</v>
      </c>
    </row>
    <row r="155" spans="1:10" ht="15" customHeight="1" x14ac:dyDescent="0.3">
      <c r="A155" s="57"/>
      <c r="B155" s="2" t="s">
        <v>276</v>
      </c>
      <c r="C155" s="37" t="s">
        <v>53</v>
      </c>
      <c r="D155" s="70"/>
      <c r="E155" s="49"/>
      <c r="F155" s="21" t="s">
        <v>696</v>
      </c>
      <c r="G155" s="21" t="s">
        <v>696</v>
      </c>
      <c r="H155" s="21" t="s">
        <v>696</v>
      </c>
      <c r="I155" s="21" t="s">
        <v>696</v>
      </c>
      <c r="J155" s="21" t="s">
        <v>696</v>
      </c>
    </row>
    <row r="156" spans="1:10" s="5" customFormat="1" ht="24.95" customHeight="1" x14ac:dyDescent="0.3">
      <c r="A156" s="57">
        <v>18</v>
      </c>
      <c r="B156" s="11" t="s">
        <v>148</v>
      </c>
      <c r="C156" s="9" t="s">
        <v>318</v>
      </c>
      <c r="D156" s="13"/>
      <c r="E156" s="26"/>
      <c r="F156" s="12" t="str">
        <f>IF(COUNTIF(F158:F162, "X") &gt; 0, "", "완료")</f>
        <v/>
      </c>
      <c r="G156" s="12" t="str">
        <f t="shared" ref="G156:J156" si="18">IF(COUNTIF(G158:G162, "X") &gt; 0, "", "완료")</f>
        <v/>
      </c>
      <c r="H156" s="12" t="str">
        <f t="shared" si="18"/>
        <v/>
      </c>
      <c r="I156" s="12" t="str">
        <f t="shared" si="18"/>
        <v/>
      </c>
      <c r="J156" s="12" t="str">
        <f t="shared" si="18"/>
        <v/>
      </c>
    </row>
    <row r="157" spans="1:10" ht="15" customHeight="1" x14ac:dyDescent="0.3">
      <c r="A157" s="57"/>
      <c r="B157" s="20" t="s">
        <v>0</v>
      </c>
      <c r="C157" s="20" t="s">
        <v>3</v>
      </c>
      <c r="D157" s="20" t="s">
        <v>2</v>
      </c>
      <c r="E157" s="20" t="s">
        <v>76</v>
      </c>
      <c r="F157" s="20" t="str">
        <f>IF(완료정보!$C$2="","",완료정보!$C$2)</f>
        <v>케릭명1</v>
      </c>
      <c r="G157" s="20" t="str">
        <f>IF(완료정보!$D$2="","",완료정보!$D$2)</f>
        <v>케릭명2</v>
      </c>
      <c r="H157" s="20" t="str">
        <f>IF(완료정보!$E$2="","",완료정보!$E$2)</f>
        <v>케릭명3</v>
      </c>
      <c r="I157" s="20" t="str">
        <f>IF(완료정보!$F$2="","",완료정보!$F$2)</f>
        <v>케릭명4</v>
      </c>
      <c r="J157" s="20" t="str">
        <f>IF(완료정보!$G$2="","",완료정보!$G$2)</f>
        <v>케릭명5</v>
      </c>
    </row>
    <row r="158" spans="1:10" ht="15" customHeight="1" x14ac:dyDescent="0.3">
      <c r="A158" s="57"/>
      <c r="B158" s="2" t="s">
        <v>282</v>
      </c>
      <c r="C158" s="37" t="s">
        <v>117</v>
      </c>
      <c r="D158" s="70" t="s">
        <v>277</v>
      </c>
      <c r="E158" s="53" t="s">
        <v>278</v>
      </c>
      <c r="F158" s="21" t="s">
        <v>696</v>
      </c>
      <c r="G158" s="21" t="s">
        <v>696</v>
      </c>
      <c r="H158" s="21" t="s">
        <v>696</v>
      </c>
      <c r="I158" s="21" t="s">
        <v>696</v>
      </c>
      <c r="J158" s="21" t="s">
        <v>696</v>
      </c>
    </row>
    <row r="159" spans="1:10" ht="15" customHeight="1" x14ac:dyDescent="0.3">
      <c r="A159" s="57"/>
      <c r="B159" s="2" t="s">
        <v>283</v>
      </c>
      <c r="C159" s="37" t="s">
        <v>279</v>
      </c>
      <c r="D159" s="70"/>
      <c r="E159" s="53"/>
      <c r="F159" s="21" t="s">
        <v>696</v>
      </c>
      <c r="G159" s="21" t="s">
        <v>696</v>
      </c>
      <c r="H159" s="21" t="s">
        <v>696</v>
      </c>
      <c r="I159" s="21" t="s">
        <v>696</v>
      </c>
      <c r="J159" s="21" t="s">
        <v>696</v>
      </c>
    </row>
    <row r="160" spans="1:10" ht="15" customHeight="1" x14ac:dyDescent="0.3">
      <c r="A160" s="57"/>
      <c r="B160" s="2" t="s">
        <v>280</v>
      </c>
      <c r="C160" s="37" t="s">
        <v>117</v>
      </c>
      <c r="D160" s="70"/>
      <c r="E160" s="53"/>
      <c r="F160" s="21" t="s">
        <v>696</v>
      </c>
      <c r="G160" s="21" t="s">
        <v>696</v>
      </c>
      <c r="H160" s="21" t="s">
        <v>696</v>
      </c>
      <c r="I160" s="21" t="s">
        <v>696</v>
      </c>
      <c r="J160" s="21" t="s">
        <v>696</v>
      </c>
    </row>
    <row r="161" spans="1:10" ht="15" customHeight="1" x14ac:dyDescent="0.3">
      <c r="A161" s="57"/>
      <c r="B161" s="2" t="s">
        <v>284</v>
      </c>
      <c r="C161" s="37" t="s">
        <v>279</v>
      </c>
      <c r="D161" s="70"/>
      <c r="E161" s="53"/>
      <c r="F161" s="21" t="s">
        <v>696</v>
      </c>
      <c r="G161" s="21" t="s">
        <v>696</v>
      </c>
      <c r="H161" s="21" t="s">
        <v>696</v>
      </c>
      <c r="I161" s="21" t="s">
        <v>696</v>
      </c>
      <c r="J161" s="21" t="s">
        <v>696</v>
      </c>
    </row>
    <row r="162" spans="1:10" ht="15" customHeight="1" x14ac:dyDescent="0.3">
      <c r="A162" s="57"/>
      <c r="B162" s="2" t="s">
        <v>281</v>
      </c>
      <c r="C162" s="37" t="s">
        <v>279</v>
      </c>
      <c r="D162" s="70"/>
      <c r="E162" s="53"/>
      <c r="F162" s="21" t="s">
        <v>696</v>
      </c>
      <c r="G162" s="21" t="s">
        <v>696</v>
      </c>
      <c r="H162" s="21" t="s">
        <v>696</v>
      </c>
      <c r="I162" s="21" t="s">
        <v>696</v>
      </c>
      <c r="J162" s="21" t="s">
        <v>696</v>
      </c>
    </row>
    <row r="163" spans="1:10" s="5" customFormat="1" ht="24.95" customHeight="1" x14ac:dyDescent="0.3">
      <c r="A163" s="57">
        <v>19</v>
      </c>
      <c r="B163" s="11" t="s">
        <v>149</v>
      </c>
      <c r="C163" s="9" t="s">
        <v>319</v>
      </c>
      <c r="D163" s="13"/>
      <c r="E163" s="26"/>
      <c r="F163" s="12" t="str">
        <f>IF(COUNTIF(F165:F170, "X") &gt; 0, "", "완료")</f>
        <v/>
      </c>
      <c r="G163" s="12" t="str">
        <f t="shared" ref="G163:J163" si="19">IF(COUNTIF(G165:G170, "X") &gt; 0, "", "완료")</f>
        <v/>
      </c>
      <c r="H163" s="12" t="str">
        <f t="shared" si="19"/>
        <v/>
      </c>
      <c r="I163" s="12" t="str">
        <f t="shared" si="19"/>
        <v/>
      </c>
      <c r="J163" s="12" t="str">
        <f t="shared" si="19"/>
        <v/>
      </c>
    </row>
    <row r="164" spans="1:10" ht="15" customHeight="1" x14ac:dyDescent="0.3">
      <c r="A164" s="57"/>
      <c r="B164" s="20" t="s">
        <v>0</v>
      </c>
      <c r="C164" s="20" t="s">
        <v>3</v>
      </c>
      <c r="D164" s="20" t="s">
        <v>2</v>
      </c>
      <c r="E164" s="20" t="s">
        <v>76</v>
      </c>
      <c r="F164" s="20" t="str">
        <f>IF(완료정보!$C$2="","",완료정보!$C$2)</f>
        <v>케릭명1</v>
      </c>
      <c r="G164" s="20" t="str">
        <f>IF(완료정보!$D$2="","",완료정보!$D$2)</f>
        <v>케릭명2</v>
      </c>
      <c r="H164" s="20" t="str">
        <f>IF(완료정보!$E$2="","",완료정보!$E$2)</f>
        <v>케릭명3</v>
      </c>
      <c r="I164" s="20" t="str">
        <f>IF(완료정보!$F$2="","",완료정보!$F$2)</f>
        <v>케릭명4</v>
      </c>
      <c r="J164" s="20" t="str">
        <f>IF(완료정보!$G$2="","",완료정보!$G$2)</f>
        <v>케릭명5</v>
      </c>
    </row>
    <row r="165" spans="1:10" ht="15" customHeight="1" x14ac:dyDescent="0.3">
      <c r="A165" s="57"/>
      <c r="B165" s="2" t="s">
        <v>286</v>
      </c>
      <c r="C165" s="37" t="s">
        <v>112</v>
      </c>
      <c r="D165" s="69" t="s">
        <v>285</v>
      </c>
      <c r="E165" s="49" t="s">
        <v>120</v>
      </c>
      <c r="F165" s="21" t="s">
        <v>696</v>
      </c>
      <c r="G165" s="21" t="s">
        <v>696</v>
      </c>
      <c r="H165" s="21" t="s">
        <v>696</v>
      </c>
      <c r="I165" s="21" t="s">
        <v>696</v>
      </c>
      <c r="J165" s="21" t="s">
        <v>696</v>
      </c>
    </row>
    <row r="166" spans="1:10" ht="15" customHeight="1" x14ac:dyDescent="0.3">
      <c r="A166" s="57"/>
      <c r="B166" s="2" t="s">
        <v>287</v>
      </c>
      <c r="C166" s="37" t="s">
        <v>279</v>
      </c>
      <c r="D166" s="69"/>
      <c r="E166" s="49"/>
      <c r="F166" s="21" t="s">
        <v>696</v>
      </c>
      <c r="G166" s="21" t="s">
        <v>696</v>
      </c>
      <c r="H166" s="21" t="s">
        <v>696</v>
      </c>
      <c r="I166" s="21" t="s">
        <v>696</v>
      </c>
      <c r="J166" s="21" t="s">
        <v>696</v>
      </c>
    </row>
    <row r="167" spans="1:10" ht="15" customHeight="1" x14ac:dyDescent="0.3">
      <c r="A167" s="57"/>
      <c r="B167" s="2" t="s">
        <v>288</v>
      </c>
      <c r="C167" s="37" t="s">
        <v>117</v>
      </c>
      <c r="D167" s="69"/>
      <c r="E167" s="49"/>
      <c r="F167" s="21" t="s">
        <v>696</v>
      </c>
      <c r="G167" s="21" t="s">
        <v>696</v>
      </c>
      <c r="H167" s="21" t="s">
        <v>696</v>
      </c>
      <c r="I167" s="21" t="s">
        <v>696</v>
      </c>
      <c r="J167" s="21" t="s">
        <v>696</v>
      </c>
    </row>
    <row r="168" spans="1:10" ht="15" customHeight="1" x14ac:dyDescent="0.3">
      <c r="A168" s="57"/>
      <c r="B168" s="2" t="s">
        <v>289</v>
      </c>
      <c r="C168" s="37" t="s">
        <v>115</v>
      </c>
      <c r="D168" s="69"/>
      <c r="E168" s="49"/>
      <c r="F168" s="21" t="s">
        <v>696</v>
      </c>
      <c r="G168" s="21" t="s">
        <v>696</v>
      </c>
      <c r="H168" s="21" t="s">
        <v>696</v>
      </c>
      <c r="I168" s="21" t="s">
        <v>696</v>
      </c>
      <c r="J168" s="21" t="s">
        <v>696</v>
      </c>
    </row>
    <row r="169" spans="1:10" ht="15" customHeight="1" x14ac:dyDescent="0.3">
      <c r="A169" s="57"/>
      <c r="B169" s="2" t="s">
        <v>290</v>
      </c>
      <c r="C169" s="37" t="s">
        <v>279</v>
      </c>
      <c r="D169" s="69"/>
      <c r="E169" s="49"/>
      <c r="F169" s="21" t="s">
        <v>696</v>
      </c>
      <c r="G169" s="21" t="s">
        <v>696</v>
      </c>
      <c r="H169" s="21" t="s">
        <v>696</v>
      </c>
      <c r="I169" s="21" t="s">
        <v>696</v>
      </c>
      <c r="J169" s="21" t="s">
        <v>696</v>
      </c>
    </row>
    <row r="170" spans="1:10" ht="15" customHeight="1" x14ac:dyDescent="0.3">
      <c r="A170" s="57"/>
      <c r="B170" s="2" t="s">
        <v>291</v>
      </c>
      <c r="C170" s="37" t="s">
        <v>117</v>
      </c>
      <c r="D170" s="69"/>
      <c r="E170" s="49"/>
      <c r="F170" s="21" t="s">
        <v>696</v>
      </c>
      <c r="G170" s="21" t="s">
        <v>696</v>
      </c>
      <c r="H170" s="21" t="s">
        <v>696</v>
      </c>
      <c r="I170" s="21" t="s">
        <v>696</v>
      </c>
      <c r="J170" s="21" t="s">
        <v>696</v>
      </c>
    </row>
    <row r="171" spans="1:10" s="5" customFormat="1" ht="24.95" customHeight="1" x14ac:dyDescent="0.3">
      <c r="A171" s="57">
        <v>20</v>
      </c>
      <c r="B171" s="11" t="s">
        <v>150</v>
      </c>
      <c r="C171" s="9" t="s">
        <v>320</v>
      </c>
      <c r="D171" s="13"/>
      <c r="E171" s="26"/>
      <c r="F171" s="12" t="str">
        <f>IF(COUNTIF(F173:F180, "X") &gt; 0, "", "완료")</f>
        <v/>
      </c>
      <c r="G171" s="12" t="str">
        <f t="shared" ref="G171:J171" si="20">IF(COUNTIF(G173:G180, "X") &gt; 0, "", "완료")</f>
        <v/>
      </c>
      <c r="H171" s="12" t="str">
        <f t="shared" si="20"/>
        <v/>
      </c>
      <c r="I171" s="12" t="str">
        <f t="shared" si="20"/>
        <v/>
      </c>
      <c r="J171" s="12" t="str">
        <f t="shared" si="20"/>
        <v/>
      </c>
    </row>
    <row r="172" spans="1:10" ht="15" customHeight="1" x14ac:dyDescent="0.3">
      <c r="A172" s="57"/>
      <c r="B172" s="20" t="s">
        <v>0</v>
      </c>
      <c r="C172" s="20" t="s">
        <v>3</v>
      </c>
      <c r="D172" s="20" t="s">
        <v>2</v>
      </c>
      <c r="E172" s="20" t="s">
        <v>76</v>
      </c>
      <c r="F172" s="20" t="str">
        <f>IF(완료정보!$C$2="","",완료정보!$C$2)</f>
        <v>케릭명1</v>
      </c>
      <c r="G172" s="20" t="str">
        <f>IF(완료정보!$D$2="","",완료정보!$D$2)</f>
        <v>케릭명2</v>
      </c>
      <c r="H172" s="20" t="str">
        <f>IF(완료정보!$E$2="","",완료정보!$E$2)</f>
        <v>케릭명3</v>
      </c>
      <c r="I172" s="20" t="str">
        <f>IF(완료정보!$F$2="","",완료정보!$F$2)</f>
        <v>케릭명4</v>
      </c>
      <c r="J172" s="20" t="str">
        <f>IF(완료정보!$G$2="","",완료정보!$G$2)</f>
        <v>케릭명5</v>
      </c>
    </row>
    <row r="173" spans="1:10" ht="15" customHeight="1" x14ac:dyDescent="0.3">
      <c r="A173" s="57"/>
      <c r="B173" s="2" t="s">
        <v>293</v>
      </c>
      <c r="C173" s="37" t="s">
        <v>47</v>
      </c>
      <c r="D173" s="70" t="s">
        <v>292</v>
      </c>
      <c r="E173" s="49" t="s">
        <v>159</v>
      </c>
      <c r="F173" s="21" t="s">
        <v>696</v>
      </c>
      <c r="G173" s="21" t="s">
        <v>696</v>
      </c>
      <c r="H173" s="21" t="s">
        <v>696</v>
      </c>
      <c r="I173" s="21" t="s">
        <v>696</v>
      </c>
      <c r="J173" s="21" t="s">
        <v>696</v>
      </c>
    </row>
    <row r="174" spans="1:10" ht="15" customHeight="1" x14ac:dyDescent="0.3">
      <c r="A174" s="57"/>
      <c r="B174" s="2" t="s">
        <v>294</v>
      </c>
      <c r="C174" s="37" t="s">
        <v>53</v>
      </c>
      <c r="D174" s="70"/>
      <c r="E174" s="49"/>
      <c r="F174" s="21" t="s">
        <v>696</v>
      </c>
      <c r="G174" s="21" t="s">
        <v>696</v>
      </c>
      <c r="H174" s="21" t="s">
        <v>696</v>
      </c>
      <c r="I174" s="21" t="s">
        <v>696</v>
      </c>
      <c r="J174" s="21" t="s">
        <v>696</v>
      </c>
    </row>
    <row r="175" spans="1:10" ht="15" customHeight="1" x14ac:dyDescent="0.3">
      <c r="A175" s="57"/>
      <c r="B175" s="2" t="s">
        <v>295</v>
      </c>
      <c r="C175" s="37" t="s">
        <v>49</v>
      </c>
      <c r="D175" s="70"/>
      <c r="E175" s="49"/>
      <c r="F175" s="21" t="s">
        <v>696</v>
      </c>
      <c r="G175" s="21" t="s">
        <v>696</v>
      </c>
      <c r="H175" s="21" t="s">
        <v>696</v>
      </c>
      <c r="I175" s="21" t="s">
        <v>696</v>
      </c>
      <c r="J175" s="21" t="s">
        <v>696</v>
      </c>
    </row>
    <row r="176" spans="1:10" ht="15" customHeight="1" x14ac:dyDescent="0.3">
      <c r="A176" s="57"/>
      <c r="B176" s="2" t="s">
        <v>296</v>
      </c>
      <c r="C176" s="37" t="s">
        <v>67</v>
      </c>
      <c r="D176" s="70"/>
      <c r="E176" s="49"/>
      <c r="F176" s="21" t="s">
        <v>696</v>
      </c>
      <c r="G176" s="21" t="s">
        <v>696</v>
      </c>
      <c r="H176" s="21" t="s">
        <v>696</v>
      </c>
      <c r="I176" s="21" t="s">
        <v>696</v>
      </c>
      <c r="J176" s="21" t="s">
        <v>696</v>
      </c>
    </row>
    <row r="177" spans="1:10" ht="15" customHeight="1" x14ac:dyDescent="0.3">
      <c r="A177" s="57"/>
      <c r="B177" s="2" t="s">
        <v>297</v>
      </c>
      <c r="C177" s="37" t="s">
        <v>55</v>
      </c>
      <c r="D177" s="70"/>
      <c r="E177" s="49"/>
      <c r="F177" s="21" t="s">
        <v>696</v>
      </c>
      <c r="G177" s="21" t="s">
        <v>696</v>
      </c>
      <c r="H177" s="21" t="s">
        <v>696</v>
      </c>
      <c r="I177" s="21" t="s">
        <v>696</v>
      </c>
      <c r="J177" s="21" t="s">
        <v>696</v>
      </c>
    </row>
    <row r="178" spans="1:10" ht="15" customHeight="1" x14ac:dyDescent="0.3">
      <c r="A178" s="57"/>
      <c r="B178" s="2" t="s">
        <v>298</v>
      </c>
      <c r="C178" s="37" t="s">
        <v>63</v>
      </c>
      <c r="D178" s="70"/>
      <c r="E178" s="49"/>
      <c r="F178" s="21" t="s">
        <v>696</v>
      </c>
      <c r="G178" s="21" t="s">
        <v>696</v>
      </c>
      <c r="H178" s="21" t="s">
        <v>696</v>
      </c>
      <c r="I178" s="21" t="s">
        <v>696</v>
      </c>
      <c r="J178" s="21" t="s">
        <v>696</v>
      </c>
    </row>
    <row r="179" spans="1:10" ht="15" customHeight="1" x14ac:dyDescent="0.3">
      <c r="A179" s="57"/>
      <c r="B179" s="2" t="s">
        <v>299</v>
      </c>
      <c r="C179" s="37" t="s">
        <v>47</v>
      </c>
      <c r="D179" s="70"/>
      <c r="E179" s="49"/>
      <c r="F179" s="21" t="s">
        <v>696</v>
      </c>
      <c r="G179" s="21" t="s">
        <v>696</v>
      </c>
      <c r="H179" s="21" t="s">
        <v>696</v>
      </c>
      <c r="I179" s="21" t="s">
        <v>696</v>
      </c>
      <c r="J179" s="21" t="s">
        <v>696</v>
      </c>
    </row>
    <row r="180" spans="1:10" ht="15" customHeight="1" x14ac:dyDescent="0.3">
      <c r="A180" s="57"/>
      <c r="B180" s="2" t="s">
        <v>300</v>
      </c>
      <c r="C180" s="37" t="s">
        <v>75</v>
      </c>
      <c r="D180" s="70"/>
      <c r="E180" s="49"/>
      <c r="F180" s="21" t="s">
        <v>696</v>
      </c>
      <c r="G180" s="21" t="s">
        <v>696</v>
      </c>
      <c r="H180" s="21" t="s">
        <v>696</v>
      </c>
      <c r="I180" s="21" t="s">
        <v>696</v>
      </c>
      <c r="J180" s="21" t="s">
        <v>696</v>
      </c>
    </row>
  </sheetData>
  <mergeCells count="60">
    <mergeCell ref="A138:A144"/>
    <mergeCell ref="A145:A155"/>
    <mergeCell ref="A156:A162"/>
    <mergeCell ref="A163:A170"/>
    <mergeCell ref="A171:A180"/>
    <mergeCell ref="A104:A108"/>
    <mergeCell ref="A109:A115"/>
    <mergeCell ref="A116:A120"/>
    <mergeCell ref="A121:A126"/>
    <mergeCell ref="A127:A137"/>
    <mergeCell ref="A53:A59"/>
    <mergeCell ref="A60:A67"/>
    <mergeCell ref="A68:A79"/>
    <mergeCell ref="A80:A91"/>
    <mergeCell ref="A92:A103"/>
    <mergeCell ref="A4:A13"/>
    <mergeCell ref="A14:A25"/>
    <mergeCell ref="A26:A30"/>
    <mergeCell ref="A31:A42"/>
    <mergeCell ref="A43:A52"/>
    <mergeCell ref="D173:D180"/>
    <mergeCell ref="E173:E180"/>
    <mergeCell ref="D129:D137"/>
    <mergeCell ref="E129:E137"/>
    <mergeCell ref="D140:D144"/>
    <mergeCell ref="E140:E144"/>
    <mergeCell ref="E147:E155"/>
    <mergeCell ref="D147:D155"/>
    <mergeCell ref="E165:E170"/>
    <mergeCell ref="D165:D170"/>
    <mergeCell ref="E158:E162"/>
    <mergeCell ref="D158:D162"/>
    <mergeCell ref="E55:E59"/>
    <mergeCell ref="D55:D59"/>
    <mergeCell ref="D62:D67"/>
    <mergeCell ref="E62:E67"/>
    <mergeCell ref="D70:D79"/>
    <mergeCell ref="E70:E79"/>
    <mergeCell ref="D82:D91"/>
    <mergeCell ref="E82:E91"/>
    <mergeCell ref="D94:D103"/>
    <mergeCell ref="E94:E103"/>
    <mergeCell ref="D106:D108"/>
    <mergeCell ref="E106:E108"/>
    <mergeCell ref="E123:E126"/>
    <mergeCell ref="D123:D126"/>
    <mergeCell ref="D111:D115"/>
    <mergeCell ref="E111:E115"/>
    <mergeCell ref="D118:D120"/>
    <mergeCell ref="E118:E120"/>
    <mergeCell ref="D6:D13"/>
    <mergeCell ref="E6:E13"/>
    <mergeCell ref="D16:D25"/>
    <mergeCell ref="E16:E25"/>
    <mergeCell ref="D45:D52"/>
    <mergeCell ref="E45:E52"/>
    <mergeCell ref="E28:E30"/>
    <mergeCell ref="D33:D42"/>
    <mergeCell ref="E33:E42"/>
    <mergeCell ref="D28:D30"/>
  </mergeCells>
  <phoneticPr fontId="2" type="noConversion"/>
  <dataValidations count="1">
    <dataValidation type="list" allowBlank="1" showInputMessage="1" showErrorMessage="1" sqref="F173:J180 F16:J25 F28:J30 F33:J42 F45:J52 F55:J59 F62:J67 F70:J79 F82:J91 F94:J103 F106:J108 F111:J115 F118:J120 F123:J126 F129:J137 F140:J144 F147:J155 F158:J162 F165:J170 F6:J13" xr:uid="{82ECDDA8-C97D-4621-9FD4-1BA89BAE540C}">
      <formula1>"O,X"</formula1>
    </dataValidation>
  </dataValidations>
  <hyperlinks>
    <hyperlink ref="B4" r:id="rId1" display="https://www.ssjoy.org/dho/memorialAlbum/24796?categorySrl%5B0%5D=24744&amp;completion=all" xr:uid="{5758D53A-A835-428B-B659-E3FCB6FCE6CE}"/>
    <hyperlink ref="D6" r:id="rId2" display="https://www.ssjoy.org/dho/equipment/7951" xr:uid="{1B98733F-9432-46C0-92F9-3D784663FD4A}"/>
    <hyperlink ref="B6" r:id="rId3" display="https://www.ssjoy.org/dho/equipment/7862" xr:uid="{B7FD78CD-DD93-4707-825E-21F7D82080DE}"/>
    <hyperlink ref="B7" r:id="rId4" display="https://www.ssjoy.org/dho/equipment/7861" xr:uid="{13D94BA6-8E94-4099-A519-8240D089120A}"/>
    <hyperlink ref="B8" r:id="rId5" display="https://www.ssjoy.org/dho/equipment/7788" xr:uid="{9224F293-EEE5-4423-8633-6C03A52C12B3}"/>
    <hyperlink ref="B9" r:id="rId6" display="https://www.ssjoy.org/dho/equipment/7696" xr:uid="{BBA21687-2134-4C71-8430-F8EFD3F6545A}"/>
    <hyperlink ref="B10" r:id="rId7" display="https://www.ssjoy.org/dho/equipment/7707" xr:uid="{A29E7BF3-4817-4CC8-869E-6E758B2F5DA4}"/>
    <hyperlink ref="B11" r:id="rId8" display="https://www.ssjoy.org/dho/equipment/7781" xr:uid="{4513BE5E-0773-4BB6-8A3D-9491D4116A67}"/>
    <hyperlink ref="B12" r:id="rId9" display="https://www.ssjoy.org/dho/equipment/7864" xr:uid="{A6791616-E1C6-4DF5-A153-37A117EE430D}"/>
    <hyperlink ref="B13" r:id="rId10" display="https://www.ssjoy.org/dho/equipment/7779" xr:uid="{3A62BB2C-58AA-46B2-9F07-657ABC7B1769}"/>
    <hyperlink ref="B14" r:id="rId11" display="https://www.ssjoy.org/dho/memorialAlbum/24794?categorySrl%5B0%5D=24744&amp;completion=all" xr:uid="{F6D241C6-F98F-49BD-89B0-48BB2DF17433}"/>
    <hyperlink ref="B16" r:id="rId12" display="https://www.ssjoy.org/dho/equipment/7716" xr:uid="{94AE362C-59BF-4F6A-8A08-D3D608954646}"/>
    <hyperlink ref="B17" r:id="rId13" display="https://www.ssjoy.org/dho/equipment/7857" xr:uid="{58EBD3D8-E895-44B1-AB9E-4CB6208FAEF5}"/>
    <hyperlink ref="B18" r:id="rId14" display="https://www.ssjoy.org/dho/equipment/7855" xr:uid="{C5DB6698-E991-45BB-B266-41EC909FA921}"/>
    <hyperlink ref="B19" r:id="rId15" display="https://www.ssjoy.org/dho/equipment/7894" xr:uid="{47D7C7AC-8F27-4558-9B0A-B534D5F9C994}"/>
    <hyperlink ref="B20" r:id="rId16" display="https://www.ssjoy.org/dho/equipment/7858" xr:uid="{E5A564E0-25FF-4E38-B1D8-61B4DCD60F03}"/>
    <hyperlink ref="B21" r:id="rId17" display="https://www.ssjoy.org/dho/equipment/7727" xr:uid="{05B6FC9F-92C3-4A2A-8D41-777E855178AF}"/>
    <hyperlink ref="B22" r:id="rId18" display="https://www.ssjoy.org/dho/equipment/7863" xr:uid="{17EE0C9A-C566-4AEA-BA6B-E3A880F06FC9}"/>
    <hyperlink ref="B23" r:id="rId19" display="https://www.ssjoy.org/dho/equipment/7706" xr:uid="{79D35DA8-1990-4DD2-B923-CE1FB450F064}"/>
    <hyperlink ref="B24" r:id="rId20" display="https://www.ssjoy.org/dho/equipment/7860" xr:uid="{8BA4F9DC-F53A-4981-B8E8-6F6F6C866148}"/>
    <hyperlink ref="B25" r:id="rId21" display="https://www.ssjoy.org/dho/equipment/7856" xr:uid="{2C3D2482-18B1-418D-9D46-961F5E19E873}"/>
    <hyperlink ref="D16" r:id="rId22" display="https://www.ssjoy.org/dho/equipment/7965" xr:uid="{79781D9B-E12A-4C6A-A03F-53591BBD0BCB}"/>
    <hyperlink ref="D28" r:id="rId23" display="https://www.ssjoy.org/dho/equipment/877474" xr:uid="{DA9414A3-307E-4643-8AA6-5D81EC971963}"/>
    <hyperlink ref="B28" r:id="rId24" display="https://www.ssjoy.org/dho/consumable/877303" xr:uid="{6B322FE3-5A27-4E86-BB3C-10CE27F5985B}"/>
    <hyperlink ref="B29" r:id="rId25" display="https://www.ssjoy.org/dho/equipment/877452" xr:uid="{8C125566-C394-48EB-9EFA-792A763958D3}"/>
    <hyperlink ref="B30" r:id="rId26" display="https://www.ssjoy.org/dho/consumable/877332" xr:uid="{2178D87C-3364-4136-957C-DFFCC4446CBE}"/>
    <hyperlink ref="B26" r:id="rId27" display="https://www.ssjoy.org/dho/memorialAlbum/877132?categorySrl%5B0%5D=24744&amp;completion=all" xr:uid="{6E8A9E56-2783-4F8B-86C2-656496A6F800}"/>
    <hyperlink ref="B31" r:id="rId28" display="https://www.ssjoy.org/dho/memorialAlbum/251739?categorySrl%5B0%5D=24744&amp;completion=all" xr:uid="{248D80E2-E783-4B85-929D-E6CF8FFC6592}"/>
    <hyperlink ref="D33" r:id="rId29" display="https://www.ssjoy.org/dho/equipment/499655" xr:uid="{122A08EB-3F17-4564-AF9C-608B29E56B81}"/>
    <hyperlink ref="B33" r:id="rId30" display="https://www.ssjoy.org/dho/equipment/7942" xr:uid="{9B9A5EDF-0557-4466-8FCC-16CCABE18A75}"/>
    <hyperlink ref="C33" r:id="rId31" display="https://www.ssjoy.org/dho/dungeon/34540" xr:uid="{C6AC8322-1EE6-4726-9AC5-20EE9846AF40}"/>
    <hyperlink ref="B34" r:id="rId32" display="https://www.ssjoy.org/dho/equipment/318229" xr:uid="{46A28599-608B-4947-A242-08BA3C3D62F5}"/>
    <hyperlink ref="C34" r:id="rId33" display="https://www.ssjoy.org/dho/dungeon/34540" xr:uid="{82EFB649-6CC3-4982-8F96-91F56A052935}"/>
    <hyperlink ref="B35" r:id="rId34" display="https://www.ssjoy.org/dho/equipment/320462" xr:uid="{C1B4D377-A755-4A72-A9A6-C10A68D90570}"/>
    <hyperlink ref="C35" r:id="rId35" display="https://www.ssjoy.org/dho/dungeon/34542" xr:uid="{CDA98014-AE49-404A-821B-C9FEF281316A}"/>
    <hyperlink ref="B36" r:id="rId36" display="https://www.ssjoy.org/dho/equipment/7944" xr:uid="{D77FAF4E-B22F-48E0-A80C-886C9CBA3769}"/>
    <hyperlink ref="C36" r:id="rId37" display="https://www.ssjoy.org/dho/dungeon/34538" xr:uid="{79C77710-CD27-469D-9FB3-05B30DBF0B43}"/>
    <hyperlink ref="B37" r:id="rId38" display="https://www.ssjoy.org/dho/equipment/7940" xr:uid="{EAFC2783-C2E6-4967-834F-5E989043D2E2}"/>
    <hyperlink ref="C37" r:id="rId39" display="https://www.ssjoy.org/dho/dungeon/34538" xr:uid="{3AED17E4-A5AA-4FEF-BF51-69A5F2CAC1AC}"/>
    <hyperlink ref="B38" r:id="rId40" display="https://www.ssjoy.org/dho/equipment/310115" xr:uid="{370CD965-AE69-46CF-811C-27A00781BC0C}"/>
    <hyperlink ref="C38" r:id="rId41" display="https://www.ssjoy.org/dho/dungeon/34542" xr:uid="{B0A3D44B-7DEC-45BA-9C9C-D97CD3D41C45}"/>
    <hyperlink ref="B39" r:id="rId42" display="https://www.ssjoy.org/dho/equipment/315222" xr:uid="{EEB184F3-7D2E-4F20-961E-D5340ED98C5F}"/>
    <hyperlink ref="C39" r:id="rId43" display="https://www.ssjoy.org/dho/dungeon/34538" xr:uid="{141AE6C1-DDDF-422D-B838-2E1E9A2D44F4}"/>
    <hyperlink ref="B40" r:id="rId44" display="https://www.ssjoy.org/dho/equipment/7966" xr:uid="{973DFE22-4C29-40D2-8C85-118B454BF546}"/>
    <hyperlink ref="C40" r:id="rId45" display="https://www.ssjoy.org/dho/dungeon/34542" xr:uid="{090258BE-1D44-4AB1-878E-990A71FB31C2}"/>
    <hyperlink ref="B41" r:id="rId46" display="https://www.ssjoy.org/dho/equipment/7967" xr:uid="{577394B4-9C25-46CE-8F8A-999CF474E9D3}"/>
    <hyperlink ref="C41" r:id="rId47" display="https://www.ssjoy.org/dho/dungeon/34542" xr:uid="{FE44EC6E-8718-45B7-B4E4-2BDB1F34A77B}"/>
    <hyperlink ref="B42" r:id="rId48" display="https://www.ssjoy.org/dho/equipment/7939" xr:uid="{D9C8F5FB-A0A8-4944-B691-9886E76A6866}"/>
    <hyperlink ref="C42" r:id="rId49" display="https://www.ssjoy.org/dho/dungeon/34540" xr:uid="{2B32BD5E-0DE7-4BEF-9BDA-8CBA93672174}"/>
    <hyperlink ref="B43" r:id="rId50" display="https://www.ssjoy.org/dho/memorialAlbum/24795?categorySrl%5B0%5D=24744&amp;completion=all" xr:uid="{C9A9EDB2-253E-432D-9D7A-D0A563F65099}"/>
    <hyperlink ref="B45" r:id="rId51" display="https://www.ssjoy.org/dho/equipment/7725" xr:uid="{DF28782B-E687-49A1-8A3C-0583FBD50762}"/>
    <hyperlink ref="B46" r:id="rId52" display="https://www.ssjoy.org/dho/equipment/7913" xr:uid="{294052EC-4073-45FB-BE9E-B3A83712078A}"/>
    <hyperlink ref="B47" r:id="rId53" display="https://www.ssjoy.org/dho/equipment/7865" xr:uid="{E2DAB244-AF70-49DC-A115-DA94B8732AF7}"/>
    <hyperlink ref="B48" r:id="rId54" display="https://www.ssjoy.org/dho/equipment/7909" xr:uid="{14ACB9B1-C6C6-436E-81B4-60867FD6265C}"/>
    <hyperlink ref="B49" r:id="rId55" display="https://www.ssjoy.org/dho/equipment/7859" xr:uid="{D675B05B-E807-4AF1-9524-C8B26356EDD7}"/>
    <hyperlink ref="B50" r:id="rId56" display="https://www.ssjoy.org/dho/equipment/7949" xr:uid="{EBFB8E1B-2864-4D02-B5CF-7F0F97386FF3}"/>
    <hyperlink ref="B51" r:id="rId57" display="https://www.ssjoy.org/dho/equipment/7917" xr:uid="{3CBDBC49-8FA6-4190-8448-957B22450028}"/>
    <hyperlink ref="B52" r:id="rId58" display="https://www.ssjoy.org/dho/equipment/7708" xr:uid="{85FE10BE-375E-4C86-B131-94862ED0F918}"/>
    <hyperlink ref="D45" r:id="rId59" display="https://www.ssjoy.org/dho/equipment/7950" xr:uid="{92E43841-A1D0-4739-A6D2-960F999656EA}"/>
    <hyperlink ref="B53" r:id="rId60" display="https://www.ssjoy.org/dho/memorialAlbum/24798?categorySrl%5B0%5D=24744&amp;completion=all" xr:uid="{8289E7F6-0976-4624-A135-6FC5587AB793}"/>
    <hyperlink ref="B55" r:id="rId61" display="https://www.ssjoy.org/dho/equipment/7911" xr:uid="{68C17CAB-DD60-407D-A661-1F1D180CE538}"/>
    <hyperlink ref="B56" r:id="rId62" display="https://www.ssjoy.org/dho/equipment/7912" xr:uid="{3C1B33CF-B097-4ADC-9DC8-0B5671B38BC9}"/>
    <hyperlink ref="B57" r:id="rId63" display="https://www.ssjoy.org/dho/equipment/7972" xr:uid="{9D7668B7-51C4-48D5-AD4C-7C598A152C20}"/>
    <hyperlink ref="B58" r:id="rId64" display="https://www.ssjoy.org/dho/equipment/7977" xr:uid="{B4338BA8-3D36-45E9-B51A-2ED071D922FB}"/>
    <hyperlink ref="B59" r:id="rId65" display="https://www.ssjoy.org/dho/equipment/7910" xr:uid="{DE66356A-0402-4BED-AF78-A9CA57FD7D48}"/>
    <hyperlink ref="D55" r:id="rId66" display="https://www.ssjoy.org/dho/equipment/7363" xr:uid="{E4A6F8B3-B02B-4C15-A49B-6B8218D80E14}"/>
    <hyperlink ref="B60" r:id="rId67" display="https://www.ssjoy.org/dho/memorialAlbum/24803?categorySrl%5B0%5D=24744&amp;completion=all" xr:uid="{9696D308-86A3-425B-A1BC-5C7080193B16}"/>
    <hyperlink ref="B68" r:id="rId68" display="https://www.ssjoy.org/dho/memorialAlbum/251056?categorySrl%5B0%5D=24744&amp;completion=all" xr:uid="{75C799CB-5EFC-4860-941C-B1299901D818}"/>
    <hyperlink ref="B80" r:id="rId69" display="https://www.ssjoy.org/dho/memorialAlbum/250332?categorySrl%5B0%5D=24744&amp;completion=all" xr:uid="{58AD8684-3C19-4FC0-A2E8-6EF2EA7A59B6}"/>
    <hyperlink ref="B92" r:id="rId70" display="https://www.ssjoy.org/dho/memorialAlbum/251999?categorySrl%5B0%5D=24744&amp;completion=all" xr:uid="{4E21D12D-CA4E-40D6-B377-14565A1B0246}"/>
    <hyperlink ref="B104" r:id="rId71" display="https://www.ssjoy.org/dho/memorialAlbum/506056?categorySrl%5B0%5D=24744&amp;completion=all" xr:uid="{7A0FA1CE-2FCB-4D49-8AF9-8A751A0E0517}"/>
    <hyperlink ref="B109" r:id="rId72" display="https://www.ssjoy.org/dho/memorialAlbum/505707?categorySrl%5B0%5D=24744&amp;completion=all" xr:uid="{EC3E294E-CAEF-42B4-AFDA-C39A079E57BC}"/>
    <hyperlink ref="B116" r:id="rId73" display="https://www.ssjoy.org/dho/memorialAlbum/877113?categorySrl%5B0%5D=24744&amp;completion=all" xr:uid="{F87BBE8A-B55B-4703-A096-50E843B635E1}"/>
    <hyperlink ref="B121" r:id="rId74" display="https://www.ssjoy.org/dho/memorialAlbum/509868?categorySrl%5B0%5D=24744&amp;completion=all" xr:uid="{B1DF21AB-DED7-4084-B3B4-44D5CB2944DB}"/>
    <hyperlink ref="B127" r:id="rId75" display="https://www.ssjoy.org/dho/memorialAlbum/24802?categorySrl%5B0%5D=24744&amp;completion=all" xr:uid="{263EA11B-02FB-4030-A71C-36C633E27B6F}"/>
    <hyperlink ref="B138" r:id="rId76" display="https://www.ssjoy.org/dho/memorialAlbum/65315?categorySrl%5B0%5D=24744&amp;completion=all" xr:uid="{9AEA4B81-D28A-47CC-9AA5-27BF3BED2445}"/>
    <hyperlink ref="B145" r:id="rId77" display="https://www.ssjoy.org/dho/memorialAlbum/24797?categorySrl%5B0%5D=24744&amp;completion=all" xr:uid="{C4FD1C80-5DD6-4B82-A8DA-E402042D5441}"/>
    <hyperlink ref="B156" r:id="rId78" display="https://www.ssjoy.org/dho/memorialAlbum/24800?categorySrl%5B0%5D=24744&amp;completion=all" xr:uid="{47C7B6AD-3CEF-41AC-AD7B-7831DF67761F}"/>
    <hyperlink ref="B163" r:id="rId79" display="https://www.ssjoy.org/dho/memorialAlbum/24799?categorySrl%5B0%5D=24744&amp;completion=all" xr:uid="{EDF09DF4-E8B6-4C79-A2D8-2CB606408C22}"/>
    <hyperlink ref="B171" r:id="rId80" display="https://www.ssjoy.org/dho/memorialAlbum/24801?categorySrl%5B0%5D=24744&amp;completion=all" xr:uid="{A3A0EC1D-43B8-44C6-9600-88FA6349C96A}"/>
    <hyperlink ref="B62" r:id="rId81" display="https://www.ssjoy.org/dho/equipment/7724" xr:uid="{EB2D08F6-1677-495A-B3C0-8343CF47FDD6}"/>
    <hyperlink ref="B63" r:id="rId82" display="https://www.ssjoy.org/dho/equipment/7812" xr:uid="{737BC19E-CF42-4CBC-B9CE-A3AD30A15442}"/>
    <hyperlink ref="B64" r:id="rId83" display="https://www.ssjoy.org/dho/equipment/7718" xr:uid="{E9E55B2B-35C7-495B-9196-0EE0F4E26D49}"/>
    <hyperlink ref="B65" r:id="rId84" display="https://www.ssjoy.org/dho/equipment/7715" xr:uid="{C8AFBADD-6EE7-4281-B266-A05651F62F2D}"/>
    <hyperlink ref="B66" r:id="rId85" display="https://www.ssjoy.org/dho/equipment/7717" xr:uid="{9298C34F-9354-4368-A728-DD58B105CE6F}"/>
    <hyperlink ref="B67" r:id="rId86" display="https://www.ssjoy.org/dho/equipment/7811" xr:uid="{9B763D9A-FEEC-41A6-BC13-1C4744C408FB}"/>
    <hyperlink ref="D62" r:id="rId87" display="https://www.ssjoy.org/dho/consumable/6446" xr:uid="{5DE492DB-6196-4446-BF28-786D99E43DDC}"/>
    <hyperlink ref="D70" r:id="rId88" display="https://www.ssjoy.org/dho/equipment/460374" xr:uid="{2AC63D16-C9DC-447C-9AC6-2F42A34FA9F8}"/>
    <hyperlink ref="B70" r:id="rId89" display="https://www.ssjoy.org/dho/equipment/7895" xr:uid="{9FE7939E-0151-4DD0-A912-2C21EABDDBAA}"/>
    <hyperlink ref="C70" r:id="rId90" display="https://www.ssjoy.org/dho/dungeon/34536" xr:uid="{9CA66E86-E46C-40F9-BDFC-C5789BE1A29D}"/>
    <hyperlink ref="B71" r:id="rId91" display="https://www.ssjoy.org/dho/equipment/7850" xr:uid="{68E41519-51C4-420D-82F3-EB2FBABEECFE}"/>
    <hyperlink ref="C71" r:id="rId92" display="https://www.ssjoy.org/dho/dungeon/34532" xr:uid="{E1EA3D66-ADA2-454E-8BBE-0AE47E092F63}"/>
    <hyperlink ref="B72" r:id="rId93" display="https://www.ssjoy.org/dho/equipment/307977" xr:uid="{0A5D7B74-9E63-4946-AF75-B0EB71FC6EA5}"/>
    <hyperlink ref="C72" r:id="rId94" display="https://www.ssjoy.org/dho/dungeon/34536" xr:uid="{67362D28-ABF7-4D67-B8F0-0DCFFDD0E7EC}"/>
    <hyperlink ref="B73" r:id="rId95" display="https://www.ssjoy.org/dho/equipment/310964" xr:uid="{34405A8E-D934-4360-A1AA-375E6C9667B0}"/>
    <hyperlink ref="C73" r:id="rId96" display="https://www.ssjoy.org/dho/dungeon/34534" xr:uid="{86C8C5C4-41CF-4D96-83A6-64AFFDBFD099}"/>
    <hyperlink ref="B74" r:id="rId97" display="https://www.ssjoy.org/dho/equipment/458957" xr:uid="{224635A3-0164-4235-88DF-E207C2C57973}"/>
    <hyperlink ref="C74" r:id="rId98" display="https://www.ssjoy.org/dho/dungeon/34532" xr:uid="{E8B8704F-CE71-4D15-9FC9-F2922D1AC259}"/>
    <hyperlink ref="B75" r:id="rId99" display="https://www.ssjoy.org/dho/equipment/308197" xr:uid="{276A5806-4D5B-4FAA-A46A-D9B401EC504A}"/>
    <hyperlink ref="C75" r:id="rId100" display="https://www.ssjoy.org/dho/dungeon/34536" xr:uid="{FBF375A0-0F28-440C-99B5-95B416699741}"/>
    <hyperlink ref="B76" r:id="rId101" display="https://www.ssjoy.org/dho/equipment/7979" xr:uid="{7D767111-5DE8-47A1-98B6-952A2596DB5A}"/>
    <hyperlink ref="C76" r:id="rId102" display="https://www.ssjoy.org/dho/dungeon/34534" xr:uid="{9840AD25-E7F3-4961-B122-C7423D83241D}"/>
    <hyperlink ref="B77" r:id="rId103" display="https://www.ssjoy.org/dho/equipment/7896" xr:uid="{2D426013-FB8C-4AA0-82B7-5CAD4008906B}"/>
    <hyperlink ref="C77" r:id="rId104" display="https://www.ssjoy.org/dho/dungeon/34534" xr:uid="{F384132B-1B09-4B7F-AB38-55370692C456}"/>
    <hyperlink ref="B78" r:id="rId105" display="https://www.ssjoy.org/dho/equipment/7839" xr:uid="{CCFF6E0B-898C-42CC-9201-3B0732E57A91}"/>
    <hyperlink ref="C78" r:id="rId106" display="https://www.ssjoy.org/dho/dungeon/34536" xr:uid="{81B35558-7B85-422D-AF24-2D566FF72DFB}"/>
    <hyperlink ref="B79" r:id="rId107" display="https://www.ssjoy.org/dho/equipment/7844" xr:uid="{B8E9142A-C025-4ED2-B6FB-01CE7ACFF0AE}"/>
    <hyperlink ref="C79" r:id="rId108" display="https://www.ssjoy.org/dho/dungeon/34536" xr:uid="{7DE21F69-9532-4F41-A121-8E7793C30013}"/>
    <hyperlink ref="D82" r:id="rId109" display="https://www.ssjoy.org/dho/equipment/411683" xr:uid="{1D37FF84-A1E5-4B32-8FB7-C373A0399A65}"/>
    <hyperlink ref="B82" r:id="rId110" display="https://www.ssjoy.org/dho/equipment/325866" xr:uid="{1579C01E-5706-4201-985E-E7BEB5E5DFA8}"/>
    <hyperlink ref="C82" r:id="rId111" display="https://www.ssjoy.org/dho/dungeon/34544" xr:uid="{DCDE7860-4F5A-446A-A81C-58C3F2706A1A}"/>
    <hyperlink ref="B83" r:id="rId112" display="https://www.ssjoy.org/dho/equipment/8074" xr:uid="{9DB26AD2-29AE-45F3-BC6F-0866D6C6C3C2}"/>
    <hyperlink ref="C83" r:id="rId113" display="https://www.ssjoy.org/dho/dungeon/34546" xr:uid="{0EBC7EBF-F402-4094-A05F-36E10E742604}"/>
    <hyperlink ref="B84" r:id="rId114" display="https://www.ssjoy.org/dho/equipment/338706" xr:uid="{06884598-AA54-4F37-9B25-A81F0EBB497D}"/>
    <hyperlink ref="C84" r:id="rId115" display="https://www.ssjoy.org/dho/dungeon/34546" xr:uid="{C38FA690-F11A-4481-ACCB-1D0C41D42456}"/>
    <hyperlink ref="B85" r:id="rId116" display="https://www.ssjoy.org/dho/equipment/8072" xr:uid="{D06FAEAC-275E-4C5E-AD28-C00502F07B75}"/>
    <hyperlink ref="C85" r:id="rId117" display="https://www.ssjoy.org/dho/dungeon/34546" xr:uid="{6714BC47-5E38-459B-BD5B-43D24B124359}"/>
    <hyperlink ref="B86" r:id="rId118" display="https://www.ssjoy.org/dho/equipment/308796" xr:uid="{AB906526-C882-4AC6-8DCA-08F1025AB1F8}"/>
    <hyperlink ref="C86" r:id="rId119" display="https://www.ssjoy.org/dho/dungeon/34548" xr:uid="{837D0050-EA84-444D-9D5A-C8E5DBBF1BE1}"/>
    <hyperlink ref="B87" r:id="rId120" display="https://www.ssjoy.org/dho/equipment/8079" xr:uid="{D3F25D25-B276-4525-871F-A651F8634990}"/>
    <hyperlink ref="C87" r:id="rId121" display="https://www.ssjoy.org/dho/dungeon/34548" xr:uid="{ADA97721-3F05-49B7-8443-D0CF6E5F1780}"/>
    <hyperlink ref="B88" r:id="rId122" display="https://www.ssjoy.org/dho/equipment/8071" xr:uid="{5469E645-3EDB-40CC-8241-34110FA13FC2}"/>
    <hyperlink ref="B89" r:id="rId123" display="https://www.ssjoy.org/dho/equipment/307291" xr:uid="{33FD25CC-1A96-4951-B83F-70C3F25D4B66}"/>
    <hyperlink ref="C89" r:id="rId124" display="https://www.ssjoy.org/dho/dungeon/34548" xr:uid="{23244F81-A574-4D7E-BDD2-2D3CD8DBACF5}"/>
    <hyperlink ref="B90" r:id="rId125" display="https://www.ssjoy.org/dho/equipment/8081" xr:uid="{106C876E-6CB1-423F-BE02-37E356A0AA61}"/>
    <hyperlink ref="C90" r:id="rId126" display="https://www.ssjoy.org/dho/dungeon/34548" xr:uid="{07058F53-92DB-4981-BB8D-E44DFC932C33}"/>
    <hyperlink ref="B91" r:id="rId127" display="https://www.ssjoy.org/dho/equipment/8082" xr:uid="{0A725C01-1352-4961-A9FB-82DA49B45929}"/>
    <hyperlink ref="C91" r:id="rId128" display="https://www.ssjoy.org/dho/dungeon/34544" xr:uid="{6EE9653B-CF39-4729-BDAF-981534CA5EE2}"/>
    <hyperlink ref="D94" r:id="rId129" display="https://www.ssjoy.org/dho/equipment/315246" xr:uid="{B0F3CADD-2183-40C3-B9F8-22DDCFC10D63}"/>
    <hyperlink ref="B94" r:id="rId130" display="https://www.ssjoy.org/dho/equipment/7874" xr:uid="{E9ACFD75-E5EA-4400-86A7-4DD178DBAF57}"/>
    <hyperlink ref="C94" r:id="rId131" display="https://www.ssjoy.org/dho/dungeon/34530" xr:uid="{BC7B7045-6CBA-457F-8188-85868431F6F9}"/>
    <hyperlink ref="B95" r:id="rId132" display="https://www.ssjoy.org/dho/equipment/7884" xr:uid="{840C7E1B-0B5D-48A3-BE54-40B79323F2CE}"/>
    <hyperlink ref="C95" r:id="rId133" display="https://www.ssjoy.org/dho/dungeon/34530" xr:uid="{13C21551-12F3-43D8-B0C8-8AAA77DC2DE4}"/>
    <hyperlink ref="B96" r:id="rId134" display="https://www.ssjoy.org/dho/equipment/309231" xr:uid="{E6FFD4DD-0141-412D-9A3A-8F9E6238C978}"/>
    <hyperlink ref="C96" r:id="rId135" display="https://www.ssjoy.org/dho/dungeon/34530" xr:uid="{71600DD6-E7F6-482C-82B1-02F67D570B32}"/>
    <hyperlink ref="B97" r:id="rId136" display="https://www.ssjoy.org/dho/equipment/314140" xr:uid="{3B105B6D-7CD4-41D8-B941-2A710862BF05}"/>
    <hyperlink ref="C97" r:id="rId137" display="https://www.ssjoy.org/dho/dungeon/34530" xr:uid="{844FF778-2E72-4420-9F34-A959091EA147}"/>
    <hyperlink ref="B98" r:id="rId138" display="https://www.ssjoy.org/dho/equipment/7780" xr:uid="{36A1D745-7AB9-425B-A646-9B40F166ED9B}"/>
    <hyperlink ref="C98" r:id="rId139" display="https://www.ssjoy.org/dho/dungeon/34528" xr:uid="{9DDB3AD8-71A7-4C66-98BB-3B04293E817D}"/>
    <hyperlink ref="B99" r:id="rId140" display="https://www.ssjoy.org/dho/equipment/315248" xr:uid="{C1B83D2E-E6EC-4E2C-99BE-155FDF4ECA25}"/>
    <hyperlink ref="C99" r:id="rId141" display="https://www.ssjoy.org/dho/dungeon/34528" xr:uid="{06C4E9EE-62F5-4624-BF90-08E044B42406}"/>
    <hyperlink ref="B100" r:id="rId142" display="https://www.ssjoy.org/dho/equipment/311568" xr:uid="{48970A77-33A4-4B57-B9BD-1CA7A5255AEE}"/>
    <hyperlink ref="C100" r:id="rId143" display="https://www.ssjoy.org/dho/dungeon/34526" xr:uid="{4E69FF48-E338-463A-AF61-81A21213B3EF}"/>
    <hyperlink ref="B101" r:id="rId144" display="https://www.ssjoy.org/dho/equipment/7876" xr:uid="{06B7274B-5D94-44A6-94C6-54A594EDB248}"/>
    <hyperlink ref="C101" r:id="rId145" display="https://www.ssjoy.org/dho/dungeon/34530" xr:uid="{88743A5F-F1A6-4F11-B25B-FC583AE1C57D}"/>
    <hyperlink ref="B102" r:id="rId146" display="https://www.ssjoy.org/dho/equipment/7873" xr:uid="{B65E1C0E-47CD-4F05-B091-FF08AC3D4465}"/>
    <hyperlink ref="C102" r:id="rId147" display="https://www.ssjoy.org/dho/dungeon/34530" xr:uid="{8AB9F09B-9A89-48CE-8750-6867F4A0AF7D}"/>
    <hyperlink ref="B103" r:id="rId148" display="https://www.ssjoy.org/dho/equipment/7875" xr:uid="{6A7A85A9-E5FA-468E-8D20-7C9278046863}"/>
    <hyperlink ref="C103" r:id="rId149" display="https://www.ssjoy.org/dho/dungeon/34530" xr:uid="{143FE66E-832B-44FC-BB97-0B7AA8E59EB2}"/>
    <hyperlink ref="D106" r:id="rId150" display="https://www.ssjoy.org/dho/equipment/511552" xr:uid="{BED47942-B8AB-4909-A177-991C443B147A}"/>
    <hyperlink ref="B106" r:id="rId151" display="https://www.ssjoy.org/dho/equipment/506054" xr:uid="{886FC46A-80AB-41A4-BF3C-3674265AF88F}"/>
    <hyperlink ref="B107" r:id="rId152" display="https://www.ssjoy.org/dho/equipment/506100" xr:uid="{3843D0B6-4929-4B1B-AE99-8498666890FA}"/>
    <hyperlink ref="B108" r:id="rId153" display="https://www.ssjoy.org/dho/equipment/506109" xr:uid="{313D5DA4-3F49-4893-8CA9-DABFE6673465}"/>
    <hyperlink ref="D111" r:id="rId154" display="https://www.ssjoy.org/dho/equipment/702975" xr:uid="{FDC9B379-FB94-4BAD-97BA-6D149EE3F5EC}"/>
    <hyperlink ref="B111" r:id="rId155" display="https://www.ssjoy.org/dho/equipment/506929" xr:uid="{2C7BA034-39C0-45CC-AFDF-FDCDE4866D0F}"/>
    <hyperlink ref="B112" r:id="rId156" display="https://www.ssjoy.org/dho/equipment/505702" xr:uid="{C958BE64-CA9A-458A-BB16-3B2D5AD63067}"/>
    <hyperlink ref="B113" r:id="rId157" display="https://www.ssjoy.org/dho/equipment/506701" xr:uid="{5E42E952-7F54-401B-8D1B-12BADE3DE61F}"/>
    <hyperlink ref="B114" r:id="rId158" display="https://www.ssjoy.org/dho/equipment/512666" xr:uid="{61A5DBCE-9701-4968-A762-E251B68CB1F3}"/>
    <hyperlink ref="B115" r:id="rId159" display="https://www.ssjoy.org/dho/equipment/509841" xr:uid="{8FCE1132-B975-4EB6-AD65-D1F50CD00DB8}"/>
    <hyperlink ref="D118" r:id="rId160" display="https://www.ssjoy.org/dho/equipment/891564" xr:uid="{72CFD374-721C-4D72-A0A0-85509A666D75}"/>
    <hyperlink ref="B118" r:id="rId161" display="https://www.ssjoy.org/dho/equipment/878155" xr:uid="{095DE298-567A-4888-8EE4-5EB32551DFAE}"/>
    <hyperlink ref="B119" r:id="rId162" display="https://www.ssjoy.org/dho/equipment/877577" xr:uid="{740B77FC-B26F-4D20-9159-996AE241D9DF}"/>
    <hyperlink ref="B120" r:id="rId163" display="https://www.ssjoy.org/dho/equipment/877791" xr:uid="{7924B5B5-0F38-4D15-878B-377051D30F5C}"/>
    <hyperlink ref="B123" r:id="rId164" display="https://www.ssjoy.org/dho/consumable/509022" xr:uid="{4AB97DC3-90EF-4AD9-AC60-CD325C60ED9A}"/>
    <hyperlink ref="B124" r:id="rId165" display="https://www.ssjoy.org/dho/consumable/509292" xr:uid="{45DA8B7C-3841-4FD0-BEF4-08560D6ABA51}"/>
    <hyperlink ref="B125" r:id="rId166" display="https://www.ssjoy.org/dho/consumable/511039" xr:uid="{D8D147D0-D544-452F-BA6D-14ECEE3B3CD2}"/>
    <hyperlink ref="B126" r:id="rId167" display="https://www.ssjoy.org/dho/equipment/519108" xr:uid="{1BD3DC4A-1C24-4387-B4B4-F1406792D0EB}"/>
    <hyperlink ref="D123" r:id="rId168" display="https://www.ssjoy.org/dho/equipment/537790" xr:uid="{75B36890-7207-441C-B146-71B3B2C3F037}"/>
    <hyperlink ref="D129" r:id="rId169" display="https://www.ssjoy.org/dho/consumable/6452" xr:uid="{9E4C77FD-01A5-4A54-BAB4-D1A8A663D3F4}"/>
    <hyperlink ref="B129" r:id="rId170" display="https://www.ssjoy.org/dho/equipment/7790" xr:uid="{12FBF48B-F1BF-4040-83B7-DE97D4A69249}"/>
    <hyperlink ref="B130" r:id="rId171" display="https://www.ssjoy.org/dho/equipment/7721" xr:uid="{919A5E7A-B3DD-48F7-B210-762FB024738C}"/>
    <hyperlink ref="B131" r:id="rId172" display="https://www.ssjoy.org/dho/equipment/7712" xr:uid="{91EFA85B-7548-4334-8909-FA7E86C09D3C}"/>
    <hyperlink ref="B132" r:id="rId173" display="https://www.ssjoy.org/dho/equipment/7733" xr:uid="{53342922-187C-4FF3-8C0C-26B105268AB4}"/>
    <hyperlink ref="B133" r:id="rId174" display="https://www.ssjoy.org/dho/equipment/7737" xr:uid="{ED938000-FD64-4E51-A76B-847EF72B3032}"/>
    <hyperlink ref="B134" r:id="rId175" display="https://www.ssjoy.org/dho/equipment/7726" xr:uid="{014B4CA8-07B8-4379-BFB2-E14EC4D4F4A4}"/>
    <hyperlink ref="B135" r:id="rId176" display="https://www.ssjoy.org/dho/equipment/7714" xr:uid="{EF3C7F3B-540B-4BE2-B332-6A5A9C063F7F}"/>
    <hyperlink ref="B136" r:id="rId177" display="https://www.ssjoy.org/dho/equipment/7722" xr:uid="{4FFC5D84-10A6-4331-BDD8-C9F6ED361951}"/>
    <hyperlink ref="B137" r:id="rId178" display="https://www.ssjoy.org/dho/equipment/7735" xr:uid="{ECB9F897-9851-4B99-84FC-5F106F845ABB}"/>
    <hyperlink ref="D140" r:id="rId179" display="https://www.ssjoy.org/dho/equipment/65317" xr:uid="{7FF9B4A2-BA30-449D-91FA-D9201838F0A9}"/>
    <hyperlink ref="B140" r:id="rId180" display="https://www.ssjoy.org/dho/equipment/62102" xr:uid="{2147D358-2A27-4F35-B768-8C889A57AFE4}"/>
    <hyperlink ref="B141" r:id="rId181" display="https://www.ssjoy.org/dho/equipment/62178" xr:uid="{51EC4F19-276E-44BE-AC40-ACD9C4E2E835}"/>
    <hyperlink ref="B142" r:id="rId182" display="https://www.ssjoy.org/dho/equipment/65384" xr:uid="{8F812CB9-A34E-44FD-B393-56E6371A2265}"/>
    <hyperlink ref="B143" r:id="rId183" display="https://www.ssjoy.org/dho/equipment/65128" xr:uid="{EE9F6DC8-7E7C-4A31-9738-51C54A43B24B}"/>
    <hyperlink ref="B144" r:id="rId184" display="https://www.ssjoy.org/dho/equipment/69325" xr:uid="{7B6A56B9-F7CB-43F1-BD1F-E562B0D21324}"/>
    <hyperlink ref="D147" r:id="rId185" display="https://www.ssjoy.org/dho/equipment/8086" xr:uid="{71B1104C-01DA-4CFC-8DF7-57EB0B2FABDC}"/>
    <hyperlink ref="B147" r:id="rId186" display="https://www.ssjoy.org/dho/equipment/7866" xr:uid="{54D72FDD-9BEA-49E0-BDEB-A523F8E474D5}"/>
    <hyperlink ref="B148" r:id="rId187" display="https://www.ssjoy.org/dho/equipment/8037" xr:uid="{F4A11B51-BC7B-426B-99A0-6975E1592497}"/>
    <hyperlink ref="B149" r:id="rId188" display="https://www.ssjoy.org/dho/equipment/8034" xr:uid="{FBE238F1-806C-4EB7-BBEA-B6B76359450D}"/>
    <hyperlink ref="B150" r:id="rId189" display="https://www.ssjoy.org/dho/equipment/8073" xr:uid="{A2F6FAC5-03FB-4820-A8C8-970DF22C3715}"/>
    <hyperlink ref="B151" r:id="rId190" display="https://www.ssjoy.org/dho/equipment/8035" xr:uid="{74B00A98-612B-4380-9C88-8D02A446B330}"/>
    <hyperlink ref="B152" r:id="rId191" display="https://www.ssjoy.org/dho/equipment/8036" xr:uid="{ED32A725-3330-475B-9354-D4923C9B7DD0}"/>
    <hyperlink ref="B153" r:id="rId192" display="https://www.ssjoy.org/dho/equipment/8055" xr:uid="{39C33117-4512-4579-BE60-3A8AFC8205F6}"/>
    <hyperlink ref="B154" r:id="rId193" display="https://www.ssjoy.org/dho/equipment/8085" xr:uid="{550DFAA7-DD83-4BE7-833E-031FA638CCEC}"/>
    <hyperlink ref="B155" r:id="rId194" display="https://www.ssjoy.org/dho/equipment/8033" xr:uid="{5880C442-8E73-44DB-AF09-E55F882FAE61}"/>
    <hyperlink ref="D158" r:id="rId195" display="https://www.ssjoy.org/dho/equipment/7364" xr:uid="{2BA3F0C7-6792-413B-9805-065FD953AE00}"/>
    <hyperlink ref="B158" r:id="rId196" display="https://www.ssjoy.org/dho/equipment/8111" xr:uid="{0D94E8CF-C341-4A33-A24D-56892C049FEA}"/>
    <hyperlink ref="B159" r:id="rId197" display="https://www.ssjoy.org/dho/equipment/8108" xr:uid="{2ECD6667-236C-4326-80E3-72318510F7BA}"/>
    <hyperlink ref="B160" r:id="rId198" display="https://www.ssjoy.org/dho/equipment/8110" xr:uid="{B8EC78E4-182D-4C34-A47C-50FB146D07E1}"/>
    <hyperlink ref="B161" r:id="rId199" display="https://www.ssjoy.org/dho/equipment/8109" xr:uid="{907D68CE-C4E7-4FB1-92A5-83CCE4B6B6B4}"/>
    <hyperlink ref="B162" r:id="rId200" display="https://www.ssjoy.org/dho/equipment/8107" xr:uid="{AA412C4D-9FFE-44AC-AEE4-742B9C66866C}"/>
    <hyperlink ref="D165" r:id="rId201" display="https://www.ssjoy.org/dho/equipment/7362" xr:uid="{604DEDFD-FF16-47C1-A57F-02E4EAE2BE49}"/>
    <hyperlink ref="B165" r:id="rId202" display="https://www.ssjoy.org/dho/equipment/7915" xr:uid="{2BA57496-8F4C-497F-81E5-53DE06D98A6B}"/>
    <hyperlink ref="B166" r:id="rId203" display="https://www.ssjoy.org/dho/equipment/7973" xr:uid="{C32ECD00-2452-4496-ABF6-80C926F96E93}"/>
    <hyperlink ref="B167" r:id="rId204" display="https://www.ssjoy.org/dho/equipment/7975" xr:uid="{0D078F9D-AA45-454E-9BCF-7C18F87C472F}"/>
    <hyperlink ref="B168" r:id="rId205" display="https://www.ssjoy.org/dho/equipment/7914" xr:uid="{1ED83EAB-1943-4497-8FA4-3974A6CF7F37}"/>
    <hyperlink ref="B169" r:id="rId206" display="https://www.ssjoy.org/dho/equipment/7974" xr:uid="{A6126446-9CB3-4137-9FD2-96924BDF1E92}"/>
    <hyperlink ref="B170" r:id="rId207" display="https://www.ssjoy.org/dho/equipment/7976" xr:uid="{032570DE-9304-4EDA-8678-4D46DC3DA545}"/>
    <hyperlink ref="D173" r:id="rId208" display="https://www.ssjoy.org/dho/consumable/6445" xr:uid="{57FC2BE0-8B14-4582-B605-EE36758C0296}"/>
    <hyperlink ref="B173" r:id="rId209" display="https://www.ssjoy.org/dho/equipment/7734" xr:uid="{11654DC5-ECFD-4F4D-86A3-E2DFDB9EF727}"/>
    <hyperlink ref="B174" r:id="rId210" display="https://www.ssjoy.org/dho/equipment/7709" xr:uid="{CEFCEFE2-6C58-4E0C-B8C5-538DE9F17B18}"/>
    <hyperlink ref="B175" r:id="rId211" display="https://www.ssjoy.org/dho/equipment/7719" xr:uid="{D6BB0DA4-5C61-4800-9558-95B31552EC80}"/>
    <hyperlink ref="B176" r:id="rId212" display="https://www.ssjoy.org/dho/equipment/7705" xr:uid="{2D7328EE-C7B0-4C39-99A4-CF99C889E348}"/>
    <hyperlink ref="B177" r:id="rId213" display="https://www.ssjoy.org/dho/equipment/7723" xr:uid="{8AC18F4E-1A4E-4BD5-9BCC-6C453742A497}"/>
    <hyperlink ref="B178" r:id="rId214" display="https://www.ssjoy.org/dho/equipment/7711" xr:uid="{A56CEC78-B21E-4D9B-AD2C-FCE694AA7527}"/>
    <hyperlink ref="B179" r:id="rId215" display="https://www.ssjoy.org/dho/equipment/7720" xr:uid="{39A84847-BD8B-485F-A8BE-B30ED31C55C8}"/>
    <hyperlink ref="B180" r:id="rId216" display="https://www.ssjoy.org/dho/equipment/7713" xr:uid="{E3E1D4CF-2708-422B-96E7-B6AAC841750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BDEC-34EA-40E4-AE65-63313088D386}">
  <sheetPr codeName="Sheet3"/>
  <dimension ref="A1:J89"/>
  <sheetViews>
    <sheetView zoomScaleNormal="100" workbookViewId="0">
      <selection activeCell="F2" sqref="F2:J2"/>
    </sheetView>
  </sheetViews>
  <sheetFormatPr defaultRowHeight="15" customHeight="1" x14ac:dyDescent="0.3"/>
  <cols>
    <col min="1" max="1" width="5.625" style="1" customWidth="1"/>
    <col min="2" max="2" width="34.375" style="1" bestFit="1" customWidth="1"/>
    <col min="3" max="3" width="92.5" style="1" bestFit="1" customWidth="1"/>
    <col min="4" max="4" width="23.875" style="1" bestFit="1" customWidth="1"/>
    <col min="5" max="5" width="22.75" style="4" bestFit="1" customWidth="1"/>
    <col min="6" max="10" width="10.625" style="1" customWidth="1"/>
    <col min="11" max="16384" width="9" style="1"/>
  </cols>
  <sheetData>
    <row r="1" spans="1:10" ht="15" customHeight="1" x14ac:dyDescent="0.3">
      <c r="E1" s="39" t="s">
        <v>691</v>
      </c>
      <c r="F1" s="23">
        <f>MAX(A:A)</f>
        <v>9</v>
      </c>
      <c r="G1" s="28" t="s">
        <v>699</v>
      </c>
      <c r="H1" s="29"/>
      <c r="I1" s="29"/>
      <c r="J1" s="29"/>
    </row>
    <row r="2" spans="1:10" ht="15" customHeight="1" x14ac:dyDescent="0.3">
      <c r="E2" s="40" t="s">
        <v>698</v>
      </c>
      <c r="F2" s="24">
        <f>COUNTIF(F4:F358, "완료")</f>
        <v>0</v>
      </c>
      <c r="G2" s="24">
        <f t="shared" ref="G2:J2" si="0">COUNTIF(G4:G358, "완료")</f>
        <v>0</v>
      </c>
      <c r="H2" s="24">
        <f t="shared" si="0"/>
        <v>0</v>
      </c>
      <c r="I2" s="24">
        <f t="shared" si="0"/>
        <v>0</v>
      </c>
      <c r="J2" s="24">
        <f t="shared" si="0"/>
        <v>0</v>
      </c>
    </row>
    <row r="4" spans="1:10" s="5" customFormat="1" ht="24.95" customHeight="1" x14ac:dyDescent="0.3">
      <c r="A4" s="57">
        <v>1</v>
      </c>
      <c r="B4" s="11" t="s">
        <v>336</v>
      </c>
      <c r="C4" s="9" t="s">
        <v>410</v>
      </c>
      <c r="D4" s="13"/>
      <c r="E4" s="26"/>
      <c r="F4" s="12" t="str">
        <f>IF(COUNTIF(F6:F15, "X") &gt; 0, "", "완료")</f>
        <v/>
      </c>
      <c r="G4" s="12" t="str">
        <f t="shared" ref="G4:J4" si="1">IF(COUNTIF(G6:G15, "X") &gt; 0, "", "완료")</f>
        <v/>
      </c>
      <c r="H4" s="12" t="str">
        <f t="shared" si="1"/>
        <v/>
      </c>
      <c r="I4" s="12" t="str">
        <f t="shared" si="1"/>
        <v/>
      </c>
      <c r="J4" s="12" t="str">
        <f t="shared" si="1"/>
        <v/>
      </c>
    </row>
    <row r="5" spans="1:10" ht="15" customHeight="1" x14ac:dyDescent="0.3">
      <c r="A5" s="57"/>
      <c r="B5" s="20" t="s">
        <v>0</v>
      </c>
      <c r="C5" s="20" t="s">
        <v>3</v>
      </c>
      <c r="D5" s="20" t="s">
        <v>2</v>
      </c>
      <c r="E5" s="20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7"/>
      <c r="B6" s="2" t="s">
        <v>321</v>
      </c>
      <c r="C6" s="37"/>
      <c r="D6" s="69" t="s">
        <v>337</v>
      </c>
      <c r="E6" s="53" t="s">
        <v>80</v>
      </c>
      <c r="F6" s="21" t="s">
        <v>696</v>
      </c>
      <c r="G6" s="21" t="s">
        <v>696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7"/>
      <c r="B7" s="2" t="s">
        <v>322</v>
      </c>
      <c r="C7" s="37" t="s">
        <v>323</v>
      </c>
      <c r="D7" s="69"/>
      <c r="E7" s="53"/>
      <c r="F7" s="21" t="s">
        <v>696</v>
      </c>
      <c r="G7" s="21" t="s">
        <v>696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7"/>
      <c r="B8" s="2" t="s">
        <v>324</v>
      </c>
      <c r="C8" s="37" t="s">
        <v>325</v>
      </c>
      <c r="D8" s="69"/>
      <c r="E8" s="53"/>
      <c r="F8" s="21" t="s">
        <v>696</v>
      </c>
      <c r="G8" s="21" t="s">
        <v>696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7"/>
      <c r="B9" s="2" t="s">
        <v>326</v>
      </c>
      <c r="C9" s="37"/>
      <c r="D9" s="69"/>
      <c r="E9" s="53"/>
      <c r="F9" s="21" t="s">
        <v>696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ht="15" customHeight="1" x14ac:dyDescent="0.3">
      <c r="A10" s="57"/>
      <c r="B10" s="2" t="s">
        <v>327</v>
      </c>
      <c r="C10" s="37" t="s">
        <v>323</v>
      </c>
      <c r="D10" s="69"/>
      <c r="E10" s="53"/>
      <c r="F10" s="21" t="s">
        <v>696</v>
      </c>
      <c r="G10" s="21" t="s">
        <v>696</v>
      </c>
      <c r="H10" s="21" t="s">
        <v>696</v>
      </c>
      <c r="I10" s="21" t="s">
        <v>696</v>
      </c>
      <c r="J10" s="21" t="s">
        <v>696</v>
      </c>
    </row>
    <row r="11" spans="1:10" ht="15" customHeight="1" x14ac:dyDescent="0.3">
      <c r="A11" s="57"/>
      <c r="B11" s="2" t="s">
        <v>328</v>
      </c>
      <c r="C11" s="37" t="s">
        <v>323</v>
      </c>
      <c r="D11" s="69"/>
      <c r="E11" s="53"/>
      <c r="F11" s="21" t="s">
        <v>696</v>
      </c>
      <c r="G11" s="21" t="s">
        <v>696</v>
      </c>
      <c r="H11" s="21" t="s">
        <v>696</v>
      </c>
      <c r="I11" s="21" t="s">
        <v>696</v>
      </c>
      <c r="J11" s="21" t="s">
        <v>696</v>
      </c>
    </row>
    <row r="12" spans="1:10" ht="15" customHeight="1" x14ac:dyDescent="0.3">
      <c r="A12" s="57"/>
      <c r="B12" s="2" t="s">
        <v>329</v>
      </c>
      <c r="C12" s="37" t="s">
        <v>330</v>
      </c>
      <c r="D12" s="69"/>
      <c r="E12" s="53"/>
      <c r="F12" s="21" t="s">
        <v>696</v>
      </c>
      <c r="G12" s="21" t="s">
        <v>696</v>
      </c>
      <c r="H12" s="21" t="s">
        <v>696</v>
      </c>
      <c r="I12" s="21" t="s">
        <v>696</v>
      </c>
      <c r="J12" s="21" t="s">
        <v>696</v>
      </c>
    </row>
    <row r="13" spans="1:10" ht="15" customHeight="1" x14ac:dyDescent="0.3">
      <c r="A13" s="57"/>
      <c r="B13" s="2" t="s">
        <v>331</v>
      </c>
      <c r="C13" s="37" t="s">
        <v>323</v>
      </c>
      <c r="D13" s="69"/>
      <c r="E13" s="53"/>
      <c r="F13" s="21" t="s">
        <v>696</v>
      </c>
      <c r="G13" s="21" t="s">
        <v>696</v>
      </c>
      <c r="H13" s="21" t="s">
        <v>696</v>
      </c>
      <c r="I13" s="21" t="s">
        <v>696</v>
      </c>
      <c r="J13" s="21" t="s">
        <v>696</v>
      </c>
    </row>
    <row r="14" spans="1:10" ht="15" customHeight="1" x14ac:dyDescent="0.3">
      <c r="A14" s="57"/>
      <c r="B14" s="2" t="s">
        <v>332</v>
      </c>
      <c r="C14" s="37" t="s">
        <v>333</v>
      </c>
      <c r="D14" s="69"/>
      <c r="E14" s="53"/>
      <c r="F14" s="21" t="s">
        <v>696</v>
      </c>
      <c r="G14" s="21" t="s">
        <v>696</v>
      </c>
      <c r="H14" s="21" t="s">
        <v>696</v>
      </c>
      <c r="I14" s="21" t="s">
        <v>696</v>
      </c>
      <c r="J14" s="21" t="s">
        <v>696</v>
      </c>
    </row>
    <row r="15" spans="1:10" ht="15" customHeight="1" x14ac:dyDescent="0.3">
      <c r="A15" s="57"/>
      <c r="B15" s="2" t="s">
        <v>334</v>
      </c>
      <c r="C15" s="37" t="s">
        <v>335</v>
      </c>
      <c r="D15" s="69"/>
      <c r="E15" s="53"/>
      <c r="F15" s="21" t="s">
        <v>696</v>
      </c>
      <c r="G15" s="21" t="s">
        <v>696</v>
      </c>
      <c r="H15" s="21" t="s">
        <v>696</v>
      </c>
      <c r="I15" s="21" t="s">
        <v>696</v>
      </c>
      <c r="J15" s="21" t="s">
        <v>696</v>
      </c>
    </row>
    <row r="16" spans="1:10" s="5" customFormat="1" ht="24.95" customHeight="1" x14ac:dyDescent="0.3">
      <c r="A16" s="57">
        <v>2</v>
      </c>
      <c r="B16" s="11" t="s">
        <v>338</v>
      </c>
      <c r="C16" s="9" t="s">
        <v>411</v>
      </c>
      <c r="D16" s="13"/>
      <c r="E16" s="26"/>
      <c r="F16" s="12" t="str">
        <f>IF(COUNTIF(F18:F27, "X") &gt; 0, "", "완료")</f>
        <v/>
      </c>
      <c r="G16" s="12" t="str">
        <f t="shared" ref="G16:J16" si="2">IF(COUNTIF(G18:G27, "X") &gt; 0, "", "완료")</f>
        <v/>
      </c>
      <c r="H16" s="12" t="str">
        <f t="shared" si="2"/>
        <v/>
      </c>
      <c r="I16" s="12" t="str">
        <f t="shared" si="2"/>
        <v/>
      </c>
      <c r="J16" s="12" t="str">
        <f t="shared" si="2"/>
        <v/>
      </c>
    </row>
    <row r="17" spans="1:10" ht="15" customHeight="1" x14ac:dyDescent="0.3">
      <c r="A17" s="57"/>
      <c r="B17" s="20" t="s">
        <v>0</v>
      </c>
      <c r="C17" s="20" t="s">
        <v>3</v>
      </c>
      <c r="D17" s="20" t="s">
        <v>2</v>
      </c>
      <c r="E17" s="20" t="s">
        <v>76</v>
      </c>
      <c r="F17" s="20" t="str">
        <f>IF(완료정보!$C$2="","",완료정보!$C$2)</f>
        <v>케릭명1</v>
      </c>
      <c r="G17" s="20" t="str">
        <f>IF(완료정보!$D$2="","",완료정보!$D$2)</f>
        <v>케릭명2</v>
      </c>
      <c r="H17" s="20" t="str">
        <f>IF(완료정보!$E$2="","",완료정보!$E$2)</f>
        <v>케릭명3</v>
      </c>
      <c r="I17" s="20" t="str">
        <f>IF(완료정보!$F$2="","",완료정보!$F$2)</f>
        <v>케릭명4</v>
      </c>
      <c r="J17" s="20" t="str">
        <f>IF(완료정보!$G$2="","",완료정보!$G$2)</f>
        <v>케릭명5</v>
      </c>
    </row>
    <row r="18" spans="1:10" ht="15" customHeight="1" x14ac:dyDescent="0.3">
      <c r="A18" s="57"/>
      <c r="B18" s="2" t="s">
        <v>340</v>
      </c>
      <c r="C18" s="37" t="s">
        <v>341</v>
      </c>
      <c r="D18" s="69" t="s">
        <v>339</v>
      </c>
      <c r="E18" s="53" t="s">
        <v>382</v>
      </c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7"/>
      <c r="B19" s="2" t="s">
        <v>342</v>
      </c>
      <c r="C19" s="37" t="s">
        <v>343</v>
      </c>
      <c r="D19" s="69"/>
      <c r="E19" s="53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7"/>
      <c r="B20" s="2" t="s">
        <v>344</v>
      </c>
      <c r="C20" s="37" t="s">
        <v>345</v>
      </c>
      <c r="D20" s="69"/>
      <c r="E20" s="53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ht="15" customHeight="1" x14ac:dyDescent="0.3">
      <c r="A21" s="57"/>
      <c r="B21" s="2" t="s">
        <v>346</v>
      </c>
      <c r="C21" s="37" t="s">
        <v>347</v>
      </c>
      <c r="D21" s="69"/>
      <c r="E21" s="53"/>
      <c r="F21" s="21" t="s">
        <v>696</v>
      </c>
      <c r="G21" s="21" t="s">
        <v>696</v>
      </c>
      <c r="H21" s="21" t="s">
        <v>696</v>
      </c>
      <c r="I21" s="21" t="s">
        <v>696</v>
      </c>
      <c r="J21" s="21" t="s">
        <v>696</v>
      </c>
    </row>
    <row r="22" spans="1:10" ht="15" customHeight="1" x14ac:dyDescent="0.3">
      <c r="A22" s="57"/>
      <c r="B22" s="2" t="s">
        <v>348</v>
      </c>
      <c r="C22" s="37" t="s">
        <v>349</v>
      </c>
      <c r="D22" s="69"/>
      <c r="E22" s="53"/>
      <c r="F22" s="21" t="s">
        <v>696</v>
      </c>
      <c r="G22" s="21" t="s">
        <v>696</v>
      </c>
      <c r="H22" s="21" t="s">
        <v>696</v>
      </c>
      <c r="I22" s="21" t="s">
        <v>696</v>
      </c>
      <c r="J22" s="21" t="s">
        <v>696</v>
      </c>
    </row>
    <row r="23" spans="1:10" ht="15" customHeight="1" x14ac:dyDescent="0.3">
      <c r="A23" s="57"/>
      <c r="B23" s="2" t="s">
        <v>350</v>
      </c>
      <c r="C23" s="37" t="s">
        <v>351</v>
      </c>
      <c r="D23" s="69"/>
      <c r="E23" s="53"/>
      <c r="F23" s="21" t="s">
        <v>696</v>
      </c>
      <c r="G23" s="21" t="s">
        <v>696</v>
      </c>
      <c r="H23" s="21" t="s">
        <v>696</v>
      </c>
      <c r="I23" s="21" t="s">
        <v>696</v>
      </c>
      <c r="J23" s="21" t="s">
        <v>696</v>
      </c>
    </row>
    <row r="24" spans="1:10" ht="15" customHeight="1" x14ac:dyDescent="0.3">
      <c r="A24" s="57"/>
      <c r="B24" s="2" t="s">
        <v>352</v>
      </c>
      <c r="C24" s="37" t="s">
        <v>353</v>
      </c>
      <c r="D24" s="69"/>
      <c r="E24" s="53"/>
      <c r="F24" s="21" t="s">
        <v>696</v>
      </c>
      <c r="G24" s="21" t="s">
        <v>696</v>
      </c>
      <c r="H24" s="21" t="s">
        <v>696</v>
      </c>
      <c r="I24" s="21" t="s">
        <v>696</v>
      </c>
      <c r="J24" s="21" t="s">
        <v>696</v>
      </c>
    </row>
    <row r="25" spans="1:10" ht="15" customHeight="1" x14ac:dyDescent="0.3">
      <c r="A25" s="57"/>
      <c r="B25" s="2" t="s">
        <v>354</v>
      </c>
      <c r="C25" s="37" t="s">
        <v>355</v>
      </c>
      <c r="D25" s="69"/>
      <c r="E25" s="53"/>
      <c r="F25" s="21" t="s">
        <v>696</v>
      </c>
      <c r="G25" s="21" t="s">
        <v>696</v>
      </c>
      <c r="H25" s="21" t="s">
        <v>696</v>
      </c>
      <c r="I25" s="21" t="s">
        <v>696</v>
      </c>
      <c r="J25" s="21" t="s">
        <v>696</v>
      </c>
    </row>
    <row r="26" spans="1:10" ht="15" customHeight="1" x14ac:dyDescent="0.3">
      <c r="A26" s="57"/>
      <c r="B26" s="2" t="s">
        <v>356</v>
      </c>
      <c r="C26" s="37" t="s">
        <v>357</v>
      </c>
      <c r="D26" s="69"/>
      <c r="E26" s="53"/>
      <c r="F26" s="21" t="s">
        <v>696</v>
      </c>
      <c r="G26" s="21" t="s">
        <v>696</v>
      </c>
      <c r="H26" s="21" t="s">
        <v>696</v>
      </c>
      <c r="I26" s="21" t="s">
        <v>696</v>
      </c>
      <c r="J26" s="21" t="s">
        <v>696</v>
      </c>
    </row>
    <row r="27" spans="1:10" ht="15" customHeight="1" x14ac:dyDescent="0.3">
      <c r="A27" s="57"/>
      <c r="B27" s="2" t="s">
        <v>358</v>
      </c>
      <c r="C27" s="37" t="s">
        <v>359</v>
      </c>
      <c r="D27" s="69"/>
      <c r="E27" s="53"/>
      <c r="F27" s="21" t="s">
        <v>696</v>
      </c>
      <c r="G27" s="21" t="s">
        <v>696</v>
      </c>
      <c r="H27" s="21" t="s">
        <v>696</v>
      </c>
      <c r="I27" s="21" t="s">
        <v>696</v>
      </c>
      <c r="J27" s="21" t="s">
        <v>696</v>
      </c>
    </row>
    <row r="28" spans="1:10" s="5" customFormat="1" ht="24.95" customHeight="1" x14ac:dyDescent="0.3">
      <c r="A28" s="57">
        <v>3</v>
      </c>
      <c r="B28" s="11" t="s">
        <v>360</v>
      </c>
      <c r="C28" s="9" t="s">
        <v>411</v>
      </c>
      <c r="D28" s="13"/>
      <c r="E28" s="26"/>
      <c r="F28" s="12" t="str">
        <f>IF(COUNTIF(F30:F39, "X") &gt; 0, "", "완료")</f>
        <v/>
      </c>
      <c r="G28" s="12" t="str">
        <f t="shared" ref="G28:J28" si="3">IF(COUNTIF(G30:G39, "X") &gt; 0, "", "완료")</f>
        <v/>
      </c>
      <c r="H28" s="12" t="str">
        <f t="shared" si="3"/>
        <v/>
      </c>
      <c r="I28" s="12" t="str">
        <f t="shared" si="3"/>
        <v/>
      </c>
      <c r="J28" s="12" t="str">
        <f t="shared" si="3"/>
        <v/>
      </c>
    </row>
    <row r="29" spans="1:10" ht="15" customHeight="1" x14ac:dyDescent="0.3">
      <c r="A29" s="57"/>
      <c r="B29" s="20" t="s">
        <v>0</v>
      </c>
      <c r="C29" s="20" t="s">
        <v>3</v>
      </c>
      <c r="D29" s="20" t="s">
        <v>2</v>
      </c>
      <c r="E29" s="20" t="s">
        <v>76</v>
      </c>
      <c r="F29" s="20" t="str">
        <f>IF(완료정보!$C$2="","",완료정보!$C$2)</f>
        <v>케릭명1</v>
      </c>
      <c r="G29" s="20" t="str">
        <f>IF(완료정보!$D$2="","",완료정보!$D$2)</f>
        <v>케릭명2</v>
      </c>
      <c r="H29" s="20" t="str">
        <f>IF(완료정보!$E$2="","",완료정보!$E$2)</f>
        <v>케릭명3</v>
      </c>
      <c r="I29" s="20" t="str">
        <f>IF(완료정보!$F$2="","",완료정보!$F$2)</f>
        <v>케릭명4</v>
      </c>
      <c r="J29" s="20" t="str">
        <f>IF(완료정보!$G$2="","",완료정보!$G$2)</f>
        <v>케릭명5</v>
      </c>
    </row>
    <row r="30" spans="1:10" ht="15" customHeight="1" x14ac:dyDescent="0.3">
      <c r="A30" s="57"/>
      <c r="B30" s="2" t="s">
        <v>361</v>
      </c>
      <c r="C30" s="37" t="s">
        <v>362</v>
      </c>
      <c r="D30" s="69" t="s">
        <v>339</v>
      </c>
      <c r="E30" s="53" t="s">
        <v>381</v>
      </c>
      <c r="F30" s="21" t="s">
        <v>696</v>
      </c>
      <c r="G30" s="21" t="s">
        <v>696</v>
      </c>
      <c r="H30" s="21" t="s">
        <v>696</v>
      </c>
      <c r="I30" s="21" t="s">
        <v>696</v>
      </c>
      <c r="J30" s="21" t="s">
        <v>696</v>
      </c>
    </row>
    <row r="31" spans="1:10" ht="15" customHeight="1" x14ac:dyDescent="0.3">
      <c r="A31" s="57"/>
      <c r="B31" s="2" t="s">
        <v>363</v>
      </c>
      <c r="C31" s="37" t="s">
        <v>364</v>
      </c>
      <c r="D31" s="69"/>
      <c r="E31" s="53"/>
      <c r="F31" s="21" t="s">
        <v>696</v>
      </c>
      <c r="G31" s="21" t="s">
        <v>696</v>
      </c>
      <c r="H31" s="21" t="s">
        <v>696</v>
      </c>
      <c r="I31" s="21" t="s">
        <v>696</v>
      </c>
      <c r="J31" s="21" t="s">
        <v>696</v>
      </c>
    </row>
    <row r="32" spans="1:10" ht="15" customHeight="1" x14ac:dyDescent="0.3">
      <c r="A32" s="57"/>
      <c r="B32" s="2" t="s">
        <v>365</v>
      </c>
      <c r="C32" s="37" t="s">
        <v>366</v>
      </c>
      <c r="D32" s="69"/>
      <c r="E32" s="53"/>
      <c r="F32" s="21" t="s">
        <v>696</v>
      </c>
      <c r="G32" s="21" t="s">
        <v>696</v>
      </c>
      <c r="H32" s="21" t="s">
        <v>696</v>
      </c>
      <c r="I32" s="21" t="s">
        <v>696</v>
      </c>
      <c r="J32" s="21" t="s">
        <v>696</v>
      </c>
    </row>
    <row r="33" spans="1:10" ht="15" customHeight="1" x14ac:dyDescent="0.3">
      <c r="A33" s="57"/>
      <c r="B33" s="2" t="s">
        <v>367</v>
      </c>
      <c r="C33" s="37" t="s">
        <v>368</v>
      </c>
      <c r="D33" s="69"/>
      <c r="E33" s="53"/>
      <c r="F33" s="21" t="s">
        <v>696</v>
      </c>
      <c r="G33" s="21" t="s">
        <v>696</v>
      </c>
      <c r="H33" s="21" t="s">
        <v>696</v>
      </c>
      <c r="I33" s="21" t="s">
        <v>696</v>
      </c>
      <c r="J33" s="21" t="s">
        <v>696</v>
      </c>
    </row>
    <row r="34" spans="1:10" ht="15" customHeight="1" x14ac:dyDescent="0.3">
      <c r="A34" s="57"/>
      <c r="B34" s="2" t="s">
        <v>369</v>
      </c>
      <c r="C34" s="37" t="s">
        <v>370</v>
      </c>
      <c r="D34" s="69"/>
      <c r="E34" s="53"/>
      <c r="F34" s="21" t="s">
        <v>696</v>
      </c>
      <c r="G34" s="21" t="s">
        <v>696</v>
      </c>
      <c r="H34" s="21" t="s">
        <v>696</v>
      </c>
      <c r="I34" s="21" t="s">
        <v>696</v>
      </c>
      <c r="J34" s="21" t="s">
        <v>696</v>
      </c>
    </row>
    <row r="35" spans="1:10" ht="15" customHeight="1" x14ac:dyDescent="0.3">
      <c r="A35" s="57"/>
      <c r="B35" s="2" t="s">
        <v>371</v>
      </c>
      <c r="C35" s="37" t="s">
        <v>372</v>
      </c>
      <c r="D35" s="69"/>
      <c r="E35" s="53"/>
      <c r="F35" s="21" t="s">
        <v>696</v>
      </c>
      <c r="G35" s="21" t="s">
        <v>696</v>
      </c>
      <c r="H35" s="21" t="s">
        <v>696</v>
      </c>
      <c r="I35" s="21" t="s">
        <v>696</v>
      </c>
      <c r="J35" s="21" t="s">
        <v>696</v>
      </c>
    </row>
    <row r="36" spans="1:10" ht="15" customHeight="1" x14ac:dyDescent="0.3">
      <c r="A36" s="57"/>
      <c r="B36" s="2" t="s">
        <v>373</v>
      </c>
      <c r="C36" s="37" t="s">
        <v>374</v>
      </c>
      <c r="D36" s="69"/>
      <c r="E36" s="53"/>
      <c r="F36" s="21" t="s">
        <v>696</v>
      </c>
      <c r="G36" s="21" t="s">
        <v>696</v>
      </c>
      <c r="H36" s="21" t="s">
        <v>696</v>
      </c>
      <c r="I36" s="21" t="s">
        <v>696</v>
      </c>
      <c r="J36" s="21" t="s">
        <v>696</v>
      </c>
    </row>
    <row r="37" spans="1:10" ht="15" customHeight="1" x14ac:dyDescent="0.3">
      <c r="A37" s="57"/>
      <c r="B37" s="2" t="s">
        <v>375</v>
      </c>
      <c r="C37" s="37" t="s">
        <v>376</v>
      </c>
      <c r="D37" s="69"/>
      <c r="E37" s="53"/>
      <c r="F37" s="21" t="s">
        <v>696</v>
      </c>
      <c r="G37" s="21" t="s">
        <v>696</v>
      </c>
      <c r="H37" s="21" t="s">
        <v>696</v>
      </c>
      <c r="I37" s="21" t="s">
        <v>696</v>
      </c>
      <c r="J37" s="21" t="s">
        <v>696</v>
      </c>
    </row>
    <row r="38" spans="1:10" ht="15" customHeight="1" x14ac:dyDescent="0.3">
      <c r="A38" s="57"/>
      <c r="B38" s="2" t="s">
        <v>377</v>
      </c>
      <c r="C38" s="37" t="s">
        <v>378</v>
      </c>
      <c r="D38" s="69"/>
      <c r="E38" s="53"/>
      <c r="F38" s="21" t="s">
        <v>696</v>
      </c>
      <c r="G38" s="21" t="s">
        <v>696</v>
      </c>
      <c r="H38" s="21" t="s">
        <v>696</v>
      </c>
      <c r="I38" s="21" t="s">
        <v>696</v>
      </c>
      <c r="J38" s="21" t="s">
        <v>696</v>
      </c>
    </row>
    <row r="39" spans="1:10" ht="15" customHeight="1" x14ac:dyDescent="0.3">
      <c r="A39" s="57"/>
      <c r="B39" s="2" t="s">
        <v>379</v>
      </c>
      <c r="C39" s="37" t="s">
        <v>380</v>
      </c>
      <c r="D39" s="69"/>
      <c r="E39" s="53"/>
      <c r="F39" s="21" t="s">
        <v>696</v>
      </c>
      <c r="G39" s="21" t="s">
        <v>696</v>
      </c>
      <c r="H39" s="21" t="s">
        <v>696</v>
      </c>
      <c r="I39" s="21" t="s">
        <v>696</v>
      </c>
      <c r="J39" s="21" t="s">
        <v>696</v>
      </c>
    </row>
    <row r="40" spans="1:10" s="5" customFormat="1" ht="24.95" customHeight="1" x14ac:dyDescent="0.3">
      <c r="A40" s="57">
        <v>4</v>
      </c>
      <c r="B40" s="11" t="s">
        <v>383</v>
      </c>
      <c r="C40" s="9" t="s">
        <v>412</v>
      </c>
      <c r="D40" s="13"/>
      <c r="E40" s="26"/>
      <c r="F40" s="12" t="str">
        <f>IF(COUNTIF(F42:F48, "X") &gt; 0, "", "완료")</f>
        <v/>
      </c>
      <c r="G40" s="12" t="str">
        <f t="shared" ref="G40:J40" si="4">IF(COUNTIF(G42:G48, "X") &gt; 0, "", "완료")</f>
        <v/>
      </c>
      <c r="H40" s="12" t="str">
        <f t="shared" si="4"/>
        <v/>
      </c>
      <c r="I40" s="12" t="str">
        <f t="shared" si="4"/>
        <v/>
      </c>
      <c r="J40" s="12" t="str">
        <f t="shared" si="4"/>
        <v/>
      </c>
    </row>
    <row r="41" spans="1:10" ht="15" customHeight="1" x14ac:dyDescent="0.3">
      <c r="A41" s="57"/>
      <c r="B41" s="20" t="s">
        <v>0</v>
      </c>
      <c r="C41" s="20" t="s">
        <v>3</v>
      </c>
      <c r="D41" s="20" t="s">
        <v>2</v>
      </c>
      <c r="E41" s="20" t="s">
        <v>76</v>
      </c>
      <c r="F41" s="20" t="str">
        <f>IF(완료정보!$C$2="","",완료정보!$C$2)</f>
        <v>케릭명1</v>
      </c>
      <c r="G41" s="20" t="str">
        <f>IF(완료정보!$D$2="","",완료정보!$D$2)</f>
        <v>케릭명2</v>
      </c>
      <c r="H41" s="20" t="str">
        <f>IF(완료정보!$E$2="","",완료정보!$E$2)</f>
        <v>케릭명3</v>
      </c>
      <c r="I41" s="20" t="str">
        <f>IF(완료정보!$F$2="","",완료정보!$F$2)</f>
        <v>케릭명4</v>
      </c>
      <c r="J41" s="20" t="str">
        <f>IF(완료정보!$G$2="","",완료정보!$G$2)</f>
        <v>케릭명5</v>
      </c>
    </row>
    <row r="42" spans="1:10" ht="15" customHeight="1" x14ac:dyDescent="0.3">
      <c r="A42" s="57"/>
      <c r="B42" s="2" t="s">
        <v>385</v>
      </c>
      <c r="C42" s="37" t="s">
        <v>386</v>
      </c>
      <c r="D42" s="69" t="s">
        <v>384</v>
      </c>
      <c r="E42" s="53" t="s">
        <v>382</v>
      </c>
      <c r="F42" s="21" t="s">
        <v>696</v>
      </c>
      <c r="G42" s="21" t="s">
        <v>696</v>
      </c>
      <c r="H42" s="21" t="s">
        <v>696</v>
      </c>
      <c r="I42" s="21" t="s">
        <v>696</v>
      </c>
      <c r="J42" s="21" t="s">
        <v>696</v>
      </c>
    </row>
    <row r="43" spans="1:10" ht="15" customHeight="1" x14ac:dyDescent="0.3">
      <c r="A43" s="57"/>
      <c r="B43" s="2" t="s">
        <v>387</v>
      </c>
      <c r="C43" s="37" t="s">
        <v>388</v>
      </c>
      <c r="D43" s="69"/>
      <c r="E43" s="53"/>
      <c r="F43" s="21" t="s">
        <v>696</v>
      </c>
      <c r="G43" s="21" t="s">
        <v>696</v>
      </c>
      <c r="H43" s="21" t="s">
        <v>696</v>
      </c>
      <c r="I43" s="21" t="s">
        <v>696</v>
      </c>
      <c r="J43" s="21" t="s">
        <v>696</v>
      </c>
    </row>
    <row r="44" spans="1:10" ht="15" customHeight="1" x14ac:dyDescent="0.3">
      <c r="A44" s="57"/>
      <c r="B44" s="2" t="s">
        <v>389</v>
      </c>
      <c r="C44" s="37" t="s">
        <v>390</v>
      </c>
      <c r="D44" s="69"/>
      <c r="E44" s="53"/>
      <c r="F44" s="21" t="s">
        <v>696</v>
      </c>
      <c r="G44" s="21" t="s">
        <v>696</v>
      </c>
      <c r="H44" s="21" t="s">
        <v>696</v>
      </c>
      <c r="I44" s="21" t="s">
        <v>696</v>
      </c>
      <c r="J44" s="21" t="s">
        <v>696</v>
      </c>
    </row>
    <row r="45" spans="1:10" ht="15" customHeight="1" x14ac:dyDescent="0.3">
      <c r="A45" s="57"/>
      <c r="B45" s="2" t="s">
        <v>328</v>
      </c>
      <c r="C45" s="37" t="s">
        <v>391</v>
      </c>
      <c r="D45" s="69"/>
      <c r="E45" s="53"/>
      <c r="F45" s="21" t="s">
        <v>696</v>
      </c>
      <c r="G45" s="21" t="s">
        <v>696</v>
      </c>
      <c r="H45" s="21" t="s">
        <v>696</v>
      </c>
      <c r="I45" s="21" t="s">
        <v>696</v>
      </c>
      <c r="J45" s="21" t="s">
        <v>696</v>
      </c>
    </row>
    <row r="46" spans="1:10" ht="15" customHeight="1" x14ac:dyDescent="0.3">
      <c r="A46" s="57"/>
      <c r="B46" s="2" t="s">
        <v>392</v>
      </c>
      <c r="C46" s="37" t="s">
        <v>393</v>
      </c>
      <c r="D46" s="69"/>
      <c r="E46" s="53"/>
      <c r="F46" s="21" t="s">
        <v>696</v>
      </c>
      <c r="G46" s="21" t="s">
        <v>696</v>
      </c>
      <c r="H46" s="21" t="s">
        <v>696</v>
      </c>
      <c r="I46" s="21" t="s">
        <v>696</v>
      </c>
      <c r="J46" s="21" t="s">
        <v>696</v>
      </c>
    </row>
    <row r="47" spans="1:10" ht="15" customHeight="1" x14ac:dyDescent="0.3">
      <c r="A47" s="57"/>
      <c r="B47" s="2" t="s">
        <v>394</v>
      </c>
      <c r="C47" s="37" t="s">
        <v>395</v>
      </c>
      <c r="D47" s="69"/>
      <c r="E47" s="53"/>
      <c r="F47" s="21" t="s">
        <v>696</v>
      </c>
      <c r="G47" s="21" t="s">
        <v>696</v>
      </c>
      <c r="H47" s="21" t="s">
        <v>696</v>
      </c>
      <c r="I47" s="21" t="s">
        <v>696</v>
      </c>
      <c r="J47" s="21" t="s">
        <v>696</v>
      </c>
    </row>
    <row r="48" spans="1:10" ht="15" customHeight="1" x14ac:dyDescent="0.3">
      <c r="A48" s="57"/>
      <c r="B48" s="2" t="s">
        <v>396</v>
      </c>
      <c r="C48" s="37" t="s">
        <v>397</v>
      </c>
      <c r="D48" s="69"/>
      <c r="E48" s="53"/>
      <c r="F48" s="21" t="s">
        <v>696</v>
      </c>
      <c r="G48" s="21" t="s">
        <v>696</v>
      </c>
      <c r="H48" s="21" t="s">
        <v>696</v>
      </c>
      <c r="I48" s="21" t="s">
        <v>696</v>
      </c>
      <c r="J48" s="21" t="s">
        <v>696</v>
      </c>
    </row>
    <row r="49" spans="1:10" s="5" customFormat="1" ht="24.95" customHeight="1" x14ac:dyDescent="0.3">
      <c r="A49" s="57">
        <v>5</v>
      </c>
      <c r="B49" s="11" t="s">
        <v>398</v>
      </c>
      <c r="C49" s="9" t="s">
        <v>413</v>
      </c>
      <c r="D49" s="13"/>
      <c r="E49" s="26"/>
      <c r="F49" s="12" t="str">
        <f>IF(COUNTIF(F51:F56, "X") &gt; 0, "", "완료")</f>
        <v/>
      </c>
      <c r="G49" s="12" t="str">
        <f t="shared" ref="G49:J49" si="5">IF(COUNTIF(G51:G56, "X") &gt; 0, "", "완료")</f>
        <v/>
      </c>
      <c r="H49" s="12" t="str">
        <f t="shared" si="5"/>
        <v/>
      </c>
      <c r="I49" s="12" t="str">
        <f t="shared" si="5"/>
        <v/>
      </c>
      <c r="J49" s="12" t="str">
        <f t="shared" si="5"/>
        <v/>
      </c>
    </row>
    <row r="50" spans="1:10" ht="15" customHeight="1" x14ac:dyDescent="0.3">
      <c r="A50" s="57"/>
      <c r="B50" s="20" t="s">
        <v>0</v>
      </c>
      <c r="C50" s="20" t="s">
        <v>3</v>
      </c>
      <c r="D50" s="20" t="s">
        <v>2</v>
      </c>
      <c r="E50" s="20" t="s">
        <v>76</v>
      </c>
      <c r="F50" s="20" t="str">
        <f>IF(완료정보!$C$2="","",완료정보!$C$2)</f>
        <v>케릭명1</v>
      </c>
      <c r="G50" s="20" t="str">
        <f>IF(완료정보!$D$2="","",완료정보!$D$2)</f>
        <v>케릭명2</v>
      </c>
      <c r="H50" s="20" t="str">
        <f>IF(완료정보!$E$2="","",완료정보!$E$2)</f>
        <v>케릭명3</v>
      </c>
      <c r="I50" s="20" t="str">
        <f>IF(완료정보!$F$2="","",완료정보!$F$2)</f>
        <v>케릭명4</v>
      </c>
      <c r="J50" s="20" t="str">
        <f>IF(완료정보!$G$2="","",완료정보!$G$2)</f>
        <v>케릭명5</v>
      </c>
    </row>
    <row r="51" spans="1:10" ht="15" customHeight="1" x14ac:dyDescent="0.3">
      <c r="A51" s="57"/>
      <c r="B51" s="2" t="s">
        <v>399</v>
      </c>
      <c r="C51" s="37"/>
      <c r="D51" s="69" t="s">
        <v>408</v>
      </c>
      <c r="E51" s="53" t="s">
        <v>80</v>
      </c>
      <c r="F51" s="21" t="s">
        <v>696</v>
      </c>
      <c r="G51" s="21" t="s">
        <v>696</v>
      </c>
      <c r="H51" s="21" t="s">
        <v>696</v>
      </c>
      <c r="I51" s="21" t="s">
        <v>696</v>
      </c>
      <c r="J51" s="21" t="s">
        <v>696</v>
      </c>
    </row>
    <row r="52" spans="1:10" ht="15" customHeight="1" x14ac:dyDescent="0.3">
      <c r="A52" s="57"/>
      <c r="B52" s="2" t="s">
        <v>400</v>
      </c>
      <c r="C52" s="37"/>
      <c r="D52" s="69"/>
      <c r="E52" s="53"/>
      <c r="F52" s="21" t="s">
        <v>696</v>
      </c>
      <c r="G52" s="21" t="s">
        <v>696</v>
      </c>
      <c r="H52" s="21" t="s">
        <v>696</v>
      </c>
      <c r="I52" s="21" t="s">
        <v>696</v>
      </c>
      <c r="J52" s="21" t="s">
        <v>696</v>
      </c>
    </row>
    <row r="53" spans="1:10" ht="15" customHeight="1" x14ac:dyDescent="0.3">
      <c r="A53" s="57"/>
      <c r="B53" s="2" t="s">
        <v>401</v>
      </c>
      <c r="C53" s="37"/>
      <c r="D53" s="69"/>
      <c r="E53" s="53"/>
      <c r="F53" s="21" t="s">
        <v>696</v>
      </c>
      <c r="G53" s="21" t="s">
        <v>696</v>
      </c>
      <c r="H53" s="21" t="s">
        <v>696</v>
      </c>
      <c r="I53" s="21" t="s">
        <v>696</v>
      </c>
      <c r="J53" s="21" t="s">
        <v>696</v>
      </c>
    </row>
    <row r="54" spans="1:10" ht="15" customHeight="1" x14ac:dyDescent="0.3">
      <c r="A54" s="57"/>
      <c r="B54" s="2" t="s">
        <v>402</v>
      </c>
      <c r="C54" s="37" t="s">
        <v>403</v>
      </c>
      <c r="D54" s="69"/>
      <c r="E54" s="53"/>
      <c r="F54" s="21" t="s">
        <v>696</v>
      </c>
      <c r="G54" s="21" t="s">
        <v>696</v>
      </c>
      <c r="H54" s="21" t="s">
        <v>696</v>
      </c>
      <c r="I54" s="21" t="s">
        <v>696</v>
      </c>
      <c r="J54" s="21" t="s">
        <v>696</v>
      </c>
    </row>
    <row r="55" spans="1:10" ht="15" customHeight="1" x14ac:dyDescent="0.3">
      <c r="A55" s="57"/>
      <c r="B55" s="2" t="s">
        <v>404</v>
      </c>
      <c r="C55" s="37" t="s">
        <v>405</v>
      </c>
      <c r="D55" s="69"/>
      <c r="E55" s="53"/>
      <c r="F55" s="21" t="s">
        <v>696</v>
      </c>
      <c r="G55" s="21" t="s">
        <v>696</v>
      </c>
      <c r="H55" s="21" t="s">
        <v>696</v>
      </c>
      <c r="I55" s="21" t="s">
        <v>696</v>
      </c>
      <c r="J55" s="21" t="s">
        <v>696</v>
      </c>
    </row>
    <row r="56" spans="1:10" ht="15" customHeight="1" x14ac:dyDescent="0.3">
      <c r="A56" s="57"/>
      <c r="B56" s="2" t="s">
        <v>406</v>
      </c>
      <c r="C56" s="37" t="s">
        <v>407</v>
      </c>
      <c r="D56" s="69"/>
      <c r="E56" s="53"/>
      <c r="F56" s="21" t="s">
        <v>696</v>
      </c>
      <c r="G56" s="21" t="s">
        <v>696</v>
      </c>
      <c r="H56" s="21" t="s">
        <v>696</v>
      </c>
      <c r="I56" s="21" t="s">
        <v>696</v>
      </c>
      <c r="J56" s="21" t="s">
        <v>696</v>
      </c>
    </row>
    <row r="57" spans="1:10" s="5" customFormat="1" ht="24.95" customHeight="1" x14ac:dyDescent="0.3">
      <c r="A57" s="57">
        <v>6</v>
      </c>
      <c r="B57" s="11" t="s">
        <v>409</v>
      </c>
      <c r="C57" s="9" t="s">
        <v>414</v>
      </c>
      <c r="D57" s="13"/>
      <c r="E57" s="26"/>
      <c r="F57" s="12" t="str">
        <f>IF(COUNTIF(F59:F65, "X") &gt; 0, "", "완료")</f>
        <v/>
      </c>
      <c r="G57" s="12" t="str">
        <f t="shared" ref="G57:J57" si="6">IF(COUNTIF(G59:G65, "X") &gt; 0, "", "완료")</f>
        <v/>
      </c>
      <c r="H57" s="12" t="str">
        <f t="shared" si="6"/>
        <v/>
      </c>
      <c r="I57" s="12" t="str">
        <f t="shared" si="6"/>
        <v/>
      </c>
      <c r="J57" s="12" t="str">
        <f t="shared" si="6"/>
        <v/>
      </c>
    </row>
    <row r="58" spans="1:10" ht="15" customHeight="1" x14ac:dyDescent="0.3">
      <c r="A58" s="57"/>
      <c r="B58" s="20" t="s">
        <v>0</v>
      </c>
      <c r="C58" s="20" t="s">
        <v>3</v>
      </c>
      <c r="D58" s="20" t="s">
        <v>2</v>
      </c>
      <c r="E58" s="20" t="s">
        <v>76</v>
      </c>
      <c r="F58" s="20" t="str">
        <f>IF(완료정보!$C$2="","",완료정보!$C$2)</f>
        <v>케릭명1</v>
      </c>
      <c r="G58" s="20" t="str">
        <f>IF(완료정보!$D$2="","",완료정보!$D$2)</f>
        <v>케릭명2</v>
      </c>
      <c r="H58" s="20" t="str">
        <f>IF(완료정보!$E$2="","",완료정보!$E$2)</f>
        <v>케릭명3</v>
      </c>
      <c r="I58" s="20" t="str">
        <f>IF(완료정보!$F$2="","",완료정보!$F$2)</f>
        <v>케릭명4</v>
      </c>
      <c r="J58" s="20" t="str">
        <f>IF(완료정보!$G$2="","",완료정보!$G$2)</f>
        <v>케릭명5</v>
      </c>
    </row>
    <row r="59" spans="1:10" ht="15" customHeight="1" x14ac:dyDescent="0.3">
      <c r="A59" s="57"/>
      <c r="B59" s="2" t="s">
        <v>416</v>
      </c>
      <c r="C59" s="37" t="s">
        <v>417</v>
      </c>
      <c r="D59" s="69" t="s">
        <v>415</v>
      </c>
      <c r="E59" s="53" t="s">
        <v>381</v>
      </c>
      <c r="F59" s="21" t="s">
        <v>696</v>
      </c>
      <c r="G59" s="21" t="s">
        <v>696</v>
      </c>
      <c r="H59" s="21" t="s">
        <v>696</v>
      </c>
      <c r="I59" s="21" t="s">
        <v>696</v>
      </c>
      <c r="J59" s="21" t="s">
        <v>696</v>
      </c>
    </row>
    <row r="60" spans="1:10" ht="15" customHeight="1" x14ac:dyDescent="0.3">
      <c r="A60" s="57"/>
      <c r="B60" s="2" t="s">
        <v>418</v>
      </c>
      <c r="C60" s="37" t="s">
        <v>419</v>
      </c>
      <c r="D60" s="69"/>
      <c r="E60" s="53"/>
      <c r="F60" s="21" t="s">
        <v>696</v>
      </c>
      <c r="G60" s="21" t="s">
        <v>696</v>
      </c>
      <c r="H60" s="21" t="s">
        <v>696</v>
      </c>
      <c r="I60" s="21" t="s">
        <v>696</v>
      </c>
      <c r="J60" s="21" t="s">
        <v>696</v>
      </c>
    </row>
    <row r="61" spans="1:10" ht="15" customHeight="1" x14ac:dyDescent="0.3">
      <c r="A61" s="57"/>
      <c r="B61" s="2" t="s">
        <v>420</v>
      </c>
      <c r="C61" s="37" t="s">
        <v>421</v>
      </c>
      <c r="D61" s="69"/>
      <c r="E61" s="53"/>
      <c r="F61" s="21" t="s">
        <v>696</v>
      </c>
      <c r="G61" s="21" t="s">
        <v>696</v>
      </c>
      <c r="H61" s="21" t="s">
        <v>696</v>
      </c>
      <c r="I61" s="21" t="s">
        <v>696</v>
      </c>
      <c r="J61" s="21" t="s">
        <v>696</v>
      </c>
    </row>
    <row r="62" spans="1:10" ht="15" customHeight="1" x14ac:dyDescent="0.3">
      <c r="A62" s="57"/>
      <c r="B62" s="2" t="s">
        <v>422</v>
      </c>
      <c r="C62" s="37" t="s">
        <v>423</v>
      </c>
      <c r="D62" s="69"/>
      <c r="E62" s="53"/>
      <c r="F62" s="21" t="s">
        <v>696</v>
      </c>
      <c r="G62" s="21" t="s">
        <v>696</v>
      </c>
      <c r="H62" s="21" t="s">
        <v>696</v>
      </c>
      <c r="I62" s="21" t="s">
        <v>696</v>
      </c>
      <c r="J62" s="21" t="s">
        <v>696</v>
      </c>
    </row>
    <row r="63" spans="1:10" ht="15" customHeight="1" x14ac:dyDescent="0.3">
      <c r="A63" s="57"/>
      <c r="B63" s="2" t="s">
        <v>424</v>
      </c>
      <c r="C63" s="37" t="s">
        <v>425</v>
      </c>
      <c r="D63" s="69"/>
      <c r="E63" s="53"/>
      <c r="F63" s="21" t="s">
        <v>696</v>
      </c>
      <c r="G63" s="21" t="s">
        <v>696</v>
      </c>
      <c r="H63" s="21" t="s">
        <v>696</v>
      </c>
      <c r="I63" s="21" t="s">
        <v>696</v>
      </c>
      <c r="J63" s="21" t="s">
        <v>696</v>
      </c>
    </row>
    <row r="64" spans="1:10" ht="15" customHeight="1" x14ac:dyDescent="0.3">
      <c r="A64" s="57"/>
      <c r="B64" s="2" t="s">
        <v>426</v>
      </c>
      <c r="C64" s="37" t="s">
        <v>427</v>
      </c>
      <c r="D64" s="69"/>
      <c r="E64" s="53"/>
      <c r="F64" s="21" t="s">
        <v>696</v>
      </c>
      <c r="G64" s="21" t="s">
        <v>696</v>
      </c>
      <c r="H64" s="21" t="s">
        <v>696</v>
      </c>
      <c r="I64" s="21" t="s">
        <v>696</v>
      </c>
      <c r="J64" s="21" t="s">
        <v>696</v>
      </c>
    </row>
    <row r="65" spans="1:10" ht="15" customHeight="1" x14ac:dyDescent="0.3">
      <c r="A65" s="57"/>
      <c r="B65" s="2" t="s">
        <v>428</v>
      </c>
      <c r="C65" s="37" t="s">
        <v>429</v>
      </c>
      <c r="D65" s="69"/>
      <c r="E65" s="53"/>
      <c r="F65" s="21" t="s">
        <v>696</v>
      </c>
      <c r="G65" s="21" t="s">
        <v>696</v>
      </c>
      <c r="H65" s="21" t="s">
        <v>696</v>
      </c>
      <c r="I65" s="21" t="s">
        <v>696</v>
      </c>
      <c r="J65" s="21" t="s">
        <v>696</v>
      </c>
    </row>
    <row r="66" spans="1:10" s="5" customFormat="1" ht="24.95" customHeight="1" x14ac:dyDescent="0.3">
      <c r="A66" s="57">
        <v>7</v>
      </c>
      <c r="B66" s="11" t="s">
        <v>430</v>
      </c>
      <c r="C66" s="9" t="s">
        <v>433</v>
      </c>
      <c r="D66" s="13"/>
      <c r="E66" s="26"/>
      <c r="F66" s="12" t="str">
        <f>IF(COUNTIF(F68:F73, "X") &gt; 0, "", "완료")</f>
        <v/>
      </c>
      <c r="G66" s="12" t="str">
        <f t="shared" ref="G66:J66" si="7">IF(COUNTIF(G68:G73, "X") &gt; 0, "", "완료")</f>
        <v/>
      </c>
      <c r="H66" s="12" t="str">
        <f t="shared" si="7"/>
        <v/>
      </c>
      <c r="I66" s="12" t="str">
        <f t="shared" si="7"/>
        <v/>
      </c>
      <c r="J66" s="12" t="str">
        <f t="shared" si="7"/>
        <v/>
      </c>
    </row>
    <row r="67" spans="1:10" ht="15" customHeight="1" x14ac:dyDescent="0.3">
      <c r="A67" s="57"/>
      <c r="B67" s="20" t="s">
        <v>0</v>
      </c>
      <c r="C67" s="20" t="s">
        <v>3</v>
      </c>
      <c r="D67" s="20" t="s">
        <v>2</v>
      </c>
      <c r="E67" s="20" t="s">
        <v>76</v>
      </c>
      <c r="F67" s="20" t="str">
        <f>IF(완료정보!$C$2="","",완료정보!$C$2)</f>
        <v>케릭명1</v>
      </c>
      <c r="G67" s="20" t="str">
        <f>IF(완료정보!$D$2="","",완료정보!$D$2)</f>
        <v>케릭명2</v>
      </c>
      <c r="H67" s="20" t="str">
        <f>IF(완료정보!$E$2="","",완료정보!$E$2)</f>
        <v>케릭명3</v>
      </c>
      <c r="I67" s="20" t="str">
        <f>IF(완료정보!$F$2="","",완료정보!$F$2)</f>
        <v>케릭명4</v>
      </c>
      <c r="J67" s="20" t="str">
        <f>IF(완료정보!$G$2="","",완료정보!$G$2)</f>
        <v>케릭명5</v>
      </c>
    </row>
    <row r="68" spans="1:10" ht="15" customHeight="1" x14ac:dyDescent="0.3">
      <c r="A68" s="57"/>
      <c r="B68" s="2" t="s">
        <v>436</v>
      </c>
      <c r="C68" s="37"/>
      <c r="D68" s="69" t="s">
        <v>440</v>
      </c>
      <c r="E68" s="49" t="s">
        <v>455</v>
      </c>
      <c r="F68" s="21" t="s">
        <v>696</v>
      </c>
      <c r="G68" s="21" t="s">
        <v>696</v>
      </c>
      <c r="H68" s="21" t="s">
        <v>696</v>
      </c>
      <c r="I68" s="21" t="s">
        <v>696</v>
      </c>
      <c r="J68" s="21" t="s">
        <v>696</v>
      </c>
    </row>
    <row r="69" spans="1:10" ht="15" customHeight="1" x14ac:dyDescent="0.3">
      <c r="A69" s="57"/>
      <c r="B69" s="2" t="s">
        <v>437</v>
      </c>
      <c r="C69" s="37"/>
      <c r="D69" s="69"/>
      <c r="E69" s="49"/>
      <c r="F69" s="21" t="s">
        <v>696</v>
      </c>
      <c r="G69" s="21" t="s">
        <v>696</v>
      </c>
      <c r="H69" s="21" t="s">
        <v>696</v>
      </c>
      <c r="I69" s="21" t="s">
        <v>696</v>
      </c>
      <c r="J69" s="21" t="s">
        <v>696</v>
      </c>
    </row>
    <row r="70" spans="1:10" ht="15" customHeight="1" x14ac:dyDescent="0.3">
      <c r="A70" s="57"/>
      <c r="B70" s="2" t="s">
        <v>438</v>
      </c>
      <c r="C70" s="37"/>
      <c r="D70" s="69"/>
      <c r="E70" s="49"/>
      <c r="F70" s="21" t="s">
        <v>696</v>
      </c>
      <c r="G70" s="21" t="s">
        <v>696</v>
      </c>
      <c r="H70" s="21" t="s">
        <v>696</v>
      </c>
      <c r="I70" s="21" t="s">
        <v>696</v>
      </c>
      <c r="J70" s="21" t="s">
        <v>696</v>
      </c>
    </row>
    <row r="71" spans="1:10" ht="15" customHeight="1" x14ac:dyDescent="0.3">
      <c r="A71" s="57"/>
      <c r="B71" s="2" t="s">
        <v>354</v>
      </c>
      <c r="C71" s="37"/>
      <c r="D71" s="69"/>
      <c r="E71" s="49"/>
      <c r="F71" s="21" t="s">
        <v>696</v>
      </c>
      <c r="G71" s="21" t="s">
        <v>696</v>
      </c>
      <c r="H71" s="21" t="s">
        <v>696</v>
      </c>
      <c r="I71" s="21" t="s">
        <v>696</v>
      </c>
      <c r="J71" s="21" t="s">
        <v>696</v>
      </c>
    </row>
    <row r="72" spans="1:10" ht="15" customHeight="1" x14ac:dyDescent="0.3">
      <c r="A72" s="57"/>
      <c r="B72" s="2" t="s">
        <v>439</v>
      </c>
      <c r="C72" s="37"/>
      <c r="D72" s="69"/>
      <c r="E72" s="49"/>
      <c r="F72" s="21" t="s">
        <v>696</v>
      </c>
      <c r="G72" s="21" t="s">
        <v>696</v>
      </c>
      <c r="H72" s="21" t="s">
        <v>696</v>
      </c>
      <c r="I72" s="21" t="s">
        <v>696</v>
      </c>
      <c r="J72" s="21" t="s">
        <v>696</v>
      </c>
    </row>
    <row r="73" spans="1:10" ht="15" customHeight="1" x14ac:dyDescent="0.3">
      <c r="A73" s="57"/>
      <c r="B73" s="2" t="s">
        <v>396</v>
      </c>
      <c r="C73" s="41"/>
      <c r="D73" s="69"/>
      <c r="E73" s="49"/>
      <c r="F73" s="21" t="s">
        <v>696</v>
      </c>
      <c r="G73" s="21" t="s">
        <v>696</v>
      </c>
      <c r="H73" s="21" t="s">
        <v>696</v>
      </c>
      <c r="I73" s="21" t="s">
        <v>696</v>
      </c>
      <c r="J73" s="21" t="s">
        <v>696</v>
      </c>
    </row>
    <row r="74" spans="1:10" s="5" customFormat="1" ht="24.95" customHeight="1" x14ac:dyDescent="0.3">
      <c r="A74" s="57">
        <v>8</v>
      </c>
      <c r="B74" s="11" t="s">
        <v>431</v>
      </c>
      <c r="C74" s="9" t="s">
        <v>434</v>
      </c>
      <c r="D74" s="13"/>
      <c r="E74" s="26"/>
      <c r="F74" s="12" t="str">
        <f>IF(COUNTIF(F76:F80, "X") &gt; 0, "", "완료")</f>
        <v/>
      </c>
      <c r="G74" s="12" t="str">
        <f t="shared" ref="G74:J74" si="8">IF(COUNTIF(G76:G80, "X") &gt; 0, "", "완료")</f>
        <v/>
      </c>
      <c r="H74" s="12" t="str">
        <f t="shared" si="8"/>
        <v/>
      </c>
      <c r="I74" s="12" t="str">
        <f t="shared" si="8"/>
        <v/>
      </c>
      <c r="J74" s="12" t="str">
        <f t="shared" si="8"/>
        <v/>
      </c>
    </row>
    <row r="75" spans="1:10" ht="15" customHeight="1" x14ac:dyDescent="0.3">
      <c r="A75" s="57"/>
      <c r="B75" s="20" t="s">
        <v>0</v>
      </c>
      <c r="C75" s="20" t="s">
        <v>3</v>
      </c>
      <c r="D75" s="20" t="s">
        <v>2</v>
      </c>
      <c r="E75" s="20" t="s">
        <v>76</v>
      </c>
      <c r="F75" s="20" t="str">
        <f>IF(완료정보!$C$2="","",완료정보!$C$2)</f>
        <v>케릭명1</v>
      </c>
      <c r="G75" s="20" t="str">
        <f>IF(완료정보!$D$2="","",완료정보!$D$2)</f>
        <v>케릭명2</v>
      </c>
      <c r="H75" s="20" t="str">
        <f>IF(완료정보!$E$2="","",완료정보!$E$2)</f>
        <v>케릭명3</v>
      </c>
      <c r="I75" s="20" t="str">
        <f>IF(완료정보!$F$2="","",완료정보!$F$2)</f>
        <v>케릭명4</v>
      </c>
      <c r="J75" s="20" t="str">
        <f>IF(완료정보!$G$2="","",완료정보!$G$2)</f>
        <v>케릭명5</v>
      </c>
    </row>
    <row r="76" spans="1:10" ht="15" customHeight="1" x14ac:dyDescent="0.3">
      <c r="A76" s="57"/>
      <c r="B76" s="2" t="s">
        <v>442</v>
      </c>
      <c r="C76" s="37" t="s">
        <v>443</v>
      </c>
      <c r="D76" s="71" t="s">
        <v>441</v>
      </c>
      <c r="E76" s="53" t="s">
        <v>382</v>
      </c>
      <c r="F76" s="21" t="s">
        <v>696</v>
      </c>
      <c r="G76" s="21" t="s">
        <v>696</v>
      </c>
      <c r="H76" s="21" t="s">
        <v>696</v>
      </c>
      <c r="I76" s="21" t="s">
        <v>696</v>
      </c>
      <c r="J76" s="21" t="s">
        <v>696</v>
      </c>
    </row>
    <row r="77" spans="1:10" ht="15" customHeight="1" x14ac:dyDescent="0.3">
      <c r="A77" s="57"/>
      <c r="B77" s="2" t="s">
        <v>444</v>
      </c>
      <c r="C77" s="37" t="s">
        <v>443</v>
      </c>
      <c r="D77" s="71"/>
      <c r="E77" s="53"/>
      <c r="F77" s="21" t="s">
        <v>696</v>
      </c>
      <c r="G77" s="21" t="s">
        <v>696</v>
      </c>
      <c r="H77" s="21" t="s">
        <v>696</v>
      </c>
      <c r="I77" s="21" t="s">
        <v>696</v>
      </c>
      <c r="J77" s="21" t="s">
        <v>696</v>
      </c>
    </row>
    <row r="78" spans="1:10" ht="15" customHeight="1" x14ac:dyDescent="0.3">
      <c r="A78" s="57"/>
      <c r="B78" s="2" t="s">
        <v>445</v>
      </c>
      <c r="C78" s="37" t="s">
        <v>443</v>
      </c>
      <c r="D78" s="71"/>
      <c r="E78" s="53"/>
      <c r="F78" s="21" t="s">
        <v>696</v>
      </c>
      <c r="G78" s="21" t="s">
        <v>696</v>
      </c>
      <c r="H78" s="21" t="s">
        <v>696</v>
      </c>
      <c r="I78" s="21" t="s">
        <v>696</v>
      </c>
      <c r="J78" s="21" t="s">
        <v>696</v>
      </c>
    </row>
    <row r="79" spans="1:10" ht="15" customHeight="1" x14ac:dyDescent="0.3">
      <c r="A79" s="57"/>
      <c r="B79" s="2" t="s">
        <v>446</v>
      </c>
      <c r="C79" s="37" t="s">
        <v>443</v>
      </c>
      <c r="D79" s="71"/>
      <c r="E79" s="53"/>
      <c r="F79" s="21" t="s">
        <v>696</v>
      </c>
      <c r="G79" s="21" t="s">
        <v>696</v>
      </c>
      <c r="H79" s="21" t="s">
        <v>696</v>
      </c>
      <c r="I79" s="21" t="s">
        <v>696</v>
      </c>
      <c r="J79" s="21" t="s">
        <v>696</v>
      </c>
    </row>
    <row r="80" spans="1:10" ht="15" customHeight="1" x14ac:dyDescent="0.3">
      <c r="A80" s="57"/>
      <c r="B80" s="2" t="s">
        <v>447</v>
      </c>
      <c r="C80" s="37" t="s">
        <v>443</v>
      </c>
      <c r="D80" s="71"/>
      <c r="E80" s="53"/>
      <c r="F80" s="21" t="s">
        <v>696</v>
      </c>
      <c r="G80" s="21" t="s">
        <v>696</v>
      </c>
      <c r="H80" s="21" t="s">
        <v>696</v>
      </c>
      <c r="I80" s="21" t="s">
        <v>696</v>
      </c>
      <c r="J80" s="21" t="s">
        <v>696</v>
      </c>
    </row>
    <row r="81" spans="1:10" s="5" customFormat="1" ht="24.95" customHeight="1" x14ac:dyDescent="0.3">
      <c r="A81" s="57">
        <v>9</v>
      </c>
      <c r="B81" s="11" t="s">
        <v>432</v>
      </c>
      <c r="C81" s="9" t="s">
        <v>435</v>
      </c>
      <c r="D81" s="13"/>
      <c r="E81" s="26"/>
      <c r="F81" s="12" t="str">
        <f>IF(COUNTIF(F83:F89, "X") &gt; 0, "", "완료")</f>
        <v/>
      </c>
      <c r="G81" s="12" t="str">
        <f t="shared" ref="G81:J81" si="9">IF(COUNTIF(G83:G89, "X") &gt; 0, "", "완료")</f>
        <v/>
      </c>
      <c r="H81" s="12" t="str">
        <f t="shared" si="9"/>
        <v/>
      </c>
      <c r="I81" s="12" t="str">
        <f t="shared" si="9"/>
        <v/>
      </c>
      <c r="J81" s="12" t="str">
        <f t="shared" si="9"/>
        <v/>
      </c>
    </row>
    <row r="82" spans="1:10" ht="15" customHeight="1" x14ac:dyDescent="0.3">
      <c r="A82" s="57"/>
      <c r="B82" s="20" t="s">
        <v>0</v>
      </c>
      <c r="C82" s="20" t="s">
        <v>3</v>
      </c>
      <c r="D82" s="20" t="s">
        <v>2</v>
      </c>
      <c r="E82" s="20" t="s">
        <v>76</v>
      </c>
      <c r="F82" s="20" t="str">
        <f>IF(완료정보!$C$2="","",완료정보!$C$2)</f>
        <v>케릭명1</v>
      </c>
      <c r="G82" s="20" t="str">
        <f>IF(완료정보!$D$2="","",완료정보!$D$2)</f>
        <v>케릭명2</v>
      </c>
      <c r="H82" s="20" t="str">
        <f>IF(완료정보!$E$2="","",완료정보!$E$2)</f>
        <v>케릭명3</v>
      </c>
      <c r="I82" s="20" t="str">
        <f>IF(완료정보!$F$2="","",완료정보!$F$2)</f>
        <v>케릭명4</v>
      </c>
      <c r="J82" s="20" t="str">
        <f>IF(완료정보!$G$2="","",완료정보!$G$2)</f>
        <v>케릭명5</v>
      </c>
    </row>
    <row r="83" spans="1:10" ht="15" customHeight="1" x14ac:dyDescent="0.3">
      <c r="A83" s="57"/>
      <c r="B83" s="2" t="s">
        <v>449</v>
      </c>
      <c r="C83" s="37"/>
      <c r="D83" s="69" t="s">
        <v>448</v>
      </c>
      <c r="E83" s="49" t="s">
        <v>381</v>
      </c>
      <c r="F83" s="21" t="s">
        <v>696</v>
      </c>
      <c r="G83" s="21" t="s">
        <v>696</v>
      </c>
      <c r="H83" s="21" t="s">
        <v>696</v>
      </c>
      <c r="I83" s="21" t="s">
        <v>696</v>
      </c>
      <c r="J83" s="21" t="s">
        <v>696</v>
      </c>
    </row>
    <row r="84" spans="1:10" ht="15" customHeight="1" x14ac:dyDescent="0.3">
      <c r="A84" s="57"/>
      <c r="B84" s="2" t="s">
        <v>450</v>
      </c>
      <c r="C84" s="37"/>
      <c r="D84" s="69"/>
      <c r="E84" s="49"/>
      <c r="F84" s="21" t="s">
        <v>696</v>
      </c>
      <c r="G84" s="21" t="s">
        <v>696</v>
      </c>
      <c r="H84" s="21" t="s">
        <v>696</v>
      </c>
      <c r="I84" s="21" t="s">
        <v>696</v>
      </c>
      <c r="J84" s="21" t="s">
        <v>696</v>
      </c>
    </row>
    <row r="85" spans="1:10" ht="15" customHeight="1" x14ac:dyDescent="0.3">
      <c r="A85" s="57"/>
      <c r="B85" s="2" t="s">
        <v>451</v>
      </c>
      <c r="C85" s="37"/>
      <c r="D85" s="69"/>
      <c r="E85" s="49"/>
      <c r="F85" s="21" t="s">
        <v>696</v>
      </c>
      <c r="G85" s="21" t="s">
        <v>696</v>
      </c>
      <c r="H85" s="21" t="s">
        <v>696</v>
      </c>
      <c r="I85" s="21" t="s">
        <v>696</v>
      </c>
      <c r="J85" s="21" t="s">
        <v>696</v>
      </c>
    </row>
    <row r="86" spans="1:10" ht="15" customHeight="1" x14ac:dyDescent="0.3">
      <c r="A86" s="57"/>
      <c r="B86" s="2" t="s">
        <v>452</v>
      </c>
      <c r="C86" s="37"/>
      <c r="D86" s="69"/>
      <c r="E86" s="49"/>
      <c r="F86" s="21" t="s">
        <v>696</v>
      </c>
      <c r="G86" s="21" t="s">
        <v>696</v>
      </c>
      <c r="H86" s="21" t="s">
        <v>696</v>
      </c>
      <c r="I86" s="21" t="s">
        <v>696</v>
      </c>
      <c r="J86" s="21" t="s">
        <v>696</v>
      </c>
    </row>
    <row r="87" spans="1:10" ht="15" customHeight="1" x14ac:dyDescent="0.3">
      <c r="A87" s="57"/>
      <c r="B87" s="2" t="s">
        <v>439</v>
      </c>
      <c r="C87" s="37"/>
      <c r="D87" s="69"/>
      <c r="E87" s="49"/>
      <c r="F87" s="21" t="s">
        <v>696</v>
      </c>
      <c r="G87" s="21" t="s">
        <v>696</v>
      </c>
      <c r="H87" s="21" t="s">
        <v>696</v>
      </c>
      <c r="I87" s="21" t="s">
        <v>696</v>
      </c>
      <c r="J87" s="21" t="s">
        <v>696</v>
      </c>
    </row>
    <row r="88" spans="1:10" ht="15" customHeight="1" x14ac:dyDescent="0.3">
      <c r="A88" s="57"/>
      <c r="B88" s="2" t="s">
        <v>453</v>
      </c>
      <c r="C88" s="37"/>
      <c r="D88" s="69"/>
      <c r="E88" s="49"/>
      <c r="F88" s="21" t="s">
        <v>696</v>
      </c>
      <c r="G88" s="21" t="s">
        <v>696</v>
      </c>
      <c r="H88" s="21" t="s">
        <v>696</v>
      </c>
      <c r="I88" s="21" t="s">
        <v>696</v>
      </c>
      <c r="J88" s="21" t="s">
        <v>696</v>
      </c>
    </row>
    <row r="89" spans="1:10" ht="15" customHeight="1" x14ac:dyDescent="0.3">
      <c r="A89" s="57"/>
      <c r="B89" s="2" t="s">
        <v>454</v>
      </c>
      <c r="C89" s="41"/>
      <c r="D89" s="69"/>
      <c r="E89" s="49"/>
      <c r="F89" s="21" t="s">
        <v>696</v>
      </c>
      <c r="G89" s="21" t="s">
        <v>696</v>
      </c>
      <c r="H89" s="21" t="s">
        <v>696</v>
      </c>
      <c r="I89" s="21" t="s">
        <v>696</v>
      </c>
      <c r="J89" s="21" t="s">
        <v>696</v>
      </c>
    </row>
  </sheetData>
  <mergeCells count="27">
    <mergeCell ref="A81:A89"/>
    <mergeCell ref="A74:A80"/>
    <mergeCell ref="A66:A73"/>
    <mergeCell ref="A57:A65"/>
    <mergeCell ref="A49:A56"/>
    <mergeCell ref="D76:D80"/>
    <mergeCell ref="A4:A15"/>
    <mergeCell ref="A16:A27"/>
    <mergeCell ref="A28:A39"/>
    <mergeCell ref="A40:A48"/>
    <mergeCell ref="D68:D73"/>
    <mergeCell ref="D83:D89"/>
    <mergeCell ref="E83:E89"/>
    <mergeCell ref="E6:E15"/>
    <mergeCell ref="D6:D15"/>
    <mergeCell ref="E18:E27"/>
    <mergeCell ref="D18:D27"/>
    <mergeCell ref="E30:E39"/>
    <mergeCell ref="D30:D39"/>
    <mergeCell ref="E42:E48"/>
    <mergeCell ref="E51:E56"/>
    <mergeCell ref="E59:E65"/>
    <mergeCell ref="D42:D48"/>
    <mergeCell ref="D51:D56"/>
    <mergeCell ref="D59:D65"/>
    <mergeCell ref="E68:E73"/>
    <mergeCell ref="E76:E80"/>
  </mergeCells>
  <phoneticPr fontId="2" type="noConversion"/>
  <dataValidations count="1">
    <dataValidation type="list" allowBlank="1" showInputMessage="1" showErrorMessage="1" sqref="F83:J89 F18:J27 F30:J39 F42:J48 F51:J56 F59:J65 F68:J73 F76:J80 F6:J15" xr:uid="{C35F8A56-D925-4296-8472-DFA30511A97D}">
      <formula1>"O,X"</formula1>
    </dataValidation>
  </dataValidations>
  <hyperlinks>
    <hyperlink ref="B6" r:id="rId1" display="https://www.ssjoy.org/dho/tradeGoods/2923" xr:uid="{B8D17810-D86C-409E-B111-826A02FAFDF5}"/>
    <hyperlink ref="B7" r:id="rId2" display="https://www.ssjoy.org/dho/tradeGoods/2799" xr:uid="{7C2B0722-B486-47B4-8C77-CA9822EAB66A}"/>
    <hyperlink ref="B8" r:id="rId3" display="https://www.ssjoy.org/dho/tradeGoods/2801" xr:uid="{61A9BB67-0FDE-4D9B-A9AA-48D8E471E2C9}"/>
    <hyperlink ref="B9" r:id="rId4" display="https://www.ssjoy.org/dho/tradeGoods/2822" xr:uid="{90A7A175-4CE3-49C2-A3CC-9FD2E0A0029C}"/>
    <hyperlink ref="B10" r:id="rId5" display="https://www.ssjoy.org/dho/tradeGoods/2837" xr:uid="{3542952A-51E5-47EC-9A5F-BF238DEB93BC}"/>
    <hyperlink ref="B11" r:id="rId6" display="https://www.ssjoy.org/dho/tradeGoods/2847" xr:uid="{BFD15D31-9BD8-4CB3-926F-7B3C0904FEA2}"/>
    <hyperlink ref="B12" r:id="rId7" display="https://www.ssjoy.org/dho/tradeGoods/2857" xr:uid="{AAD2F3A7-3748-4AFD-B6A3-829D5A005696}"/>
    <hyperlink ref="B13" r:id="rId8" display="https://www.ssjoy.org/dho/tradeGoods/2869" xr:uid="{65671B9F-A7BF-41FF-9BF9-6B2C22FE1420}"/>
    <hyperlink ref="B14" r:id="rId9" display="https://www.ssjoy.org/dho/tradeGoods/2874" xr:uid="{45808113-F3B4-45B9-8008-FE809D34B082}"/>
    <hyperlink ref="B15" r:id="rId10" display="https://www.ssjoy.org/dho/tradeGoods/2995" xr:uid="{A8250CBB-1F9F-4600-8031-E5712D0DAA62}"/>
    <hyperlink ref="B4" r:id="rId11" display="https://www.ssjoy.org/dho/memorialAlbum/24773?categorySrl%5B0%5D=24745&amp;completion=all" xr:uid="{779B3D09-324C-4A33-B9C2-EB58727F98F7}"/>
    <hyperlink ref="D6" r:id="rId12" display="https://www.ssjoy.org/dho/equipment/7885" xr:uid="{5317BE8F-30F9-4B2B-AE68-DD03BCAE5EF6}"/>
    <hyperlink ref="B16" r:id="rId13" display="https://www.ssjoy.org/dho/memorialAlbum/24772?categorySrl%5B0%5D=24745&amp;completion=all" xr:uid="{B680A8F4-4951-45C2-B82C-EED8CC65A3C7}"/>
    <hyperlink ref="D18" r:id="rId14" display="https://www.ssjoy.org/dho/equipment/7820" xr:uid="{F14BE055-3FAA-4471-9A6D-71F18AF6801F}"/>
    <hyperlink ref="B18" r:id="rId15" display="https://www.ssjoy.org/dho/tradeGoods/2794" xr:uid="{029FFD20-289E-4417-AFDD-BA3431FB5364}"/>
    <hyperlink ref="B19" r:id="rId16" display="https://www.ssjoy.org/dho/tradeGoods/3065" xr:uid="{FB86786A-9B6D-4B04-8D31-240E1B49BA8D}"/>
    <hyperlink ref="B20" r:id="rId17" display="https://www.ssjoy.org/dho/tradeGoods/2815" xr:uid="{FBCAE789-07B4-4894-8DE8-E4C36A2C6BD1}"/>
    <hyperlink ref="B21" r:id="rId18" display="https://www.ssjoy.org/dho/tradeGoods/2880" xr:uid="{3BD4FA4D-05A9-45AF-97AC-E366E281708C}"/>
    <hyperlink ref="B22" r:id="rId19" display="https://www.ssjoy.org/dho/tradeGoods/2823" xr:uid="{7154ECA3-57FD-4CE6-B1D6-DC9C550CD767}"/>
    <hyperlink ref="B23" r:id="rId20" display="https://www.ssjoy.org/dho/tradeGoods/2889" xr:uid="{9CCB4B5A-A03D-4F6E-AACF-B8888FEBE4FE}"/>
    <hyperlink ref="B24" r:id="rId21" display="https://www.ssjoy.org/dho/tradeGoods/2836" xr:uid="{4577787E-7DCC-44A0-A4CD-A4CED83F3172}"/>
    <hyperlink ref="B25" r:id="rId22" display="https://www.ssjoy.org/dho/tradeGoods/2846" xr:uid="{131DB018-2DA8-4318-849D-308C403B3F05}"/>
    <hyperlink ref="B26" r:id="rId23" display="https://www.ssjoy.org/dho/tradeGoods/2853" xr:uid="{6E086B25-BB29-4C6F-8AD1-3F7CCE5FD4AE}"/>
    <hyperlink ref="B27" r:id="rId24" display="https://www.ssjoy.org/dho/tradeGoods/2871" xr:uid="{EEF2A507-A99F-468A-8737-057C0B9BD175}"/>
    <hyperlink ref="B28" r:id="rId25" display="https://www.ssjoy.org/dho/memorialAlbum/24777?categorySrl%5B0%5D=24745&amp;completion=all" xr:uid="{CE479C97-C893-458D-B285-54DE8A8E023B}"/>
    <hyperlink ref="B30" r:id="rId26" display="https://www.ssjoy.org/dho/tradeGoods/2795" xr:uid="{79F3B18D-3824-4D52-8569-57B439D305FD}"/>
    <hyperlink ref="B31" r:id="rId27" display="https://www.ssjoy.org/dho/tradeGoods/2818" xr:uid="{37D84641-FBFC-49F1-BE7B-23154C89D996}"/>
    <hyperlink ref="B32" r:id="rId28" display="https://www.ssjoy.org/dho/tradeGoods/3120" xr:uid="{8259E38C-D185-42E9-A3F8-D93680AF14EE}"/>
    <hyperlink ref="B33" r:id="rId29" display="https://www.ssjoy.org/dho/tradeGoods/3000" xr:uid="{15F41B17-3C96-4A22-A563-BA35DF2E3EBA}"/>
    <hyperlink ref="B34" r:id="rId30" display="https://www.ssjoy.org/dho/tradeGoods/2827" xr:uid="{2A2B82D5-509D-460C-A014-7C9037C69057}"/>
    <hyperlink ref="B35" r:id="rId31" display="https://www.ssjoy.org/dho/tradeGoods/2831" xr:uid="{0CAC4E19-ED35-4A15-916E-0FDEE7E0FCE7}"/>
    <hyperlink ref="B36" r:id="rId32" display="https://www.ssjoy.org/dho/tradeGoods/3063" xr:uid="{05FBB292-EB33-4F69-8451-3909271EA1A6}"/>
    <hyperlink ref="B37" r:id="rId33" display="https://www.ssjoy.org/dho/tradeGoods/2838" xr:uid="{F27AEFBE-4D90-4494-B38A-89D4B073718F}"/>
    <hyperlink ref="B38" r:id="rId34" display="https://www.ssjoy.org/dho/tradeGoods/3061" xr:uid="{E0E457BC-4B45-44E6-8105-6400364B8147}"/>
    <hyperlink ref="B39" r:id="rId35" display="https://www.ssjoy.org/dho/tradeGoods/2981" xr:uid="{313C37AA-A176-43AE-8319-A7FC94CAF499}"/>
    <hyperlink ref="D30" r:id="rId36" display="https://www.ssjoy.org/dho/equipment/7820" xr:uid="{34E34EAF-8CFF-40BD-9A2D-54EA31CE5A00}"/>
    <hyperlink ref="B40" r:id="rId37" display="https://www.ssjoy.org/dho/memorialAlbum/24770?categorySrl%5B0%5D=24745&amp;completion=all" xr:uid="{A4FB64D7-0DD1-49D0-A58D-324D309AA5CD}"/>
    <hyperlink ref="D42" r:id="rId38" display="https://www.ssjoy.org/dho/equipment/6767" xr:uid="{0A8501FC-4E38-45FC-B537-9B45A9797452}"/>
    <hyperlink ref="B42" r:id="rId39" display="https://www.ssjoy.org/dho/tradeGoods/2800" xr:uid="{659DC7FA-CB6A-468E-8493-8AB76146A909}"/>
    <hyperlink ref="B43" r:id="rId40" display="https://www.ssjoy.org/dho/tradeGoods/2805" xr:uid="{8C0269C3-6A51-4660-A7B2-62921C8181D7}"/>
    <hyperlink ref="B44" r:id="rId41" display="https://www.ssjoy.org/dho/tradeGoods/2843" xr:uid="{ABEA5792-B2D0-4856-B5CA-8EF4508B7C9D}"/>
    <hyperlink ref="B45" r:id="rId42" display="https://www.ssjoy.org/dho/tradeGoods/2847" xr:uid="{D6720CD4-9FC7-47F8-A15A-06B06AD7AE67}"/>
    <hyperlink ref="B46" r:id="rId43" display="https://www.ssjoy.org/dho/tradeGoods/2854" xr:uid="{0B16342B-905D-44F2-9FF8-9E663A7B950A}"/>
    <hyperlink ref="B47" r:id="rId44" display="https://www.ssjoy.org/dho/tradeGoods/2856" xr:uid="{E5756395-B273-4E18-BD3F-D4CAE835ED7E}"/>
    <hyperlink ref="B48" r:id="rId45" display="https://www.ssjoy.org/dho/tradeGoods/2863" xr:uid="{94ABA7A6-B5B8-4269-911D-DD3C91DDE471}"/>
    <hyperlink ref="B49" r:id="rId46" display="https://www.ssjoy.org/dho/memorialAlbum/24774?categorySrl%5B0%5D=24745&amp;completion=all" xr:uid="{4C27863D-8E67-46DD-B3A4-146B915EDB51}"/>
    <hyperlink ref="B51" r:id="rId47" display="https://www.ssjoy.org/dho/tradeGoods/2809" xr:uid="{F73CA750-662A-4BD9-89E2-C76144EA799A}"/>
    <hyperlink ref="B52" r:id="rId48" display="https://www.ssjoy.org/dho/tradeGoods/2820" xr:uid="{B9E10E2B-1A2B-4EEF-AF9B-B77DCF0792EA}"/>
    <hyperlink ref="B53" r:id="rId49" display="https://www.ssjoy.org/dho/tradeGoods/2983" xr:uid="{04034ABA-D856-4234-AF3E-8BE1495E6192}"/>
    <hyperlink ref="B54" r:id="rId50" display="https://www.ssjoy.org/dho/tradeGoods/2969" xr:uid="{4C645180-0732-49F1-8C5C-1684E26717F3}"/>
    <hyperlink ref="B55" r:id="rId51" display="https://www.ssjoy.org/dho/tradeGoods/2942" xr:uid="{9BE3130D-CFBA-4E42-B007-077287E35A75}"/>
    <hyperlink ref="B56" r:id="rId52" display="https://www.ssjoy.org/dho/tradeGoods/2864" xr:uid="{B5341349-B1D1-4D3D-906C-14136E17BBF6}"/>
    <hyperlink ref="D51" r:id="rId53" display="https://www.ssjoy.org/dho/equipment/7964" xr:uid="{8D70AE76-11D8-418B-8A74-AA61874F1C0F}"/>
    <hyperlink ref="B57" r:id="rId54" display="https://www.ssjoy.org/dho/memorialAlbum/243923?categorySrl%5B0%5D=24745&amp;completion=all" xr:uid="{B43506E5-F80B-4ABD-BB32-8079D1D2240F}"/>
    <hyperlink ref="D59" r:id="rId55" display="https://www.ssjoy.org/dho/equipment/8064" xr:uid="{08F6D94C-1CBF-4FCA-AB04-34FD9F7BD71C}"/>
    <hyperlink ref="B59" r:id="rId56" display="https://www.ssjoy.org/dho/tradeGoods/244116" xr:uid="{9F299BC6-07B5-4123-90EE-DBF38B965C44}"/>
    <hyperlink ref="B60" r:id="rId57" display="https://www.ssjoy.org/dho/tradeGoods/64207" xr:uid="{9C90693C-CBC1-458C-95CD-DA61BA95592B}"/>
    <hyperlink ref="B61" r:id="rId58" display="https://www.ssjoy.org/dho/tradeGoods/62633" xr:uid="{F1A1B9FE-118D-4AC7-991E-B5D78E77FD38}"/>
    <hyperlink ref="B62" r:id="rId59" display="https://www.ssjoy.org/dho/tradeGoods/62631" xr:uid="{EDDBA401-5FA3-4F41-AA5D-443E47BE0DCA}"/>
    <hyperlink ref="B63" r:id="rId60" display="https://www.ssjoy.org/dho/tradeGoods/243027" xr:uid="{D6188693-6871-4DCC-AC5E-50A5C0728E88}"/>
    <hyperlink ref="B64" r:id="rId61" display="https://www.ssjoy.org/dho/tradeGoods/64257" xr:uid="{11F138A8-BCCE-4FBC-AB4D-6F69611F3E33}"/>
    <hyperlink ref="B65" r:id="rId62" display="https://www.ssjoy.org/dho/tradeGoods/62632" xr:uid="{84DE25EA-FBCB-48CD-82BB-44E41011F6BC}"/>
    <hyperlink ref="B66" r:id="rId63" display="https://www.ssjoy.org/dho/memorialAlbum/24776?categorySrl%5B0%5D=24745&amp;completion=all" xr:uid="{9DF83234-5225-422C-BC02-D06CF7297448}"/>
    <hyperlink ref="B74" r:id="rId64" display="https://www.ssjoy.org/dho/memorialAlbum/24771?categorySrl%5B0%5D=24745&amp;completion=all" xr:uid="{20B40559-BDEC-47D4-B18F-FC870404CFE8}"/>
    <hyperlink ref="B81" r:id="rId65" display="https://www.ssjoy.org/dho/memorialAlbum/24775?categorySrl%5B0%5D=24745&amp;completion=all" xr:uid="{F08B077D-B434-4889-8D96-BA15D477D268}"/>
    <hyperlink ref="B68" r:id="rId66" display="https://www.ssjoy.org/dho/tradeGoods/2817" xr:uid="{FEAC05AC-694E-4D46-9922-73826626E15C}"/>
    <hyperlink ref="B69" r:id="rId67" display="https://www.ssjoy.org/dho/tradeGoods/3118" xr:uid="{CB3C1713-3D71-4CC1-AEA9-A17E3D21BBFB}"/>
    <hyperlink ref="B70" r:id="rId68" display="https://www.ssjoy.org/dho/tradeGoods/2842" xr:uid="{6D142147-72D1-4BAA-BB9F-8D8D916AFE9F}"/>
    <hyperlink ref="B71" r:id="rId69" display="https://www.ssjoy.org/dho/tradeGoods/2846" xr:uid="{2184CF5A-A732-475A-9CF4-1090CAE5AE18}"/>
    <hyperlink ref="B72" r:id="rId70" display="https://www.ssjoy.org/dho/tradeGoods/2860" xr:uid="{8E3D37DB-1381-4245-AC60-930B1B418302}"/>
    <hyperlink ref="B73" r:id="rId71" display="https://www.ssjoy.org/dho/tradeGoods/2863" xr:uid="{38F2B3A0-E5FE-4EE0-BDF9-1BEAA3014ECF}"/>
    <hyperlink ref="D76" r:id="rId72" display="https://www.ssjoy.org/dho/equipment/6696" xr:uid="{65FDB304-E03F-4907-A725-98167F2EABA5}"/>
    <hyperlink ref="B76" r:id="rId73" display="https://www.ssjoy.org/dho/tradeGoods/2884" xr:uid="{0384B8DE-3346-4069-BAE1-33410E005514}"/>
    <hyperlink ref="B77" r:id="rId74" display="https://www.ssjoy.org/dho/tradeGoods/2881" xr:uid="{29B16373-1C4A-4DE1-B385-705B50EF96AF}"/>
    <hyperlink ref="B78" r:id="rId75" display="https://www.ssjoy.org/dho/tradeGoods/2984" xr:uid="{614CCF70-D9B7-44E2-B9A0-98BE89049279}"/>
    <hyperlink ref="B79" r:id="rId76" display="https://www.ssjoy.org/dho/tradeGoods/2883" xr:uid="{A61F5FED-54D1-4B92-8433-2BCA48005223}"/>
    <hyperlink ref="B80" r:id="rId77" display="https://www.ssjoy.org/dho/tradeGoods/2882" xr:uid="{3A14EAF7-291C-4FA2-B713-969C8857B01D}"/>
    <hyperlink ref="B83" r:id="rId78" display="https://www.ssjoy.org/dho/tradeGoods/2798" xr:uid="{A8C3D30D-9246-404D-9F11-1DD71F7C80F9}"/>
    <hyperlink ref="B84" r:id="rId79" display="https://www.ssjoy.org/dho/tradeGoods/2808" xr:uid="{DF0D7E53-CD63-4FF0-B6BA-DA1A3A3A4096}"/>
    <hyperlink ref="B85" r:id="rId80" display="https://www.ssjoy.org/dho/tradeGoods/2828" xr:uid="{809B5CA0-DF7B-4EC9-A211-50D9EFAC6D52}"/>
    <hyperlink ref="B86" r:id="rId81" display="https://www.ssjoy.org/dho/tradeGoods/2851" xr:uid="{BA26EEE7-5D0D-4CD2-85D5-3B832ACE1D83}"/>
    <hyperlink ref="B87" r:id="rId82" display="https://www.ssjoy.org/dho/tradeGoods/2860" xr:uid="{A4C9A6A4-B66C-44B2-944B-96B7E476596E}"/>
    <hyperlink ref="B88" r:id="rId83" display="https://www.ssjoy.org/dho/tradeGoods/2861" xr:uid="{E9A265A4-BE54-431B-95E2-D0CEC45951FD}"/>
    <hyperlink ref="B89" r:id="rId84" display="https://www.ssjoy.org/dho/tradeGoods/2862" xr:uid="{D7D7FFDE-74C0-46A6-B429-BC6D1330DC29}"/>
    <hyperlink ref="D83" r:id="rId85" display="https://www.ssjoy.org/dho/equipment/7667" xr:uid="{1AC0328E-09BD-44A3-AC09-85BFE3C42289}"/>
    <hyperlink ref="D68" r:id="rId86" display="https://www.ssjoy.org/dho/equipment/7494" xr:uid="{84F5F15F-818D-4F89-94F7-1D3E77C6D6B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26E3A-0EAA-49E6-8AA3-9C713F40A4EA}">
  <sheetPr codeName="Sheet4"/>
  <dimension ref="A1:J105"/>
  <sheetViews>
    <sheetView zoomScaleNormal="100" workbookViewId="0">
      <selection activeCell="F2" sqref="F2:J2"/>
    </sheetView>
  </sheetViews>
  <sheetFormatPr defaultRowHeight="15" customHeight="1" x14ac:dyDescent="0.3"/>
  <cols>
    <col min="1" max="1" width="5.625" style="1" customWidth="1"/>
    <col min="2" max="2" width="25.5" style="1" bestFit="1" customWidth="1"/>
    <col min="3" max="3" width="77.75" style="1" bestFit="1" customWidth="1"/>
    <col min="4" max="4" width="21.125" style="1" bestFit="1" customWidth="1"/>
    <col min="5" max="5" width="22.75" style="4" bestFit="1" customWidth="1"/>
    <col min="6" max="10" width="10.625" style="1" customWidth="1"/>
    <col min="11" max="16384" width="9" style="1"/>
  </cols>
  <sheetData>
    <row r="1" spans="1:10" ht="15" customHeight="1" x14ac:dyDescent="0.3">
      <c r="E1" s="39" t="s">
        <v>691</v>
      </c>
      <c r="F1" s="23">
        <f>MAX(A:A)</f>
        <v>11</v>
      </c>
      <c r="G1" s="28"/>
    </row>
    <row r="2" spans="1:10" ht="15" customHeight="1" x14ac:dyDescent="0.3">
      <c r="E2" s="40" t="s">
        <v>698</v>
      </c>
      <c r="F2" s="24">
        <f>COUNTIF(F4:F355, "완료")</f>
        <v>0</v>
      </c>
      <c r="G2" s="24">
        <f t="shared" ref="G2:J2" si="0">COUNTIF(G4:G355, "완료")</f>
        <v>0</v>
      </c>
      <c r="H2" s="24">
        <f t="shared" si="0"/>
        <v>0</v>
      </c>
      <c r="I2" s="24">
        <f t="shared" si="0"/>
        <v>0</v>
      </c>
      <c r="J2" s="24">
        <f t="shared" si="0"/>
        <v>0</v>
      </c>
    </row>
    <row r="4" spans="1:10" s="5" customFormat="1" ht="24.95" customHeight="1" x14ac:dyDescent="0.3">
      <c r="A4" s="57">
        <v>1</v>
      </c>
      <c r="B4" s="11" t="s">
        <v>456</v>
      </c>
      <c r="C4" s="9" t="s">
        <v>462</v>
      </c>
      <c r="D4" s="13"/>
      <c r="E4" s="26"/>
      <c r="F4" s="12" t="str">
        <f>IF(COUNTIF(F6:F14, "X") &gt; 0, "", "완료")</f>
        <v/>
      </c>
      <c r="G4" s="12" t="str">
        <f t="shared" ref="G4:J4" si="1">IF(COUNTIF(G6:G14, "X") &gt; 0, "", "완료")</f>
        <v/>
      </c>
      <c r="H4" s="12" t="str">
        <f t="shared" si="1"/>
        <v/>
      </c>
      <c r="I4" s="12" t="str">
        <f t="shared" si="1"/>
        <v/>
      </c>
      <c r="J4" s="12" t="str">
        <f t="shared" si="1"/>
        <v/>
      </c>
    </row>
    <row r="5" spans="1:10" ht="15" customHeight="1" x14ac:dyDescent="0.3">
      <c r="A5" s="57"/>
      <c r="B5" s="20" t="s">
        <v>0</v>
      </c>
      <c r="C5" s="20" t="s">
        <v>3</v>
      </c>
      <c r="D5" s="20" t="s">
        <v>2</v>
      </c>
      <c r="E5" s="20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7"/>
      <c r="B6" s="2" t="s">
        <v>465</v>
      </c>
      <c r="C6" s="6" t="s">
        <v>501</v>
      </c>
      <c r="D6" s="69" t="s">
        <v>498</v>
      </c>
      <c r="E6" s="53" t="s">
        <v>459</v>
      </c>
      <c r="F6" s="21" t="s">
        <v>696</v>
      </c>
      <c r="G6" s="21" t="s">
        <v>696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7"/>
      <c r="B7" s="2" t="s">
        <v>466</v>
      </c>
      <c r="C7" s="6" t="s">
        <v>502</v>
      </c>
      <c r="D7" s="69"/>
      <c r="E7" s="53"/>
      <c r="F7" s="21" t="s">
        <v>696</v>
      </c>
      <c r="G7" s="21" t="s">
        <v>696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7"/>
      <c r="B8" s="2" t="s">
        <v>467</v>
      </c>
      <c r="C8" s="6" t="s">
        <v>503</v>
      </c>
      <c r="D8" s="69"/>
      <c r="E8" s="53"/>
      <c r="F8" s="21" t="s">
        <v>696</v>
      </c>
      <c r="G8" s="21" t="s">
        <v>696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7"/>
      <c r="B9" s="2" t="s">
        <v>468</v>
      </c>
      <c r="C9" s="37" t="s">
        <v>2527</v>
      </c>
      <c r="D9" s="69"/>
      <c r="E9" s="53"/>
      <c r="F9" s="21" t="s">
        <v>696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ht="15" customHeight="1" x14ac:dyDescent="0.3">
      <c r="A10" s="57"/>
      <c r="B10" s="2" t="s">
        <v>469</v>
      </c>
      <c r="C10" s="37" t="s">
        <v>470</v>
      </c>
      <c r="D10" s="69"/>
      <c r="E10" s="53"/>
      <c r="F10" s="21" t="s">
        <v>696</v>
      </c>
      <c r="G10" s="21" t="s">
        <v>696</v>
      </c>
      <c r="H10" s="21" t="s">
        <v>696</v>
      </c>
      <c r="I10" s="21" t="s">
        <v>696</v>
      </c>
      <c r="J10" s="21" t="s">
        <v>696</v>
      </c>
    </row>
    <row r="11" spans="1:10" ht="15" customHeight="1" x14ac:dyDescent="0.3">
      <c r="A11" s="57"/>
      <c r="B11" s="2" t="s">
        <v>471</v>
      </c>
      <c r="C11" s="6" t="s">
        <v>504</v>
      </c>
      <c r="D11" s="69"/>
      <c r="E11" s="53"/>
      <c r="F11" s="21" t="s">
        <v>696</v>
      </c>
      <c r="G11" s="21" t="s">
        <v>696</v>
      </c>
      <c r="H11" s="21" t="s">
        <v>696</v>
      </c>
      <c r="I11" s="21" t="s">
        <v>696</v>
      </c>
      <c r="J11" s="21" t="s">
        <v>696</v>
      </c>
    </row>
    <row r="12" spans="1:10" ht="15" customHeight="1" x14ac:dyDescent="0.3">
      <c r="A12" s="57"/>
      <c r="B12" s="2" t="s">
        <v>472</v>
      </c>
      <c r="C12" s="6" t="s">
        <v>505</v>
      </c>
      <c r="D12" s="69"/>
      <c r="E12" s="53"/>
      <c r="F12" s="21" t="s">
        <v>696</v>
      </c>
      <c r="G12" s="21" t="s">
        <v>696</v>
      </c>
      <c r="H12" s="21" t="s">
        <v>696</v>
      </c>
      <c r="I12" s="21" t="s">
        <v>696</v>
      </c>
      <c r="J12" s="21" t="s">
        <v>696</v>
      </c>
    </row>
    <row r="13" spans="1:10" ht="15" customHeight="1" x14ac:dyDescent="0.3">
      <c r="A13" s="57"/>
      <c r="B13" s="2" t="s">
        <v>473</v>
      </c>
      <c r="C13" s="6" t="s">
        <v>506</v>
      </c>
      <c r="D13" s="69"/>
      <c r="E13" s="53"/>
      <c r="F13" s="21" t="s">
        <v>696</v>
      </c>
      <c r="G13" s="21" t="s">
        <v>696</v>
      </c>
      <c r="H13" s="21" t="s">
        <v>696</v>
      </c>
      <c r="I13" s="21" t="s">
        <v>696</v>
      </c>
      <c r="J13" s="21" t="s">
        <v>696</v>
      </c>
    </row>
    <row r="14" spans="1:10" ht="15" customHeight="1" x14ac:dyDescent="0.3">
      <c r="A14" s="57"/>
      <c r="B14" s="2" t="s">
        <v>474</v>
      </c>
      <c r="C14" s="6" t="s">
        <v>507</v>
      </c>
      <c r="D14" s="69"/>
      <c r="E14" s="53"/>
      <c r="F14" s="21" t="s">
        <v>696</v>
      </c>
      <c r="G14" s="21" t="s">
        <v>696</v>
      </c>
      <c r="H14" s="21" t="s">
        <v>696</v>
      </c>
      <c r="I14" s="21" t="s">
        <v>696</v>
      </c>
      <c r="J14" s="21" t="s">
        <v>696</v>
      </c>
    </row>
    <row r="15" spans="1:10" s="5" customFormat="1" ht="24.95" customHeight="1" x14ac:dyDescent="0.3">
      <c r="A15" s="57">
        <v>2</v>
      </c>
      <c r="B15" s="11" t="s">
        <v>457</v>
      </c>
      <c r="C15" s="9" t="s">
        <v>463</v>
      </c>
      <c r="D15" s="13"/>
      <c r="E15" s="26"/>
      <c r="F15" s="12" t="str">
        <f>IF(COUNTIF(F17:F24, "X") &gt; 0, "", "완료")</f>
        <v/>
      </c>
      <c r="G15" s="12" t="str">
        <f t="shared" ref="G15:J15" si="2">IF(COUNTIF(G17:G24, "X") &gt; 0, "", "완료")</f>
        <v/>
      </c>
      <c r="H15" s="12" t="str">
        <f t="shared" si="2"/>
        <v/>
      </c>
      <c r="I15" s="12" t="str">
        <f t="shared" si="2"/>
        <v/>
      </c>
      <c r="J15" s="12" t="str">
        <f t="shared" si="2"/>
        <v/>
      </c>
    </row>
    <row r="16" spans="1:10" ht="15" customHeight="1" x14ac:dyDescent="0.3">
      <c r="A16" s="57"/>
      <c r="B16" s="20" t="s">
        <v>0</v>
      </c>
      <c r="C16" s="20" t="s">
        <v>3</v>
      </c>
      <c r="D16" s="20" t="s">
        <v>2</v>
      </c>
      <c r="E16" s="20" t="s">
        <v>76</v>
      </c>
      <c r="F16" s="20" t="str">
        <f>IF(완료정보!$C$2="","",완료정보!$C$2)</f>
        <v>케릭명1</v>
      </c>
      <c r="G16" s="20" t="str">
        <f>IF(완료정보!$D$2="","",완료정보!$D$2)</f>
        <v>케릭명2</v>
      </c>
      <c r="H16" s="20" t="str">
        <f>IF(완료정보!$E$2="","",완료정보!$E$2)</f>
        <v>케릭명3</v>
      </c>
      <c r="I16" s="20" t="str">
        <f>IF(완료정보!$F$2="","",완료정보!$F$2)</f>
        <v>케릭명4</v>
      </c>
      <c r="J16" s="20" t="str">
        <f>IF(완료정보!$G$2="","",완료정보!$G$2)</f>
        <v>케릭명5</v>
      </c>
    </row>
    <row r="17" spans="1:10" ht="15" customHeight="1" x14ac:dyDescent="0.3">
      <c r="A17" s="57"/>
      <c r="B17" s="2" t="s">
        <v>475</v>
      </c>
      <c r="C17" s="37" t="s">
        <v>476</v>
      </c>
      <c r="D17" s="69" t="s">
        <v>499</v>
      </c>
      <c r="E17" s="53" t="s">
        <v>460</v>
      </c>
      <c r="F17" s="21" t="s">
        <v>696</v>
      </c>
      <c r="G17" s="21" t="s">
        <v>696</v>
      </c>
      <c r="H17" s="21" t="s">
        <v>696</v>
      </c>
      <c r="I17" s="21" t="s">
        <v>696</v>
      </c>
      <c r="J17" s="21" t="s">
        <v>696</v>
      </c>
    </row>
    <row r="18" spans="1:10" ht="15" customHeight="1" x14ac:dyDescent="0.3">
      <c r="A18" s="57"/>
      <c r="B18" s="2" t="s">
        <v>477</v>
      </c>
      <c r="C18" s="37" t="s">
        <v>478</v>
      </c>
      <c r="D18" s="69"/>
      <c r="E18" s="53"/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7"/>
      <c r="B19" s="2" t="s">
        <v>479</v>
      </c>
      <c r="C19" s="37" t="s">
        <v>480</v>
      </c>
      <c r="D19" s="69"/>
      <c r="E19" s="53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7"/>
      <c r="B20" s="2" t="s">
        <v>481</v>
      </c>
      <c r="C20" s="37" t="s">
        <v>476</v>
      </c>
      <c r="D20" s="69"/>
      <c r="E20" s="53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ht="15" customHeight="1" x14ac:dyDescent="0.3">
      <c r="A21" s="57"/>
      <c r="B21" s="2" t="s">
        <v>482</v>
      </c>
      <c r="C21" s="6" t="s">
        <v>508</v>
      </c>
      <c r="D21" s="69"/>
      <c r="E21" s="53"/>
      <c r="F21" s="21" t="s">
        <v>696</v>
      </c>
      <c r="G21" s="21" t="s">
        <v>696</v>
      </c>
      <c r="H21" s="21" t="s">
        <v>696</v>
      </c>
      <c r="I21" s="21" t="s">
        <v>696</v>
      </c>
      <c r="J21" s="21" t="s">
        <v>696</v>
      </c>
    </row>
    <row r="22" spans="1:10" ht="15" customHeight="1" x14ac:dyDescent="0.3">
      <c r="A22" s="57"/>
      <c r="B22" s="2" t="s">
        <v>483</v>
      </c>
      <c r="C22" s="37" t="s">
        <v>480</v>
      </c>
      <c r="D22" s="69"/>
      <c r="E22" s="53"/>
      <c r="F22" s="21" t="s">
        <v>696</v>
      </c>
      <c r="G22" s="21" t="s">
        <v>696</v>
      </c>
      <c r="H22" s="21" t="s">
        <v>696</v>
      </c>
      <c r="I22" s="21" t="s">
        <v>696</v>
      </c>
      <c r="J22" s="21" t="s">
        <v>696</v>
      </c>
    </row>
    <row r="23" spans="1:10" ht="15" customHeight="1" x14ac:dyDescent="0.3">
      <c r="A23" s="57"/>
      <c r="B23" s="2" t="s">
        <v>484</v>
      </c>
      <c r="C23" s="37" t="s">
        <v>476</v>
      </c>
      <c r="D23" s="69"/>
      <c r="E23" s="53"/>
      <c r="F23" s="21" t="s">
        <v>696</v>
      </c>
      <c r="G23" s="21" t="s">
        <v>696</v>
      </c>
      <c r="H23" s="21" t="s">
        <v>696</v>
      </c>
      <c r="I23" s="21" t="s">
        <v>696</v>
      </c>
      <c r="J23" s="21" t="s">
        <v>696</v>
      </c>
    </row>
    <row r="24" spans="1:10" ht="15" customHeight="1" x14ac:dyDescent="0.3">
      <c r="A24" s="57"/>
      <c r="B24" s="2" t="s">
        <v>485</v>
      </c>
      <c r="C24" s="6" t="s">
        <v>509</v>
      </c>
      <c r="D24" s="69"/>
      <c r="E24" s="53"/>
      <c r="F24" s="21" t="s">
        <v>696</v>
      </c>
      <c r="G24" s="21" t="s">
        <v>696</v>
      </c>
      <c r="H24" s="21" t="s">
        <v>696</v>
      </c>
      <c r="I24" s="21" t="s">
        <v>696</v>
      </c>
      <c r="J24" s="21" t="s">
        <v>696</v>
      </c>
    </row>
    <row r="25" spans="1:10" s="5" customFormat="1" ht="24.95" customHeight="1" x14ac:dyDescent="0.3">
      <c r="A25" s="57">
        <v>3</v>
      </c>
      <c r="B25" s="11" t="s">
        <v>458</v>
      </c>
      <c r="C25" s="9" t="s">
        <v>464</v>
      </c>
      <c r="D25" s="13"/>
      <c r="E25" s="26"/>
      <c r="F25" s="12" t="str">
        <f>IF(COUNTIF(F27:F32, "X") &gt; 0, "", "완료")</f>
        <v/>
      </c>
      <c r="G25" s="12" t="str">
        <f t="shared" ref="G25:J25" si="3">IF(COUNTIF(G27:G32, "X") &gt; 0, "", "완료")</f>
        <v/>
      </c>
      <c r="H25" s="12" t="str">
        <f t="shared" si="3"/>
        <v/>
      </c>
      <c r="I25" s="12" t="str">
        <f t="shared" si="3"/>
        <v/>
      </c>
      <c r="J25" s="12" t="str">
        <f t="shared" si="3"/>
        <v/>
      </c>
    </row>
    <row r="26" spans="1:10" ht="15" customHeight="1" x14ac:dyDescent="0.3">
      <c r="A26" s="57"/>
      <c r="B26" s="20" t="s">
        <v>0</v>
      </c>
      <c r="C26" s="20" t="s">
        <v>3</v>
      </c>
      <c r="D26" s="20" t="s">
        <v>2</v>
      </c>
      <c r="E26" s="20" t="s">
        <v>76</v>
      </c>
      <c r="F26" s="20" t="str">
        <f>IF(완료정보!$C$2="","",완료정보!$C$2)</f>
        <v>케릭명1</v>
      </c>
      <c r="G26" s="20" t="str">
        <f>IF(완료정보!$D$2="","",완료정보!$D$2)</f>
        <v>케릭명2</v>
      </c>
      <c r="H26" s="20" t="str">
        <f>IF(완료정보!$E$2="","",완료정보!$E$2)</f>
        <v>케릭명3</v>
      </c>
      <c r="I26" s="20" t="str">
        <f>IF(완료정보!$F$2="","",완료정보!$F$2)</f>
        <v>케릭명4</v>
      </c>
      <c r="J26" s="20" t="str">
        <f>IF(완료정보!$G$2="","",완료정보!$G$2)</f>
        <v>케릭명5</v>
      </c>
    </row>
    <row r="27" spans="1:10" ht="15" customHeight="1" x14ac:dyDescent="0.3">
      <c r="A27" s="57"/>
      <c r="B27" s="2" t="s">
        <v>486</v>
      </c>
      <c r="C27" s="37" t="s">
        <v>487</v>
      </c>
      <c r="D27" s="70" t="s">
        <v>500</v>
      </c>
      <c r="E27" s="53" t="s">
        <v>461</v>
      </c>
      <c r="F27" s="21" t="s">
        <v>696</v>
      </c>
      <c r="G27" s="21" t="s">
        <v>696</v>
      </c>
      <c r="H27" s="21" t="s">
        <v>696</v>
      </c>
      <c r="I27" s="21" t="s">
        <v>696</v>
      </c>
      <c r="J27" s="21" t="s">
        <v>696</v>
      </c>
    </row>
    <row r="28" spans="1:10" ht="15" customHeight="1" x14ac:dyDescent="0.3">
      <c r="A28" s="57"/>
      <c r="B28" s="2" t="s">
        <v>488</v>
      </c>
      <c r="C28" s="37" t="s">
        <v>489</v>
      </c>
      <c r="D28" s="70"/>
      <c r="E28" s="53"/>
      <c r="F28" s="21" t="s">
        <v>696</v>
      </c>
      <c r="G28" s="21" t="s">
        <v>696</v>
      </c>
      <c r="H28" s="21" t="s">
        <v>696</v>
      </c>
      <c r="I28" s="21" t="s">
        <v>696</v>
      </c>
      <c r="J28" s="21" t="s">
        <v>696</v>
      </c>
    </row>
    <row r="29" spans="1:10" ht="15" customHeight="1" x14ac:dyDescent="0.3">
      <c r="A29" s="57"/>
      <c r="B29" s="2" t="s">
        <v>490</v>
      </c>
      <c r="C29" s="37" t="s">
        <v>491</v>
      </c>
      <c r="D29" s="70"/>
      <c r="E29" s="53"/>
      <c r="F29" s="21" t="s">
        <v>696</v>
      </c>
      <c r="G29" s="21" t="s">
        <v>696</v>
      </c>
      <c r="H29" s="21" t="s">
        <v>696</v>
      </c>
      <c r="I29" s="21" t="s">
        <v>696</v>
      </c>
      <c r="J29" s="21" t="s">
        <v>696</v>
      </c>
    </row>
    <row r="30" spans="1:10" ht="15" customHeight="1" x14ac:dyDescent="0.3">
      <c r="A30" s="57"/>
      <c r="B30" s="2" t="s">
        <v>492</v>
      </c>
      <c r="C30" s="37" t="s">
        <v>493</v>
      </c>
      <c r="D30" s="70"/>
      <c r="E30" s="53"/>
      <c r="F30" s="21" t="s">
        <v>696</v>
      </c>
      <c r="G30" s="21" t="s">
        <v>696</v>
      </c>
      <c r="H30" s="21" t="s">
        <v>696</v>
      </c>
      <c r="I30" s="21" t="s">
        <v>696</v>
      </c>
      <c r="J30" s="21" t="s">
        <v>696</v>
      </c>
    </row>
    <row r="31" spans="1:10" ht="15" customHeight="1" x14ac:dyDescent="0.3">
      <c r="A31" s="57"/>
      <c r="B31" s="2" t="s">
        <v>494</v>
      </c>
      <c r="C31" s="37" t="s">
        <v>495</v>
      </c>
      <c r="D31" s="70"/>
      <c r="E31" s="53"/>
      <c r="F31" s="21" t="s">
        <v>696</v>
      </c>
      <c r="G31" s="21" t="s">
        <v>696</v>
      </c>
      <c r="H31" s="21" t="s">
        <v>696</v>
      </c>
      <c r="I31" s="21" t="s">
        <v>696</v>
      </c>
      <c r="J31" s="21" t="s">
        <v>696</v>
      </c>
    </row>
    <row r="32" spans="1:10" ht="15" customHeight="1" x14ac:dyDescent="0.3">
      <c r="A32" s="57"/>
      <c r="B32" s="2" t="s">
        <v>496</v>
      </c>
      <c r="C32" s="37" t="s">
        <v>497</v>
      </c>
      <c r="D32" s="70"/>
      <c r="E32" s="53"/>
      <c r="F32" s="21" t="s">
        <v>696</v>
      </c>
      <c r="G32" s="21" t="s">
        <v>696</v>
      </c>
      <c r="H32" s="21" t="s">
        <v>696</v>
      </c>
      <c r="I32" s="21" t="s">
        <v>696</v>
      </c>
      <c r="J32" s="21" t="s">
        <v>696</v>
      </c>
    </row>
    <row r="33" spans="1:10" s="5" customFormat="1" ht="24.95" customHeight="1" x14ac:dyDescent="0.3">
      <c r="A33" s="57">
        <v>4</v>
      </c>
      <c r="B33" s="11" t="s">
        <v>510</v>
      </c>
      <c r="C33" s="9" t="s">
        <v>513</v>
      </c>
      <c r="D33" s="13"/>
      <c r="E33" s="26"/>
      <c r="F33" s="12" t="str">
        <f>IF(COUNTIF(F35:F44, "X") &gt; 0, "", "완료")</f>
        <v/>
      </c>
      <c r="G33" s="12" t="str">
        <f t="shared" ref="G33:J33" si="4">IF(COUNTIF(G35:G44, "X") &gt; 0, "", "완료")</f>
        <v/>
      </c>
      <c r="H33" s="12" t="str">
        <f t="shared" si="4"/>
        <v/>
      </c>
      <c r="I33" s="12" t="str">
        <f t="shared" si="4"/>
        <v/>
      </c>
      <c r="J33" s="12" t="str">
        <f t="shared" si="4"/>
        <v/>
      </c>
    </row>
    <row r="34" spans="1:10" ht="15" customHeight="1" x14ac:dyDescent="0.3">
      <c r="A34" s="57"/>
      <c r="B34" s="20" t="s">
        <v>0</v>
      </c>
      <c r="C34" s="20" t="s">
        <v>3</v>
      </c>
      <c r="D34" s="20" t="s">
        <v>2</v>
      </c>
      <c r="E34" s="20" t="s">
        <v>76</v>
      </c>
      <c r="F34" s="20" t="str">
        <f>IF(완료정보!$C$2="","",완료정보!$C$2)</f>
        <v>케릭명1</v>
      </c>
      <c r="G34" s="20" t="str">
        <f>IF(완료정보!$D$2="","",완료정보!$D$2)</f>
        <v>케릭명2</v>
      </c>
      <c r="H34" s="20" t="str">
        <f>IF(완료정보!$E$2="","",완료정보!$E$2)</f>
        <v>케릭명3</v>
      </c>
      <c r="I34" s="20" t="str">
        <f>IF(완료정보!$F$2="","",완료정보!$F$2)</f>
        <v>케릭명4</v>
      </c>
      <c r="J34" s="20" t="str">
        <f>IF(완료정보!$G$2="","",완료정보!$G$2)</f>
        <v>케릭명5</v>
      </c>
    </row>
    <row r="35" spans="1:10" ht="15" customHeight="1" x14ac:dyDescent="0.3">
      <c r="A35" s="57"/>
      <c r="B35" s="2" t="s">
        <v>556</v>
      </c>
      <c r="C35" s="37" t="s">
        <v>2528</v>
      </c>
      <c r="D35" s="70" t="s">
        <v>521</v>
      </c>
      <c r="E35" s="49" t="s">
        <v>516</v>
      </c>
      <c r="F35" s="21" t="s">
        <v>696</v>
      </c>
      <c r="G35" s="21" t="s">
        <v>696</v>
      </c>
      <c r="H35" s="21" t="s">
        <v>696</v>
      </c>
      <c r="I35" s="21" t="s">
        <v>696</v>
      </c>
      <c r="J35" s="21" t="s">
        <v>696</v>
      </c>
    </row>
    <row r="36" spans="1:10" ht="15" customHeight="1" x14ac:dyDescent="0.3">
      <c r="A36" s="57"/>
      <c r="B36" s="2" t="s">
        <v>475</v>
      </c>
      <c r="C36" s="37" t="s">
        <v>557</v>
      </c>
      <c r="D36" s="70"/>
      <c r="E36" s="49"/>
      <c r="F36" s="21" t="s">
        <v>696</v>
      </c>
      <c r="G36" s="21" t="s">
        <v>696</v>
      </c>
      <c r="H36" s="21" t="s">
        <v>696</v>
      </c>
      <c r="I36" s="21" t="s">
        <v>696</v>
      </c>
      <c r="J36" s="21" t="s">
        <v>696</v>
      </c>
    </row>
    <row r="37" spans="1:10" ht="15" customHeight="1" x14ac:dyDescent="0.3">
      <c r="A37" s="57"/>
      <c r="B37" s="2" t="s">
        <v>558</v>
      </c>
      <c r="C37" s="37" t="s">
        <v>2529</v>
      </c>
      <c r="D37" s="70"/>
      <c r="E37" s="49"/>
      <c r="F37" s="21" t="s">
        <v>696</v>
      </c>
      <c r="G37" s="21" t="s">
        <v>696</v>
      </c>
      <c r="H37" s="21" t="s">
        <v>696</v>
      </c>
      <c r="I37" s="21" t="s">
        <v>696</v>
      </c>
      <c r="J37" s="21" t="s">
        <v>696</v>
      </c>
    </row>
    <row r="38" spans="1:10" ht="15" customHeight="1" x14ac:dyDescent="0.3">
      <c r="A38" s="57"/>
      <c r="B38" s="2" t="s">
        <v>559</v>
      </c>
      <c r="C38" s="37" t="s">
        <v>560</v>
      </c>
      <c r="D38" s="70"/>
      <c r="E38" s="49"/>
      <c r="F38" s="21" t="s">
        <v>696</v>
      </c>
      <c r="G38" s="21" t="s">
        <v>696</v>
      </c>
      <c r="H38" s="21" t="s">
        <v>696</v>
      </c>
      <c r="I38" s="21" t="s">
        <v>696</v>
      </c>
      <c r="J38" s="21" t="s">
        <v>696</v>
      </c>
    </row>
    <row r="39" spans="1:10" ht="15" customHeight="1" x14ac:dyDescent="0.3">
      <c r="A39" s="57"/>
      <c r="B39" s="2" t="s">
        <v>561</v>
      </c>
      <c r="C39" s="37" t="s">
        <v>2530</v>
      </c>
      <c r="D39" s="70"/>
      <c r="E39" s="49"/>
      <c r="F39" s="21" t="s">
        <v>696</v>
      </c>
      <c r="G39" s="21" t="s">
        <v>696</v>
      </c>
      <c r="H39" s="21" t="s">
        <v>696</v>
      </c>
      <c r="I39" s="21" t="s">
        <v>696</v>
      </c>
      <c r="J39" s="21" t="s">
        <v>696</v>
      </c>
    </row>
    <row r="40" spans="1:10" ht="15" customHeight="1" x14ac:dyDescent="0.3">
      <c r="A40" s="57"/>
      <c r="B40" s="2" t="s">
        <v>562</v>
      </c>
      <c r="C40" s="37" t="s">
        <v>563</v>
      </c>
      <c r="D40" s="70"/>
      <c r="E40" s="49"/>
      <c r="F40" s="21" t="s">
        <v>696</v>
      </c>
      <c r="G40" s="21" t="s">
        <v>696</v>
      </c>
      <c r="H40" s="21" t="s">
        <v>696</v>
      </c>
      <c r="I40" s="21" t="s">
        <v>696</v>
      </c>
      <c r="J40" s="21" t="s">
        <v>696</v>
      </c>
    </row>
    <row r="41" spans="1:10" ht="15" customHeight="1" x14ac:dyDescent="0.3">
      <c r="A41" s="57"/>
      <c r="B41" s="2" t="s">
        <v>564</v>
      </c>
      <c r="C41" s="37" t="s">
        <v>2531</v>
      </c>
      <c r="D41" s="70"/>
      <c r="E41" s="49"/>
      <c r="F41" s="21" t="s">
        <v>696</v>
      </c>
      <c r="G41" s="21" t="s">
        <v>696</v>
      </c>
      <c r="H41" s="21" t="s">
        <v>696</v>
      </c>
      <c r="I41" s="21" t="s">
        <v>696</v>
      </c>
      <c r="J41" s="21" t="s">
        <v>696</v>
      </c>
    </row>
    <row r="42" spans="1:10" ht="15" customHeight="1" x14ac:dyDescent="0.3">
      <c r="A42" s="57"/>
      <c r="B42" s="2" t="s">
        <v>526</v>
      </c>
      <c r="C42" s="37" t="s">
        <v>565</v>
      </c>
      <c r="D42" s="70"/>
      <c r="E42" s="49"/>
      <c r="F42" s="21" t="s">
        <v>696</v>
      </c>
      <c r="G42" s="21" t="s">
        <v>696</v>
      </c>
      <c r="H42" s="21" t="s">
        <v>696</v>
      </c>
      <c r="I42" s="21" t="s">
        <v>696</v>
      </c>
      <c r="J42" s="21" t="s">
        <v>696</v>
      </c>
    </row>
    <row r="43" spans="1:10" ht="15" customHeight="1" x14ac:dyDescent="0.3">
      <c r="A43" s="57"/>
      <c r="B43" s="2" t="s">
        <v>566</v>
      </c>
      <c r="C43" s="37" t="s">
        <v>567</v>
      </c>
      <c r="D43" s="70"/>
      <c r="E43" s="49"/>
      <c r="F43" s="21" t="s">
        <v>696</v>
      </c>
      <c r="G43" s="21" t="s">
        <v>696</v>
      </c>
      <c r="H43" s="21" t="s">
        <v>696</v>
      </c>
      <c r="I43" s="21" t="s">
        <v>696</v>
      </c>
      <c r="J43" s="21" t="s">
        <v>696</v>
      </c>
    </row>
    <row r="44" spans="1:10" ht="15" customHeight="1" x14ac:dyDescent="0.3">
      <c r="A44" s="57"/>
      <c r="B44" s="2" t="s">
        <v>568</v>
      </c>
      <c r="C44" s="37" t="s">
        <v>557</v>
      </c>
      <c r="D44" s="70"/>
      <c r="E44" s="49"/>
      <c r="F44" s="21" t="s">
        <v>696</v>
      </c>
      <c r="G44" s="21" t="s">
        <v>696</v>
      </c>
      <c r="H44" s="21" t="s">
        <v>696</v>
      </c>
      <c r="I44" s="21" t="s">
        <v>696</v>
      </c>
      <c r="J44" s="21" t="s">
        <v>696</v>
      </c>
    </row>
    <row r="45" spans="1:10" s="5" customFormat="1" ht="24.95" customHeight="1" x14ac:dyDescent="0.3">
      <c r="A45" s="57">
        <v>5</v>
      </c>
      <c r="B45" s="11" t="s">
        <v>511</v>
      </c>
      <c r="C45" s="9" t="s">
        <v>514</v>
      </c>
      <c r="D45" s="13"/>
      <c r="E45" s="26"/>
      <c r="F45" s="12" t="str">
        <f>IF(COUNTIF(F47:F53, "X") &gt; 0, "", "완료")</f>
        <v/>
      </c>
      <c r="G45" s="12" t="str">
        <f t="shared" ref="G45:J45" si="5">IF(COUNTIF(G47:G53, "X") &gt; 0, "", "완료")</f>
        <v/>
      </c>
      <c r="H45" s="12" t="str">
        <f t="shared" si="5"/>
        <v/>
      </c>
      <c r="I45" s="12" t="str">
        <f t="shared" si="5"/>
        <v/>
      </c>
      <c r="J45" s="12" t="str">
        <f t="shared" si="5"/>
        <v/>
      </c>
    </row>
    <row r="46" spans="1:10" ht="15" customHeight="1" x14ac:dyDescent="0.3">
      <c r="A46" s="57"/>
      <c r="B46" s="20" t="s">
        <v>0</v>
      </c>
      <c r="C46" s="20" t="s">
        <v>3</v>
      </c>
      <c r="D46" s="20" t="s">
        <v>2</v>
      </c>
      <c r="E46" s="20" t="s">
        <v>76</v>
      </c>
      <c r="F46" s="20" t="str">
        <f>IF(완료정보!$C$2="","",완료정보!$C$2)</f>
        <v>케릭명1</v>
      </c>
      <c r="G46" s="20" t="str">
        <f>IF(완료정보!$D$2="","",완료정보!$D$2)</f>
        <v>케릭명2</v>
      </c>
      <c r="H46" s="20" t="str">
        <f>IF(완료정보!$E$2="","",완료정보!$E$2)</f>
        <v>케릭명3</v>
      </c>
      <c r="I46" s="20" t="str">
        <f>IF(완료정보!$F$2="","",완료정보!$F$2)</f>
        <v>케릭명4</v>
      </c>
      <c r="J46" s="20" t="str">
        <f>IF(완료정보!$G$2="","",완료정보!$G$2)</f>
        <v>케릭명5</v>
      </c>
    </row>
    <row r="47" spans="1:10" ht="15" customHeight="1" x14ac:dyDescent="0.3">
      <c r="A47" s="57"/>
      <c r="B47" s="2" t="s">
        <v>542</v>
      </c>
      <c r="C47" s="37" t="s">
        <v>543</v>
      </c>
      <c r="D47" s="72" t="s">
        <v>520</v>
      </c>
      <c r="E47" s="53" t="s">
        <v>517</v>
      </c>
      <c r="F47" s="21" t="s">
        <v>696</v>
      </c>
      <c r="G47" s="21" t="s">
        <v>696</v>
      </c>
      <c r="H47" s="21" t="s">
        <v>696</v>
      </c>
      <c r="I47" s="21" t="s">
        <v>696</v>
      </c>
      <c r="J47" s="21" t="s">
        <v>696</v>
      </c>
    </row>
    <row r="48" spans="1:10" ht="15" customHeight="1" x14ac:dyDescent="0.3">
      <c r="A48" s="57"/>
      <c r="B48" s="2" t="s">
        <v>544</v>
      </c>
      <c r="C48" s="37" t="s">
        <v>545</v>
      </c>
      <c r="D48" s="72"/>
      <c r="E48" s="53"/>
      <c r="F48" s="21" t="s">
        <v>696</v>
      </c>
      <c r="G48" s="21" t="s">
        <v>696</v>
      </c>
      <c r="H48" s="21" t="s">
        <v>696</v>
      </c>
      <c r="I48" s="21" t="s">
        <v>696</v>
      </c>
      <c r="J48" s="21" t="s">
        <v>696</v>
      </c>
    </row>
    <row r="49" spans="1:10" ht="15" customHeight="1" x14ac:dyDescent="0.3">
      <c r="A49" s="57"/>
      <c r="B49" s="2" t="s">
        <v>546</v>
      </c>
      <c r="C49" s="37" t="s">
        <v>547</v>
      </c>
      <c r="D49" s="72"/>
      <c r="E49" s="53"/>
      <c r="F49" s="21" t="s">
        <v>696</v>
      </c>
      <c r="G49" s="21" t="s">
        <v>696</v>
      </c>
      <c r="H49" s="21" t="s">
        <v>696</v>
      </c>
      <c r="I49" s="21" t="s">
        <v>696</v>
      </c>
      <c r="J49" s="21" t="s">
        <v>696</v>
      </c>
    </row>
    <row r="50" spans="1:10" ht="15" customHeight="1" x14ac:dyDescent="0.3">
      <c r="A50" s="57"/>
      <c r="B50" s="2" t="s">
        <v>548</v>
      </c>
      <c r="C50" s="37" t="s">
        <v>549</v>
      </c>
      <c r="D50" s="72"/>
      <c r="E50" s="53"/>
      <c r="F50" s="21" t="s">
        <v>696</v>
      </c>
      <c r="G50" s="21" t="s">
        <v>696</v>
      </c>
      <c r="H50" s="21" t="s">
        <v>696</v>
      </c>
      <c r="I50" s="21" t="s">
        <v>696</v>
      </c>
      <c r="J50" s="21" t="s">
        <v>696</v>
      </c>
    </row>
    <row r="51" spans="1:10" ht="15" customHeight="1" x14ac:dyDescent="0.3">
      <c r="A51" s="57"/>
      <c r="B51" s="2" t="s">
        <v>550</v>
      </c>
      <c r="C51" s="37" t="s">
        <v>551</v>
      </c>
      <c r="D51" s="72"/>
      <c r="E51" s="53"/>
      <c r="F51" s="21" t="s">
        <v>696</v>
      </c>
      <c r="G51" s="21" t="s">
        <v>696</v>
      </c>
      <c r="H51" s="21" t="s">
        <v>696</v>
      </c>
      <c r="I51" s="21" t="s">
        <v>696</v>
      </c>
      <c r="J51" s="21" t="s">
        <v>696</v>
      </c>
    </row>
    <row r="52" spans="1:10" ht="15" customHeight="1" x14ac:dyDescent="0.3">
      <c r="A52" s="57"/>
      <c r="B52" s="2" t="s">
        <v>552</v>
      </c>
      <c r="C52" s="37" t="s">
        <v>553</v>
      </c>
      <c r="D52" s="72"/>
      <c r="E52" s="53"/>
      <c r="F52" s="21" t="s">
        <v>696</v>
      </c>
      <c r="G52" s="21" t="s">
        <v>696</v>
      </c>
      <c r="H52" s="21" t="s">
        <v>696</v>
      </c>
      <c r="I52" s="21" t="s">
        <v>696</v>
      </c>
      <c r="J52" s="21" t="s">
        <v>696</v>
      </c>
    </row>
    <row r="53" spans="1:10" ht="15" customHeight="1" x14ac:dyDescent="0.3">
      <c r="A53" s="57"/>
      <c r="B53" s="2" t="s">
        <v>554</v>
      </c>
      <c r="C53" s="37" t="s">
        <v>555</v>
      </c>
      <c r="D53" s="72"/>
      <c r="E53" s="53"/>
      <c r="F53" s="21" t="s">
        <v>696</v>
      </c>
      <c r="G53" s="21" t="s">
        <v>696</v>
      </c>
      <c r="H53" s="21" t="s">
        <v>696</v>
      </c>
      <c r="I53" s="21" t="s">
        <v>696</v>
      </c>
      <c r="J53" s="21" t="s">
        <v>696</v>
      </c>
    </row>
    <row r="54" spans="1:10" s="5" customFormat="1" ht="24.95" customHeight="1" x14ac:dyDescent="0.3">
      <c r="A54" s="57">
        <v>6</v>
      </c>
      <c r="B54" s="11" t="s">
        <v>512</v>
      </c>
      <c r="C54" s="9" t="s">
        <v>515</v>
      </c>
      <c r="D54" s="13"/>
      <c r="E54" s="26"/>
      <c r="F54" s="12" t="str">
        <f>IF(COUNTIF(F56:F65, "X") &gt; 0, "", "완료")</f>
        <v/>
      </c>
      <c r="G54" s="12" t="str">
        <f t="shared" ref="G54:J54" si="6">IF(COUNTIF(G56:G65, "X") &gt; 0, "", "완료")</f>
        <v/>
      </c>
      <c r="H54" s="12" t="str">
        <f t="shared" si="6"/>
        <v/>
      </c>
      <c r="I54" s="12" t="str">
        <f t="shared" si="6"/>
        <v/>
      </c>
      <c r="J54" s="12" t="str">
        <f t="shared" si="6"/>
        <v/>
      </c>
    </row>
    <row r="55" spans="1:10" ht="15" customHeight="1" x14ac:dyDescent="0.3">
      <c r="A55" s="57"/>
      <c r="B55" s="20" t="s">
        <v>0</v>
      </c>
      <c r="C55" s="20" t="s">
        <v>3</v>
      </c>
      <c r="D55" s="20" t="s">
        <v>2</v>
      </c>
      <c r="E55" s="20" t="s">
        <v>76</v>
      </c>
      <c r="F55" s="20" t="str">
        <f>IF(완료정보!$C$2="","",완료정보!$C$2)</f>
        <v>케릭명1</v>
      </c>
      <c r="G55" s="20" t="str">
        <f>IF(완료정보!$D$2="","",완료정보!$D$2)</f>
        <v>케릭명2</v>
      </c>
      <c r="H55" s="20" t="str">
        <f>IF(완료정보!$E$2="","",완료정보!$E$2)</f>
        <v>케릭명3</v>
      </c>
      <c r="I55" s="20" t="str">
        <f>IF(완료정보!$F$2="","",완료정보!$F$2)</f>
        <v>케릭명4</v>
      </c>
      <c r="J55" s="20" t="str">
        <f>IF(완료정보!$G$2="","",완료정보!$G$2)</f>
        <v>케릭명5</v>
      </c>
    </row>
    <row r="56" spans="1:10" ht="15" customHeight="1" x14ac:dyDescent="0.3">
      <c r="A56" s="57"/>
      <c r="B56" s="2" t="s">
        <v>522</v>
      </c>
      <c r="C56" s="37" t="s">
        <v>523</v>
      </c>
      <c r="D56" s="69" t="s">
        <v>519</v>
      </c>
      <c r="E56" s="49" t="s">
        <v>518</v>
      </c>
      <c r="F56" s="21" t="s">
        <v>696</v>
      </c>
      <c r="G56" s="21" t="s">
        <v>696</v>
      </c>
      <c r="H56" s="21" t="s">
        <v>696</v>
      </c>
      <c r="I56" s="21" t="s">
        <v>696</v>
      </c>
      <c r="J56" s="21" t="s">
        <v>696</v>
      </c>
    </row>
    <row r="57" spans="1:10" ht="15" customHeight="1" x14ac:dyDescent="0.3">
      <c r="A57" s="57"/>
      <c r="B57" s="2" t="s">
        <v>524</v>
      </c>
      <c r="C57" s="37" t="s">
        <v>525</v>
      </c>
      <c r="D57" s="69"/>
      <c r="E57" s="49"/>
      <c r="F57" s="21" t="s">
        <v>696</v>
      </c>
      <c r="G57" s="21" t="s">
        <v>696</v>
      </c>
      <c r="H57" s="21" t="s">
        <v>696</v>
      </c>
      <c r="I57" s="21" t="s">
        <v>696</v>
      </c>
      <c r="J57" s="21" t="s">
        <v>696</v>
      </c>
    </row>
    <row r="58" spans="1:10" ht="15" customHeight="1" x14ac:dyDescent="0.3">
      <c r="A58" s="57"/>
      <c r="B58" s="2" t="s">
        <v>526</v>
      </c>
      <c r="C58" s="37" t="s">
        <v>527</v>
      </c>
      <c r="D58" s="69"/>
      <c r="E58" s="49"/>
      <c r="F58" s="21" t="s">
        <v>696</v>
      </c>
      <c r="G58" s="21" t="s">
        <v>696</v>
      </c>
      <c r="H58" s="21" t="s">
        <v>696</v>
      </c>
      <c r="I58" s="21" t="s">
        <v>696</v>
      </c>
      <c r="J58" s="21" t="s">
        <v>696</v>
      </c>
    </row>
    <row r="59" spans="1:10" ht="15" customHeight="1" x14ac:dyDescent="0.3">
      <c r="A59" s="57"/>
      <c r="B59" s="2" t="s">
        <v>528</v>
      </c>
      <c r="C59" s="37" t="s">
        <v>529</v>
      </c>
      <c r="D59" s="69"/>
      <c r="E59" s="49"/>
      <c r="F59" s="21" t="s">
        <v>696</v>
      </c>
      <c r="G59" s="21" t="s">
        <v>696</v>
      </c>
      <c r="H59" s="21" t="s">
        <v>696</v>
      </c>
      <c r="I59" s="21" t="s">
        <v>696</v>
      </c>
      <c r="J59" s="21" t="s">
        <v>696</v>
      </c>
    </row>
    <row r="60" spans="1:10" ht="15" customHeight="1" x14ac:dyDescent="0.3">
      <c r="A60" s="57"/>
      <c r="B60" s="2" t="s">
        <v>530</v>
      </c>
      <c r="C60" s="37" t="s">
        <v>531</v>
      </c>
      <c r="D60" s="69"/>
      <c r="E60" s="49"/>
      <c r="F60" s="21" t="s">
        <v>696</v>
      </c>
      <c r="G60" s="21" t="s">
        <v>696</v>
      </c>
      <c r="H60" s="21" t="s">
        <v>696</v>
      </c>
      <c r="I60" s="21" t="s">
        <v>696</v>
      </c>
      <c r="J60" s="21" t="s">
        <v>696</v>
      </c>
    </row>
    <row r="61" spans="1:10" ht="15" customHeight="1" x14ac:dyDescent="0.3">
      <c r="A61" s="57"/>
      <c r="B61" s="2" t="s">
        <v>532</v>
      </c>
      <c r="C61" s="6" t="s">
        <v>539</v>
      </c>
      <c r="D61" s="69"/>
      <c r="E61" s="49"/>
      <c r="F61" s="21" t="s">
        <v>696</v>
      </c>
      <c r="G61" s="21" t="s">
        <v>696</v>
      </c>
      <c r="H61" s="21" t="s">
        <v>696</v>
      </c>
      <c r="I61" s="21" t="s">
        <v>696</v>
      </c>
      <c r="J61" s="21" t="s">
        <v>696</v>
      </c>
    </row>
    <row r="62" spans="1:10" ht="15" customHeight="1" x14ac:dyDescent="0.3">
      <c r="A62" s="57"/>
      <c r="B62" s="2" t="s">
        <v>533</v>
      </c>
      <c r="C62" s="37" t="s">
        <v>534</v>
      </c>
      <c r="D62" s="69"/>
      <c r="E62" s="49"/>
      <c r="F62" s="21" t="s">
        <v>696</v>
      </c>
      <c r="G62" s="21" t="s">
        <v>696</v>
      </c>
      <c r="H62" s="21" t="s">
        <v>696</v>
      </c>
      <c r="I62" s="21" t="s">
        <v>696</v>
      </c>
      <c r="J62" s="21" t="s">
        <v>696</v>
      </c>
    </row>
    <row r="63" spans="1:10" ht="15" customHeight="1" x14ac:dyDescent="0.3">
      <c r="A63" s="57"/>
      <c r="B63" s="2" t="s">
        <v>535</v>
      </c>
      <c r="C63" s="6" t="s">
        <v>540</v>
      </c>
      <c r="D63" s="69"/>
      <c r="E63" s="49"/>
      <c r="F63" s="21" t="s">
        <v>696</v>
      </c>
      <c r="G63" s="21" t="s">
        <v>696</v>
      </c>
      <c r="H63" s="21" t="s">
        <v>696</v>
      </c>
      <c r="I63" s="21" t="s">
        <v>696</v>
      </c>
      <c r="J63" s="21" t="s">
        <v>696</v>
      </c>
    </row>
    <row r="64" spans="1:10" ht="15" customHeight="1" x14ac:dyDescent="0.3">
      <c r="A64" s="57"/>
      <c r="B64" s="2" t="s">
        <v>536</v>
      </c>
      <c r="C64" s="37" t="s">
        <v>537</v>
      </c>
      <c r="D64" s="69"/>
      <c r="E64" s="49"/>
      <c r="F64" s="21" t="s">
        <v>696</v>
      </c>
      <c r="G64" s="21" t="s">
        <v>696</v>
      </c>
      <c r="H64" s="21" t="s">
        <v>696</v>
      </c>
      <c r="I64" s="21" t="s">
        <v>696</v>
      </c>
      <c r="J64" s="21" t="s">
        <v>696</v>
      </c>
    </row>
    <row r="65" spans="1:10" ht="15" customHeight="1" x14ac:dyDescent="0.3">
      <c r="A65" s="57"/>
      <c r="B65" s="2" t="s">
        <v>538</v>
      </c>
      <c r="C65" s="6" t="s">
        <v>541</v>
      </c>
      <c r="D65" s="69"/>
      <c r="E65" s="49"/>
      <c r="F65" s="21" t="s">
        <v>696</v>
      </c>
      <c r="G65" s="21" t="s">
        <v>696</v>
      </c>
      <c r="H65" s="21" t="s">
        <v>696</v>
      </c>
      <c r="I65" s="21" t="s">
        <v>696</v>
      </c>
      <c r="J65" s="21" t="s">
        <v>696</v>
      </c>
    </row>
    <row r="66" spans="1:10" s="5" customFormat="1" ht="24.95" customHeight="1" x14ac:dyDescent="0.3">
      <c r="A66" s="57">
        <v>7</v>
      </c>
      <c r="B66" s="11" t="s">
        <v>569</v>
      </c>
      <c r="C66" s="9" t="s">
        <v>572</v>
      </c>
      <c r="D66" s="13"/>
      <c r="E66" s="26"/>
      <c r="F66" s="12" t="str">
        <f>IF(COUNTIF(F68:F72, "X") &gt; 0, "", "완료")</f>
        <v/>
      </c>
      <c r="G66" s="12" t="str">
        <f>IF(COUNTIF(G68:G72, "X") &gt; 0, "", "완료")</f>
        <v/>
      </c>
      <c r="H66" s="12" t="str">
        <f>IF(COUNTIF(H68:H72, "X") &gt; 0, "", "완료")</f>
        <v/>
      </c>
      <c r="I66" s="12" t="str">
        <f>IF(COUNTIF(I68:I72, "X") &gt; 0, "", "완료")</f>
        <v/>
      </c>
      <c r="J66" s="12" t="str">
        <f>IF(COUNTIF(J68:J72, "X") &gt; 0, "", "완료")</f>
        <v/>
      </c>
    </row>
    <row r="67" spans="1:10" ht="15" customHeight="1" x14ac:dyDescent="0.3">
      <c r="A67" s="57"/>
      <c r="B67" s="20" t="s">
        <v>0</v>
      </c>
      <c r="C67" s="20" t="s">
        <v>3</v>
      </c>
      <c r="D67" s="20" t="s">
        <v>2</v>
      </c>
      <c r="E67" s="20" t="s">
        <v>76</v>
      </c>
      <c r="F67" s="20" t="str">
        <f>IF(완료정보!$C$2="","",완료정보!$C$2)</f>
        <v>케릭명1</v>
      </c>
      <c r="G67" s="20" t="str">
        <f>IF(완료정보!$D$2="","",완료정보!$D$2)</f>
        <v>케릭명2</v>
      </c>
      <c r="H67" s="20" t="str">
        <f>IF(완료정보!$E$2="","",완료정보!$E$2)</f>
        <v>케릭명3</v>
      </c>
      <c r="I67" s="20" t="str">
        <f>IF(완료정보!$F$2="","",완료정보!$F$2)</f>
        <v>케릭명4</v>
      </c>
      <c r="J67" s="20" t="str">
        <f>IF(완료정보!$G$2="","",완료정보!$G$2)</f>
        <v>케릭명5</v>
      </c>
    </row>
    <row r="68" spans="1:10" ht="15" customHeight="1" x14ac:dyDescent="0.3">
      <c r="A68" s="57"/>
      <c r="B68" s="2" t="s">
        <v>577</v>
      </c>
      <c r="C68" s="37" t="s">
        <v>578</v>
      </c>
      <c r="D68" s="73" t="s">
        <v>603</v>
      </c>
      <c r="E68" s="76" t="s">
        <v>89</v>
      </c>
      <c r="F68" s="21" t="s">
        <v>696</v>
      </c>
      <c r="G68" s="21" t="s">
        <v>696</v>
      </c>
      <c r="H68" s="21" t="s">
        <v>696</v>
      </c>
      <c r="I68" s="21" t="s">
        <v>696</v>
      </c>
      <c r="J68" s="21" t="s">
        <v>696</v>
      </c>
    </row>
    <row r="69" spans="1:10" ht="15" customHeight="1" x14ac:dyDescent="0.3">
      <c r="A69" s="57"/>
      <c r="B69" s="2" t="s">
        <v>579</v>
      </c>
      <c r="C69" s="37" t="s">
        <v>578</v>
      </c>
      <c r="D69" s="74"/>
      <c r="E69" s="76"/>
      <c r="F69" s="21" t="s">
        <v>696</v>
      </c>
      <c r="G69" s="21" t="s">
        <v>696</v>
      </c>
      <c r="H69" s="21" t="s">
        <v>696</v>
      </c>
      <c r="I69" s="21" t="s">
        <v>696</v>
      </c>
      <c r="J69" s="21" t="s">
        <v>696</v>
      </c>
    </row>
    <row r="70" spans="1:10" ht="15" customHeight="1" x14ac:dyDescent="0.3">
      <c r="A70" s="57"/>
      <c r="B70" s="2" t="s">
        <v>580</v>
      </c>
      <c r="C70" s="37" t="s">
        <v>578</v>
      </c>
      <c r="D70" s="74"/>
      <c r="E70" s="76"/>
      <c r="F70" s="21" t="s">
        <v>696</v>
      </c>
      <c r="G70" s="21" t="s">
        <v>696</v>
      </c>
      <c r="H70" s="21" t="s">
        <v>696</v>
      </c>
      <c r="I70" s="21" t="s">
        <v>696</v>
      </c>
      <c r="J70" s="21" t="s">
        <v>696</v>
      </c>
    </row>
    <row r="71" spans="1:10" ht="15" customHeight="1" x14ac:dyDescent="0.3">
      <c r="A71" s="57"/>
      <c r="B71" s="2" t="s">
        <v>526</v>
      </c>
      <c r="C71" s="37" t="s">
        <v>578</v>
      </c>
      <c r="D71" s="74"/>
      <c r="E71" s="76"/>
      <c r="F71" s="21" t="s">
        <v>696</v>
      </c>
      <c r="G71" s="21" t="s">
        <v>696</v>
      </c>
      <c r="H71" s="21" t="s">
        <v>696</v>
      </c>
      <c r="I71" s="21" t="s">
        <v>696</v>
      </c>
      <c r="J71" s="21" t="s">
        <v>696</v>
      </c>
    </row>
    <row r="72" spans="1:10" ht="15" customHeight="1" x14ac:dyDescent="0.3">
      <c r="A72" s="57"/>
      <c r="B72" s="2" t="s">
        <v>581</v>
      </c>
      <c r="C72" s="37" t="s">
        <v>578</v>
      </c>
      <c r="D72" s="75"/>
      <c r="E72" s="76"/>
      <c r="F72" s="21" t="s">
        <v>696</v>
      </c>
      <c r="G72" s="21" t="s">
        <v>696</v>
      </c>
      <c r="H72" s="21" t="s">
        <v>696</v>
      </c>
      <c r="I72" s="21" t="s">
        <v>696</v>
      </c>
      <c r="J72" s="21" t="s">
        <v>696</v>
      </c>
    </row>
    <row r="73" spans="1:10" s="5" customFormat="1" ht="24.95" customHeight="1" x14ac:dyDescent="0.3">
      <c r="A73" s="57">
        <v>8</v>
      </c>
      <c r="B73" s="11" t="s">
        <v>570</v>
      </c>
      <c r="C73" s="9" t="s">
        <v>573</v>
      </c>
      <c r="D73" s="13"/>
      <c r="E73" s="26"/>
      <c r="F73" s="12" t="str">
        <f>IF(COUNTIF(F75:F84, "X") &gt; 0, "", "완료")</f>
        <v/>
      </c>
      <c r="G73" s="12" t="str">
        <f t="shared" ref="G73:J73" si="7">IF(COUNTIF(G75:G84, "X") &gt; 0, "", "완료")</f>
        <v/>
      </c>
      <c r="H73" s="12" t="str">
        <f t="shared" si="7"/>
        <v/>
      </c>
      <c r="I73" s="12" t="str">
        <f t="shared" si="7"/>
        <v/>
      </c>
      <c r="J73" s="12" t="str">
        <f t="shared" si="7"/>
        <v/>
      </c>
    </row>
    <row r="74" spans="1:10" ht="15" customHeight="1" x14ac:dyDescent="0.3">
      <c r="A74" s="57"/>
      <c r="B74" s="20" t="s">
        <v>0</v>
      </c>
      <c r="C74" s="20" t="s">
        <v>3</v>
      </c>
      <c r="D74" s="20" t="s">
        <v>2</v>
      </c>
      <c r="E74" s="20" t="s">
        <v>76</v>
      </c>
      <c r="F74" s="20" t="str">
        <f>IF(완료정보!$C$2="","",완료정보!$C$2)</f>
        <v>케릭명1</v>
      </c>
      <c r="G74" s="20" t="str">
        <f>IF(완료정보!$D$2="","",완료정보!$D$2)</f>
        <v>케릭명2</v>
      </c>
      <c r="H74" s="20" t="str">
        <f>IF(완료정보!$E$2="","",완료정보!$E$2)</f>
        <v>케릭명3</v>
      </c>
      <c r="I74" s="20" t="str">
        <f>IF(완료정보!$F$2="","",완료정보!$F$2)</f>
        <v>케릭명4</v>
      </c>
      <c r="J74" s="20" t="str">
        <f>IF(완료정보!$G$2="","",완료정보!$G$2)</f>
        <v>케릭명5</v>
      </c>
    </row>
    <row r="75" spans="1:10" ht="15" customHeight="1" x14ac:dyDescent="0.3">
      <c r="A75" s="57"/>
      <c r="B75" s="2" t="s">
        <v>582</v>
      </c>
      <c r="C75" s="37" t="s">
        <v>583</v>
      </c>
      <c r="D75" s="69" t="s">
        <v>576</v>
      </c>
      <c r="E75" s="53" t="s">
        <v>518</v>
      </c>
      <c r="F75" s="21" t="s">
        <v>696</v>
      </c>
      <c r="G75" s="21" t="s">
        <v>696</v>
      </c>
      <c r="H75" s="21" t="s">
        <v>696</v>
      </c>
      <c r="I75" s="21" t="s">
        <v>696</v>
      </c>
      <c r="J75" s="21" t="s">
        <v>696</v>
      </c>
    </row>
    <row r="76" spans="1:10" ht="15" customHeight="1" x14ac:dyDescent="0.3">
      <c r="A76" s="57"/>
      <c r="B76" s="2" t="s">
        <v>584</v>
      </c>
      <c r="C76" s="37" t="s">
        <v>585</v>
      </c>
      <c r="D76" s="69"/>
      <c r="E76" s="53"/>
      <c r="F76" s="21" t="s">
        <v>696</v>
      </c>
      <c r="G76" s="21" t="s">
        <v>696</v>
      </c>
      <c r="H76" s="21" t="s">
        <v>696</v>
      </c>
      <c r="I76" s="21" t="s">
        <v>696</v>
      </c>
      <c r="J76" s="21" t="s">
        <v>696</v>
      </c>
    </row>
    <row r="77" spans="1:10" ht="15" customHeight="1" x14ac:dyDescent="0.3">
      <c r="A77" s="57"/>
      <c r="B77" s="2" t="s">
        <v>577</v>
      </c>
      <c r="C77" s="37" t="s">
        <v>586</v>
      </c>
      <c r="D77" s="69"/>
      <c r="E77" s="53"/>
      <c r="F77" s="21" t="s">
        <v>696</v>
      </c>
      <c r="G77" s="21" t="s">
        <v>696</v>
      </c>
      <c r="H77" s="21" t="s">
        <v>696</v>
      </c>
      <c r="I77" s="21" t="s">
        <v>696</v>
      </c>
      <c r="J77" s="21" t="s">
        <v>696</v>
      </c>
    </row>
    <row r="78" spans="1:10" ht="15" customHeight="1" x14ac:dyDescent="0.3">
      <c r="A78" s="57"/>
      <c r="B78" s="2" t="s">
        <v>559</v>
      </c>
      <c r="C78" s="37" t="s">
        <v>587</v>
      </c>
      <c r="D78" s="69"/>
      <c r="E78" s="53"/>
      <c r="F78" s="21" t="s">
        <v>696</v>
      </c>
      <c r="G78" s="21" t="s">
        <v>696</v>
      </c>
      <c r="H78" s="21" t="s">
        <v>696</v>
      </c>
      <c r="I78" s="21" t="s">
        <v>696</v>
      </c>
      <c r="J78" s="21" t="s">
        <v>696</v>
      </c>
    </row>
    <row r="79" spans="1:10" ht="15" customHeight="1" x14ac:dyDescent="0.3">
      <c r="A79" s="57"/>
      <c r="B79" s="2" t="s">
        <v>588</v>
      </c>
      <c r="C79" s="6" t="s">
        <v>597</v>
      </c>
      <c r="D79" s="69"/>
      <c r="E79" s="53"/>
      <c r="F79" s="21" t="s">
        <v>696</v>
      </c>
      <c r="G79" s="21" t="s">
        <v>696</v>
      </c>
      <c r="H79" s="21" t="s">
        <v>696</v>
      </c>
      <c r="I79" s="21" t="s">
        <v>696</v>
      </c>
      <c r="J79" s="21" t="s">
        <v>696</v>
      </c>
    </row>
    <row r="80" spans="1:10" ht="15" customHeight="1" x14ac:dyDescent="0.3">
      <c r="A80" s="57"/>
      <c r="B80" s="2" t="s">
        <v>589</v>
      </c>
      <c r="C80" s="6" t="s">
        <v>598</v>
      </c>
      <c r="D80" s="69"/>
      <c r="E80" s="53"/>
      <c r="F80" s="21" t="s">
        <v>696</v>
      </c>
      <c r="G80" s="21" t="s">
        <v>696</v>
      </c>
      <c r="H80" s="21" t="s">
        <v>696</v>
      </c>
      <c r="I80" s="21" t="s">
        <v>696</v>
      </c>
      <c r="J80" s="21" t="s">
        <v>696</v>
      </c>
    </row>
    <row r="81" spans="1:10" ht="15" customHeight="1" x14ac:dyDescent="0.3">
      <c r="A81" s="57"/>
      <c r="B81" s="2" t="s">
        <v>590</v>
      </c>
      <c r="C81" s="37" t="s">
        <v>591</v>
      </c>
      <c r="D81" s="69"/>
      <c r="E81" s="53"/>
      <c r="F81" s="21" t="s">
        <v>696</v>
      </c>
      <c r="G81" s="21" t="s">
        <v>696</v>
      </c>
      <c r="H81" s="21" t="s">
        <v>696</v>
      </c>
      <c r="I81" s="21" t="s">
        <v>696</v>
      </c>
      <c r="J81" s="21" t="s">
        <v>696</v>
      </c>
    </row>
    <row r="82" spans="1:10" ht="15" customHeight="1" x14ac:dyDescent="0.3">
      <c r="A82" s="57"/>
      <c r="B82" s="2" t="s">
        <v>592</v>
      </c>
      <c r="C82" s="37" t="s">
        <v>593</v>
      </c>
      <c r="D82" s="69"/>
      <c r="E82" s="53"/>
      <c r="F82" s="21" t="s">
        <v>696</v>
      </c>
      <c r="G82" s="21" t="s">
        <v>696</v>
      </c>
      <c r="H82" s="21" t="s">
        <v>696</v>
      </c>
      <c r="I82" s="21" t="s">
        <v>696</v>
      </c>
      <c r="J82" s="21" t="s">
        <v>696</v>
      </c>
    </row>
    <row r="83" spans="1:10" ht="15" customHeight="1" x14ac:dyDescent="0.3">
      <c r="A83" s="57"/>
      <c r="B83" s="2" t="s">
        <v>594</v>
      </c>
      <c r="C83" s="37" t="s">
        <v>595</v>
      </c>
      <c r="D83" s="69"/>
      <c r="E83" s="53"/>
      <c r="F83" s="21" t="s">
        <v>696</v>
      </c>
      <c r="G83" s="21" t="s">
        <v>696</v>
      </c>
      <c r="H83" s="21" t="s">
        <v>696</v>
      </c>
      <c r="I83" s="21" t="s">
        <v>696</v>
      </c>
      <c r="J83" s="21" t="s">
        <v>696</v>
      </c>
    </row>
    <row r="84" spans="1:10" ht="15" customHeight="1" x14ac:dyDescent="0.3">
      <c r="A84" s="57"/>
      <c r="B84" s="2" t="s">
        <v>596</v>
      </c>
      <c r="C84" s="37" t="s">
        <v>583</v>
      </c>
      <c r="D84" s="69"/>
      <c r="E84" s="53"/>
      <c r="F84" s="21" t="s">
        <v>696</v>
      </c>
      <c r="G84" s="21" t="s">
        <v>696</v>
      </c>
      <c r="H84" s="21" t="s">
        <v>696</v>
      </c>
      <c r="I84" s="21" t="s">
        <v>696</v>
      </c>
      <c r="J84" s="21" t="s">
        <v>696</v>
      </c>
    </row>
    <row r="85" spans="1:10" s="5" customFormat="1" ht="24.95" customHeight="1" x14ac:dyDescent="0.3">
      <c r="A85" s="57">
        <v>9</v>
      </c>
      <c r="B85" s="11" t="s">
        <v>571</v>
      </c>
      <c r="C85" s="9" t="s">
        <v>574</v>
      </c>
      <c r="D85" s="13"/>
      <c r="E85" s="26"/>
      <c r="F85" s="12" t="str">
        <f>IF(COUNTIF(F87:F91, "X") &gt; 0, "", "완료")</f>
        <v/>
      </c>
      <c r="G85" s="12" t="str">
        <f t="shared" ref="G85:J85" si="8">IF(COUNTIF(G87:G91, "X") &gt; 0, "", "완료")</f>
        <v/>
      </c>
      <c r="H85" s="12" t="str">
        <f t="shared" si="8"/>
        <v/>
      </c>
      <c r="I85" s="12" t="str">
        <f t="shared" si="8"/>
        <v/>
      </c>
      <c r="J85" s="12" t="str">
        <f t="shared" si="8"/>
        <v/>
      </c>
    </row>
    <row r="86" spans="1:10" ht="15" customHeight="1" x14ac:dyDescent="0.3">
      <c r="A86" s="57"/>
      <c r="B86" s="20" t="s">
        <v>0</v>
      </c>
      <c r="C86" s="20" t="s">
        <v>3</v>
      </c>
      <c r="D86" s="20" t="s">
        <v>2</v>
      </c>
      <c r="E86" s="20" t="s">
        <v>76</v>
      </c>
      <c r="F86" s="20" t="str">
        <f>IF(완료정보!$C$2="","",완료정보!$C$2)</f>
        <v>케릭명1</v>
      </c>
      <c r="G86" s="20" t="str">
        <f>IF(완료정보!$D$2="","",완료정보!$D$2)</f>
        <v>케릭명2</v>
      </c>
      <c r="H86" s="20" t="str">
        <f>IF(완료정보!$E$2="","",완료정보!$E$2)</f>
        <v>케릭명3</v>
      </c>
      <c r="I86" s="20" t="str">
        <f>IF(완료정보!$F$2="","",완료정보!$F$2)</f>
        <v>케릭명4</v>
      </c>
      <c r="J86" s="20" t="str">
        <f>IF(완료정보!$G$2="","",완료정보!$G$2)</f>
        <v>케릭명5</v>
      </c>
    </row>
    <row r="87" spans="1:10" ht="15" customHeight="1" x14ac:dyDescent="0.3">
      <c r="A87" s="57"/>
      <c r="B87" s="2" t="s">
        <v>599</v>
      </c>
      <c r="C87" s="37" t="s">
        <v>600</v>
      </c>
      <c r="D87" s="71" t="s">
        <v>575</v>
      </c>
      <c r="E87" s="53" t="s">
        <v>119</v>
      </c>
      <c r="F87" s="21" t="s">
        <v>696</v>
      </c>
      <c r="G87" s="21" t="s">
        <v>696</v>
      </c>
      <c r="H87" s="21" t="s">
        <v>696</v>
      </c>
      <c r="I87" s="21" t="s">
        <v>696</v>
      </c>
      <c r="J87" s="21" t="s">
        <v>696</v>
      </c>
    </row>
    <row r="88" spans="1:10" ht="15" customHeight="1" x14ac:dyDescent="0.3">
      <c r="A88" s="57"/>
      <c r="B88" s="2" t="s">
        <v>559</v>
      </c>
      <c r="C88" s="37" t="s">
        <v>600</v>
      </c>
      <c r="D88" s="71"/>
      <c r="E88" s="53"/>
      <c r="F88" s="21" t="s">
        <v>696</v>
      </c>
      <c r="G88" s="21" t="s">
        <v>696</v>
      </c>
      <c r="H88" s="21" t="s">
        <v>696</v>
      </c>
      <c r="I88" s="21" t="s">
        <v>696</v>
      </c>
      <c r="J88" s="21" t="s">
        <v>696</v>
      </c>
    </row>
    <row r="89" spans="1:10" ht="15" customHeight="1" x14ac:dyDescent="0.3">
      <c r="A89" s="57"/>
      <c r="B89" s="2" t="s">
        <v>601</v>
      </c>
      <c r="C89" s="37" t="s">
        <v>600</v>
      </c>
      <c r="D89" s="71"/>
      <c r="E89" s="53"/>
      <c r="F89" s="21" t="s">
        <v>696</v>
      </c>
      <c r="G89" s="21" t="s">
        <v>696</v>
      </c>
      <c r="H89" s="21" t="s">
        <v>696</v>
      </c>
      <c r="I89" s="21" t="s">
        <v>696</v>
      </c>
      <c r="J89" s="21" t="s">
        <v>696</v>
      </c>
    </row>
    <row r="90" spans="1:10" ht="15" customHeight="1" x14ac:dyDescent="0.3">
      <c r="A90" s="57"/>
      <c r="B90" s="2" t="s">
        <v>522</v>
      </c>
      <c r="C90" s="37" t="s">
        <v>600</v>
      </c>
      <c r="D90" s="71"/>
      <c r="E90" s="53"/>
      <c r="F90" s="21" t="s">
        <v>696</v>
      </c>
      <c r="G90" s="21" t="s">
        <v>696</v>
      </c>
      <c r="H90" s="21" t="s">
        <v>696</v>
      </c>
      <c r="I90" s="21" t="s">
        <v>696</v>
      </c>
      <c r="J90" s="21" t="s">
        <v>696</v>
      </c>
    </row>
    <row r="91" spans="1:10" ht="15" customHeight="1" x14ac:dyDescent="0.3">
      <c r="A91" s="57"/>
      <c r="B91" s="2" t="s">
        <v>602</v>
      </c>
      <c r="C91" s="37" t="s">
        <v>600</v>
      </c>
      <c r="D91" s="71"/>
      <c r="E91" s="53"/>
      <c r="F91" s="21" t="s">
        <v>696</v>
      </c>
      <c r="G91" s="21" t="s">
        <v>696</v>
      </c>
      <c r="H91" s="21" t="s">
        <v>696</v>
      </c>
      <c r="I91" s="21" t="s">
        <v>696</v>
      </c>
      <c r="J91" s="21" t="s">
        <v>696</v>
      </c>
    </row>
    <row r="92" spans="1:10" s="5" customFormat="1" ht="24.95" customHeight="1" x14ac:dyDescent="0.3">
      <c r="A92" s="57">
        <v>10</v>
      </c>
      <c r="B92" s="11" t="s">
        <v>604</v>
      </c>
      <c r="C92" s="9" t="s">
        <v>606</v>
      </c>
      <c r="D92" s="13"/>
      <c r="E92" s="26"/>
      <c r="F92" s="12" t="str">
        <f>IF(COUNTIF(F94:F98, "X") &gt; 0, "", "완료")</f>
        <v/>
      </c>
      <c r="G92" s="12" t="str">
        <f t="shared" ref="G92:J92" si="9">IF(COUNTIF(G94:G98, "X") &gt; 0, "", "완료")</f>
        <v/>
      </c>
      <c r="H92" s="12" t="str">
        <f t="shared" si="9"/>
        <v/>
      </c>
      <c r="I92" s="12" t="str">
        <f t="shared" si="9"/>
        <v/>
      </c>
      <c r="J92" s="12" t="str">
        <f t="shared" si="9"/>
        <v/>
      </c>
    </row>
    <row r="93" spans="1:10" ht="15" customHeight="1" x14ac:dyDescent="0.3">
      <c r="A93" s="57"/>
      <c r="B93" s="20" t="s">
        <v>0</v>
      </c>
      <c r="C93" s="20" t="s">
        <v>3</v>
      </c>
      <c r="D93" s="20" t="s">
        <v>2</v>
      </c>
      <c r="E93" s="20" t="s">
        <v>76</v>
      </c>
      <c r="F93" s="20" t="str">
        <f>IF(완료정보!$C$2="","",완료정보!$C$2)</f>
        <v>케릭명1</v>
      </c>
      <c r="G93" s="20" t="str">
        <f>IF(완료정보!$D$2="","",완료정보!$D$2)</f>
        <v>케릭명2</v>
      </c>
      <c r="H93" s="20" t="str">
        <f>IF(완료정보!$E$2="","",완료정보!$E$2)</f>
        <v>케릭명3</v>
      </c>
      <c r="I93" s="20" t="str">
        <f>IF(완료정보!$F$2="","",완료정보!$F$2)</f>
        <v>케릭명4</v>
      </c>
      <c r="J93" s="20" t="str">
        <f>IF(완료정보!$G$2="","",완료정보!$G$2)</f>
        <v>케릭명5</v>
      </c>
    </row>
    <row r="94" spans="1:10" ht="15" customHeight="1" x14ac:dyDescent="0.3">
      <c r="A94" s="57"/>
      <c r="B94" s="2" t="s">
        <v>610</v>
      </c>
      <c r="C94" s="37" t="s">
        <v>611</v>
      </c>
      <c r="D94" s="72" t="s">
        <v>609</v>
      </c>
      <c r="E94" s="53" t="s">
        <v>88</v>
      </c>
      <c r="F94" s="21" t="s">
        <v>696</v>
      </c>
      <c r="G94" s="21" t="s">
        <v>696</v>
      </c>
      <c r="H94" s="21" t="s">
        <v>696</v>
      </c>
      <c r="I94" s="21" t="s">
        <v>696</v>
      </c>
      <c r="J94" s="21" t="s">
        <v>696</v>
      </c>
    </row>
    <row r="95" spans="1:10" ht="15" customHeight="1" x14ac:dyDescent="0.3">
      <c r="A95" s="57"/>
      <c r="B95" s="2" t="s">
        <v>612</v>
      </c>
      <c r="C95" s="37" t="s">
        <v>611</v>
      </c>
      <c r="D95" s="72"/>
      <c r="E95" s="53"/>
      <c r="F95" s="21" t="s">
        <v>696</v>
      </c>
      <c r="G95" s="21" t="s">
        <v>696</v>
      </c>
      <c r="H95" s="21" t="s">
        <v>696</v>
      </c>
      <c r="I95" s="21" t="s">
        <v>696</v>
      </c>
      <c r="J95" s="21" t="s">
        <v>696</v>
      </c>
    </row>
    <row r="96" spans="1:10" ht="15" customHeight="1" x14ac:dyDescent="0.3">
      <c r="A96" s="57"/>
      <c r="B96" s="2" t="s">
        <v>613</v>
      </c>
      <c r="C96" s="37" t="s">
        <v>611</v>
      </c>
      <c r="D96" s="72"/>
      <c r="E96" s="53"/>
      <c r="F96" s="21" t="s">
        <v>696</v>
      </c>
      <c r="G96" s="21" t="s">
        <v>696</v>
      </c>
      <c r="H96" s="21" t="s">
        <v>696</v>
      </c>
      <c r="I96" s="21" t="s">
        <v>696</v>
      </c>
      <c r="J96" s="21" t="s">
        <v>696</v>
      </c>
    </row>
    <row r="97" spans="1:10" ht="15" customHeight="1" x14ac:dyDescent="0.3">
      <c r="A97" s="57"/>
      <c r="B97" s="2" t="s">
        <v>590</v>
      </c>
      <c r="C97" s="37" t="s">
        <v>611</v>
      </c>
      <c r="D97" s="72"/>
      <c r="E97" s="53"/>
      <c r="F97" s="21" t="s">
        <v>696</v>
      </c>
      <c r="G97" s="21" t="s">
        <v>696</v>
      </c>
      <c r="H97" s="21" t="s">
        <v>696</v>
      </c>
      <c r="I97" s="21" t="s">
        <v>696</v>
      </c>
      <c r="J97" s="21" t="s">
        <v>696</v>
      </c>
    </row>
    <row r="98" spans="1:10" ht="15" customHeight="1" x14ac:dyDescent="0.3">
      <c r="A98" s="57"/>
      <c r="B98" s="2" t="s">
        <v>524</v>
      </c>
      <c r="C98" s="37" t="s">
        <v>611</v>
      </c>
      <c r="D98" s="72"/>
      <c r="E98" s="53"/>
      <c r="F98" s="21" t="s">
        <v>696</v>
      </c>
      <c r="G98" s="21" t="s">
        <v>696</v>
      </c>
      <c r="H98" s="21" t="s">
        <v>696</v>
      </c>
      <c r="I98" s="21" t="s">
        <v>696</v>
      </c>
      <c r="J98" s="21" t="s">
        <v>696</v>
      </c>
    </row>
    <row r="99" spans="1:10" s="5" customFormat="1" ht="24.95" customHeight="1" x14ac:dyDescent="0.3">
      <c r="A99" s="57">
        <v>11</v>
      </c>
      <c r="B99" s="11" t="s">
        <v>605</v>
      </c>
      <c r="C99" s="42" t="s">
        <v>607</v>
      </c>
      <c r="D99" s="13"/>
      <c r="E99" s="26"/>
      <c r="F99" s="12" t="str">
        <f>IF(COUNTIF(F101:F105, "X") &gt; 0, "", "완료")</f>
        <v/>
      </c>
      <c r="G99" s="12" t="str">
        <f t="shared" ref="G99:J99" si="10">IF(COUNTIF(G101:G105, "X") &gt; 0, "", "완료")</f>
        <v/>
      </c>
      <c r="H99" s="12" t="str">
        <f t="shared" si="10"/>
        <v/>
      </c>
      <c r="I99" s="12" t="str">
        <f t="shared" si="10"/>
        <v/>
      </c>
      <c r="J99" s="12" t="str">
        <f t="shared" si="10"/>
        <v/>
      </c>
    </row>
    <row r="100" spans="1:10" ht="15" customHeight="1" x14ac:dyDescent="0.3">
      <c r="A100" s="57"/>
      <c r="B100" s="20" t="s">
        <v>0</v>
      </c>
      <c r="C100" s="20" t="s">
        <v>3</v>
      </c>
      <c r="D100" s="20" t="s">
        <v>2</v>
      </c>
      <c r="E100" s="20" t="s">
        <v>76</v>
      </c>
      <c r="F100" s="20" t="str">
        <f>IF(완료정보!$C$2="","",완료정보!$C$2)</f>
        <v>케릭명1</v>
      </c>
      <c r="G100" s="20" t="str">
        <f>IF(완료정보!$D$2="","",완료정보!$D$2)</f>
        <v>케릭명2</v>
      </c>
      <c r="H100" s="20" t="str">
        <f>IF(완료정보!$E$2="","",완료정보!$E$2)</f>
        <v>케릭명3</v>
      </c>
      <c r="I100" s="20" t="str">
        <f>IF(완료정보!$F$2="","",완료정보!$F$2)</f>
        <v>케릭명4</v>
      </c>
      <c r="J100" s="20" t="str">
        <f>IF(완료정보!$G$2="","",완료정보!$G$2)</f>
        <v>케릭명5</v>
      </c>
    </row>
    <row r="101" spans="1:10" ht="15" customHeight="1" x14ac:dyDescent="0.3">
      <c r="A101" s="57"/>
      <c r="B101" s="2" t="s">
        <v>614</v>
      </c>
      <c r="C101" s="37" t="s">
        <v>615</v>
      </c>
      <c r="D101" s="71" t="s">
        <v>608</v>
      </c>
      <c r="E101" s="53" t="s">
        <v>200</v>
      </c>
      <c r="F101" s="21" t="s">
        <v>696</v>
      </c>
      <c r="G101" s="21" t="s">
        <v>696</v>
      </c>
      <c r="H101" s="21" t="s">
        <v>696</v>
      </c>
      <c r="I101" s="21" t="s">
        <v>696</v>
      </c>
      <c r="J101" s="21" t="s">
        <v>696</v>
      </c>
    </row>
    <row r="102" spans="1:10" ht="15" customHeight="1" x14ac:dyDescent="0.3">
      <c r="A102" s="57"/>
      <c r="B102" s="2" t="s">
        <v>616</v>
      </c>
      <c r="C102" s="37" t="s">
        <v>615</v>
      </c>
      <c r="D102" s="71"/>
      <c r="E102" s="53"/>
      <c r="F102" s="21" t="s">
        <v>696</v>
      </c>
      <c r="G102" s="21" t="s">
        <v>696</v>
      </c>
      <c r="H102" s="21" t="s">
        <v>696</v>
      </c>
      <c r="I102" s="21" t="s">
        <v>696</v>
      </c>
      <c r="J102" s="21" t="s">
        <v>696</v>
      </c>
    </row>
    <row r="103" spans="1:10" ht="15" customHeight="1" x14ac:dyDescent="0.3">
      <c r="A103" s="57"/>
      <c r="B103" s="2" t="s">
        <v>528</v>
      </c>
      <c r="C103" s="37" t="s">
        <v>615</v>
      </c>
      <c r="D103" s="71"/>
      <c r="E103" s="53"/>
      <c r="F103" s="21" t="s">
        <v>696</v>
      </c>
      <c r="G103" s="21" t="s">
        <v>696</v>
      </c>
      <c r="H103" s="21" t="s">
        <v>696</v>
      </c>
      <c r="I103" s="21" t="s">
        <v>696</v>
      </c>
      <c r="J103" s="21" t="s">
        <v>696</v>
      </c>
    </row>
    <row r="104" spans="1:10" ht="15" customHeight="1" x14ac:dyDescent="0.3">
      <c r="A104" s="57"/>
      <c r="B104" s="2" t="s">
        <v>592</v>
      </c>
      <c r="C104" s="37" t="s">
        <v>615</v>
      </c>
      <c r="D104" s="71"/>
      <c r="E104" s="53"/>
      <c r="F104" s="21" t="s">
        <v>696</v>
      </c>
      <c r="G104" s="21" t="s">
        <v>696</v>
      </c>
      <c r="H104" s="21" t="s">
        <v>696</v>
      </c>
      <c r="I104" s="21" t="s">
        <v>696</v>
      </c>
      <c r="J104" s="21" t="s">
        <v>696</v>
      </c>
    </row>
    <row r="105" spans="1:10" ht="15" customHeight="1" x14ac:dyDescent="0.3">
      <c r="A105" s="57"/>
      <c r="B105" s="2" t="s">
        <v>617</v>
      </c>
      <c r="C105" s="37" t="s">
        <v>615</v>
      </c>
      <c r="D105" s="71"/>
      <c r="E105" s="53"/>
      <c r="F105" s="21" t="s">
        <v>696</v>
      </c>
      <c r="G105" s="21" t="s">
        <v>696</v>
      </c>
      <c r="H105" s="21" t="s">
        <v>696</v>
      </c>
      <c r="I105" s="21" t="s">
        <v>696</v>
      </c>
      <c r="J105" s="21" t="s">
        <v>696</v>
      </c>
    </row>
  </sheetData>
  <mergeCells count="33">
    <mergeCell ref="E17:E24"/>
    <mergeCell ref="D17:D24"/>
    <mergeCell ref="E6:E14"/>
    <mergeCell ref="D6:D14"/>
    <mergeCell ref="A99:A105"/>
    <mergeCell ref="A92:A98"/>
    <mergeCell ref="A85:A91"/>
    <mergeCell ref="A73:A84"/>
    <mergeCell ref="A66:A72"/>
    <mergeCell ref="A54:A65"/>
    <mergeCell ref="A45:A53"/>
    <mergeCell ref="A33:A44"/>
    <mergeCell ref="A25:A32"/>
    <mergeCell ref="A15:A24"/>
    <mergeCell ref="A4:A14"/>
    <mergeCell ref="E35:E44"/>
    <mergeCell ref="E101:E105"/>
    <mergeCell ref="D101:D105"/>
    <mergeCell ref="E94:E98"/>
    <mergeCell ref="D94:D98"/>
    <mergeCell ref="D47:D53"/>
    <mergeCell ref="E56:E65"/>
    <mergeCell ref="D56:D65"/>
    <mergeCell ref="E87:E91"/>
    <mergeCell ref="D87:D91"/>
    <mergeCell ref="E75:E84"/>
    <mergeCell ref="D75:D84"/>
    <mergeCell ref="E68:E72"/>
    <mergeCell ref="D68:D72"/>
    <mergeCell ref="D35:D44"/>
    <mergeCell ref="E47:E53"/>
    <mergeCell ref="E27:E32"/>
    <mergeCell ref="D27:D32"/>
  </mergeCells>
  <phoneticPr fontId="2" type="noConversion"/>
  <dataValidations count="1">
    <dataValidation type="list" allowBlank="1" showInputMessage="1" showErrorMessage="1" sqref="F101:J105 F17:J24 F27:J32 F35:J44 F47:J53 F56:J65 F68:J72 F75:J84 F87:J91 F94:J98 F6:J14" xr:uid="{EFD06808-E174-4E2B-9806-445D572A5B83}">
      <formula1>"O,X"</formula1>
    </dataValidation>
  </dataValidations>
  <hyperlinks>
    <hyperlink ref="B4" r:id="rId1" display="https://www.ssjoy.org/dho/memorialAlbum/946185?categorySrl%5B0%5D=24746&amp;completion=all" xr:uid="{875B9345-FC6C-4755-858E-3D16A2A83B20}"/>
    <hyperlink ref="B15" r:id="rId2" display="https://www.ssjoy.org/dho/memorialAlbum/24804?categorySrl%5B0%5D=24746&amp;completion=all" xr:uid="{147B1500-4DDF-40FD-8A4E-AD42FF7C31AA}"/>
    <hyperlink ref="B25" r:id="rId3" display="https://www.ssjoy.org/dho/memorialAlbum/31190?categorySrl%5B0%5D=24746&amp;completion=all" xr:uid="{7ACEA6C9-454D-4CC6-8F83-69954ED39363}"/>
    <hyperlink ref="B6" r:id="rId4" display="https://www.ssjoy.org/dho/consumable/5861" xr:uid="{196C0E23-D8AD-4929-BF88-583AFD01BE81}"/>
    <hyperlink ref="C6" r:id="rId5" display="https://www.ssjoy.org/dho/field/11971" xr:uid="{E6F9F574-B9ED-4C9E-B4B5-FAA49EF2A3DD}"/>
    <hyperlink ref="B7" r:id="rId6" display="https://www.ssjoy.org/dho/consumable/5870" xr:uid="{CD881A15-E5ED-412A-9B0D-CEAF50503B79}"/>
    <hyperlink ref="C7" r:id="rId7" display="https://www.ssjoy.org/dho/field/11971" xr:uid="{B0FD9935-37CE-477A-9034-DCAFEE7CF122}"/>
    <hyperlink ref="B8" r:id="rId8" display="https://www.ssjoy.org/dho/consumable/5862" xr:uid="{27B99433-0E3B-4F90-B30C-FA8764171197}"/>
    <hyperlink ref="C8" r:id="rId9" display="https://www.ssjoy.org/dho/field/12061" xr:uid="{2ED1EF72-7D64-4052-90B1-7E72FE6B9308}"/>
    <hyperlink ref="B9" r:id="rId10" display="https://www.ssjoy.org/dho/consumable/5871" xr:uid="{E0171EAB-5AA5-4F16-A5BF-879309968D85}"/>
    <hyperlink ref="B10" r:id="rId11" display="https://www.ssjoy.org/dho/consumable/6302" xr:uid="{1FC56F5E-42EB-452F-A972-E283101C8D39}"/>
    <hyperlink ref="B11" r:id="rId12" display="https://www.ssjoy.org/dho/consumable/5857" xr:uid="{818FF2B5-B1BB-4402-BF24-5053C07A3B78}"/>
    <hyperlink ref="C11" r:id="rId13" display="https://www.ssjoy.org/dho/field/12046" xr:uid="{8B4A2C09-DA39-4D88-A51C-1678ADF80383}"/>
    <hyperlink ref="B12" r:id="rId14" display="https://www.ssjoy.org/dho/consumable/5873" xr:uid="{C4D8C262-D4C7-48B8-93C8-ADCEBC130449}"/>
    <hyperlink ref="C12" r:id="rId15" display="https://www.ssjoy.org/dho/field/11932" xr:uid="{6E2EF9BB-F069-4F30-8C6D-0F487624EF38}"/>
    <hyperlink ref="B13" r:id="rId16" display="https://www.ssjoy.org/dho/consumable/5856" xr:uid="{E70702EA-6357-4200-968A-8359085FB7E4}"/>
    <hyperlink ref="C13" r:id="rId17" display="https://www.ssjoy.org/dho/field/11936" xr:uid="{8EFBB7D8-AEF8-4FE8-8403-2CA4B5970F97}"/>
    <hyperlink ref="B14" r:id="rId18" display="https://www.ssjoy.org/dho/consumable/5872" xr:uid="{952B11F1-2B53-43AF-A29C-2EDCA58B0D06}"/>
    <hyperlink ref="C14" r:id="rId19" display="https://www.ssjoy.org/dho/field/12081" xr:uid="{28732ADC-9786-4608-AAFE-B6D480FC7782}"/>
    <hyperlink ref="B17" r:id="rId20" display="https://www.ssjoy.org/dho/consumable/5716" xr:uid="{9651C1B1-66B1-4108-93A9-2E5CE7B97805}"/>
    <hyperlink ref="B18" r:id="rId21" display="https://www.ssjoy.org/dho/consumable/5622" xr:uid="{CE6A0FCD-0DC6-4A8F-BD79-A0E603922CC3}"/>
    <hyperlink ref="B19" r:id="rId22" display="https://www.ssjoy.org/dho/consumable/5759" xr:uid="{47E322D2-B8D2-43C3-9CEC-B58C1E8309C4}"/>
    <hyperlink ref="B20" r:id="rId23" display="https://www.ssjoy.org/dho/consumable/5714" xr:uid="{8B57FDC0-EB44-4C4F-AD3A-66B45D93B798}"/>
    <hyperlink ref="B21" r:id="rId24" display="https://www.ssjoy.org/dho/consumable/5656" xr:uid="{E037A5B6-E52A-45D9-84D2-CCCC0DA58D67}"/>
    <hyperlink ref="C21" r:id="rId25" display="https://www.ssjoy.org/dho/recipeBook/10169" xr:uid="{6E10548C-CCEC-4241-A491-9788478892FD}"/>
    <hyperlink ref="B22" r:id="rId26" display="https://www.ssjoy.org/dho/consumable/5683" xr:uid="{FBDDBA3E-8AC3-455C-BA25-2A8EDBEF3DF6}"/>
    <hyperlink ref="B23" r:id="rId27" display="https://www.ssjoy.org/dho/consumable/5713" xr:uid="{557E3E78-F9AC-4F76-AEC7-8092971F2451}"/>
    <hyperlink ref="B24" r:id="rId28" display="https://www.ssjoy.org/dho/consumable/5712" xr:uid="{39A03D30-C1B1-4E68-ADEE-928EA2CC5383}"/>
    <hyperlink ref="C24" r:id="rId29" display="https://www.ssjoy.org/dho/recipeBook/10469" xr:uid="{238F6772-6C80-4892-9202-0EB6B232E8BE}"/>
    <hyperlink ref="B27" r:id="rId30" display="https://www.ssjoy.org/dho/consumable/5771" xr:uid="{44AE151F-1610-45A0-98BF-E0FFE70892F8}"/>
    <hyperlink ref="B28" r:id="rId31" display="https://www.ssjoy.org/dho/consumable/5767" xr:uid="{B2F3FF2E-7F1F-4E23-825F-2E78115AF48B}"/>
    <hyperlink ref="B29" r:id="rId32" display="https://www.ssjoy.org/dho/consumable/5766" xr:uid="{568D8183-E66C-42AB-8525-E05E8B2D3E89}"/>
    <hyperlink ref="B30" r:id="rId33" display="https://www.ssjoy.org/dho/consumable/5770" xr:uid="{16E4DEC2-853D-4F05-9134-78C638E44E6F}"/>
    <hyperlink ref="B31" r:id="rId34" display="https://www.ssjoy.org/dho/consumable/5769" xr:uid="{D99A94CB-0D55-4D16-86C4-684CFEBDCACF}"/>
    <hyperlink ref="B32" r:id="rId35" display="https://www.ssjoy.org/dho/consumable/5768" xr:uid="{B4DCAB55-F065-4AFE-A72C-FCC48E089B4F}"/>
    <hyperlink ref="D6" r:id="rId36" display="https://www.ssjoy.org/dho/consumable/946633" xr:uid="{29EC9F9B-B4AC-4FE5-BF8C-408CECD9C216}"/>
    <hyperlink ref="D17" r:id="rId37" display="https://www.ssjoy.org/dho/equipment/7473" xr:uid="{C6568232-A68F-441E-BFAA-038D57A8657D}"/>
    <hyperlink ref="D27" r:id="rId38" display="https://www.ssjoy.org/dho/shipMaterial/8675" xr:uid="{FC57973D-CB7E-4523-A623-BFE7848BB272}"/>
    <hyperlink ref="B33" r:id="rId39" display="https://www.ssjoy.org/dho/memorialAlbum/705539?categorySrl%5B0%5D=24746&amp;completion=all" xr:uid="{4E3239C1-59EA-4450-8EA4-C2DD50005489}"/>
    <hyperlink ref="B45" r:id="rId40" display="https://www.ssjoy.org/dho/memorialAlbum/704897?categorySrl%5B0%5D=24746&amp;completion=all" xr:uid="{B7A629E4-18E9-49BF-B962-42EE7EB3EEF4}"/>
    <hyperlink ref="B54" r:id="rId41" display="https://www.ssjoy.org/dho/memorialAlbum/307546?categorySrl%5B0%5D=24746&amp;completion=all" xr:uid="{54B9B3DE-A161-4511-B37E-E2D039681FA2}"/>
    <hyperlink ref="D56" r:id="rId42" display="https://www.ssjoy.org/dho/equipment/310031" xr:uid="{95526C93-367A-4208-8C7F-367729159B6F}"/>
    <hyperlink ref="D47" r:id="rId43" display="https://www.ssjoy.org/dho/equipment/705429" xr:uid="{D2C97B13-1961-45D0-B78C-24DC8E741E12}"/>
    <hyperlink ref="D35" r:id="rId44" display="https://www.ssjoy.org/dho/equipment/707144" xr:uid="{0438A66B-9B47-44AB-9AF8-C036C2D85886}"/>
    <hyperlink ref="B56" r:id="rId45" display="https://www.ssjoy.org/dho/consumable/6207" xr:uid="{F20B1F79-4214-4D1A-9CEE-8CE7D26CC2B6}"/>
    <hyperlink ref="B57" r:id="rId46" display="https://www.ssjoy.org/dho/consumable/6139" xr:uid="{F4B65862-AC38-463E-9977-8FEC56E2502B}"/>
    <hyperlink ref="B58" r:id="rId47" display="https://www.ssjoy.org/dho/consumable/6199" xr:uid="{9C03A95C-A16B-4167-97CF-4445A6FC6725}"/>
    <hyperlink ref="B59" r:id="rId48" display="https://www.ssjoy.org/dho/consumable/6282" xr:uid="{562E3003-DA9E-45B3-8123-ACACE4C66C6B}"/>
    <hyperlink ref="B60" r:id="rId49" display="https://www.ssjoy.org/dho/consumable/307679" xr:uid="{CE590847-DF98-4A9E-9A67-9AB68BE3184F}"/>
    <hyperlink ref="B61" r:id="rId50" display="https://www.ssjoy.org/dho/consumable/307588" xr:uid="{5D5D9B19-6113-4BA7-92ED-B44DDA17FA98}"/>
    <hyperlink ref="C61" r:id="rId51" display="https://www.ssjoy.org/dho/recipeBook/308335" xr:uid="{6BF206BD-3075-47DC-8FE9-A9C28D93221E}"/>
    <hyperlink ref="B62" r:id="rId52" display="https://www.ssjoy.org/dho/consumable/5823" xr:uid="{73DE14CA-590F-46EE-A4B8-66CCE5034ECE}"/>
    <hyperlink ref="B63" r:id="rId53" display="https://www.ssjoy.org/dho/consumable/307774" xr:uid="{99202762-2621-4047-866C-5460633CAEA9}"/>
    <hyperlink ref="C63" r:id="rId54" display="https://www.ssjoy.org/dho/recipeBook/308301" xr:uid="{1A2D5905-1671-4487-B582-B92EBBAF5918}"/>
    <hyperlink ref="B64" r:id="rId55" display="https://www.ssjoy.org/dho/consumable/5720" xr:uid="{BE521235-C413-4699-BC76-C52E8260AC4D}"/>
    <hyperlink ref="B65" r:id="rId56" display="https://www.ssjoy.org/dho/consumable/5924" xr:uid="{902270D7-5128-401B-B418-831561A0A388}"/>
    <hyperlink ref="C65" r:id="rId57" display="https://www.ssjoy.org/dho/recipeBook/10706" xr:uid="{64E7F965-C989-4271-B8F5-9EF59A8743BB}"/>
    <hyperlink ref="B47" r:id="rId58" display="https://www.ssjoy.org/dho/consumable/35011" xr:uid="{185A70FA-625B-4D68-95BB-4B3B8540E75C}"/>
    <hyperlink ref="B48" r:id="rId59" display="https://www.ssjoy.org/dho/consumable/705404" xr:uid="{A061C20B-CCBC-4169-9729-F1F4923EDBF9}"/>
    <hyperlink ref="B49" r:id="rId60" display="https://www.ssjoy.org/dho/consumable/5636" xr:uid="{1A39D61D-413C-4E1B-80FA-FF4FD88908A7}"/>
    <hyperlink ref="B50" r:id="rId61" display="https://www.ssjoy.org/dho/consumable/35008" xr:uid="{EF538757-55A6-4F88-8FC9-D194FAECBBBF}"/>
    <hyperlink ref="B51" r:id="rId62" display="https://www.ssjoy.org/dho/consumable/309930" xr:uid="{2F8F05DB-7F80-4B7B-B98D-59A8BC1645B6}"/>
    <hyperlink ref="B52" r:id="rId63" display="https://www.ssjoy.org/dho/consumable/105582" xr:uid="{91402699-9161-467F-81F5-CF6E2373203E}"/>
    <hyperlink ref="B53" r:id="rId64" display="https://www.ssjoy.org/dho/consumable/704879" xr:uid="{0290219A-F4AD-4B0C-B12F-0ED1B053329D}"/>
    <hyperlink ref="B35" r:id="rId65" display="https://www.ssjoy.org/dho/consumable/5711" xr:uid="{27E645A7-B07B-4EDC-B53A-5D75E2DA6AE9}"/>
    <hyperlink ref="B36" r:id="rId66" display="https://www.ssjoy.org/dho/consumable/5716" xr:uid="{A04E2BE3-5FA4-43BE-AB1A-B8A55AD676B7}"/>
    <hyperlink ref="B37" r:id="rId67" display="https://www.ssjoy.org/dho/consumable/5591" xr:uid="{94CE4F98-B0FF-4B70-A3B5-85C03AF72643}"/>
    <hyperlink ref="B38" r:id="rId68" display="https://www.ssjoy.org/dho/consumable/6206" xr:uid="{E8163836-15F4-4850-9FA3-8F724B9A400B}"/>
    <hyperlink ref="B39" r:id="rId69" display="https://www.ssjoy.org/dho/consumable/96579" xr:uid="{2F4F5CB2-35EB-437F-B337-006721FE8CA9}"/>
    <hyperlink ref="B40" r:id="rId70" display="https://www.ssjoy.org/dho/consumable/5597" xr:uid="{F2C2D47C-0C51-49F7-82D7-B36AEBE555E1}"/>
    <hyperlink ref="B41" r:id="rId71" display="https://www.ssjoy.org/dho/consumable/5705" xr:uid="{0A515A7B-9234-44A8-A81E-40EC77337E84}"/>
    <hyperlink ref="B42" r:id="rId72" display="https://www.ssjoy.org/dho/consumable/6199" xr:uid="{F3B38BE3-8AC8-4679-BFBE-A76D27A15A54}"/>
    <hyperlink ref="B43" r:id="rId73" display="https://www.ssjoy.org/dho/consumable/5641" xr:uid="{37B98706-CB24-41DC-B541-E0C5B596D18E}"/>
    <hyperlink ref="B44" r:id="rId74" display="https://www.ssjoy.org/dho/consumable/5708" xr:uid="{36040421-2B21-4A46-9A54-8593486D13E0}"/>
    <hyperlink ref="B66" r:id="rId75" display="https://www.ssjoy.org/dho/memorialAlbum/24805?categorySrl%5B0%5D=24746&amp;completion=all" xr:uid="{3081BF16-EEBC-4F16-8CF6-098DCF6A8FBF}"/>
    <hyperlink ref="B73" r:id="rId76" display="https://www.ssjoy.org/dho/memorialAlbum/137808?categorySrl%5B0%5D=24746&amp;completion=all" xr:uid="{6C6EAFE4-C16B-4140-846A-1D8524F961B1}"/>
    <hyperlink ref="B85" r:id="rId77" display="https://www.ssjoy.org/dho/memorialAlbum/24806?categorySrl%5B0%5D=24746&amp;completion=all" xr:uid="{F4350871-0FE7-454B-98DB-1A717AF46058}"/>
    <hyperlink ref="D87" r:id="rId78" display="https://www.ssjoy.org/dho/equipment/7881" xr:uid="{6C4244CB-0957-4510-9D87-FA1C8F484E69}"/>
    <hyperlink ref="D75" r:id="rId79" display="https://www.ssjoy.org/dho/equipment/138885" xr:uid="{FED98B7B-FA39-422A-A4B2-C65BAC3BECDC}"/>
    <hyperlink ref="D68" r:id="rId80" display="https://www.ssjoy.org/dho/equipment/7879" xr:uid="{C75229AA-6C30-4FA6-8B6F-0F02E36A4004}"/>
    <hyperlink ref="B68" r:id="rId81" display="https://www.ssjoy.org/dho/consumable/6200" xr:uid="{A4912131-E4DE-4F6F-A75F-CE4AD7CF1FD9}"/>
    <hyperlink ref="B69" r:id="rId82" display="https://www.ssjoy.org/dho/consumable/6203" xr:uid="{199B5D7C-A26E-46D2-9A87-0B13A15315A8}"/>
    <hyperlink ref="B70" r:id="rId83" display="https://www.ssjoy.org/dho/consumable/6201" xr:uid="{C7CEDE2B-25C6-45B5-8D9C-DED8DEBFF815}"/>
    <hyperlink ref="B71" r:id="rId84" display="https://www.ssjoy.org/dho/consumable/6199" xr:uid="{B87D315B-769D-47BD-B86B-FF977984AD91}"/>
    <hyperlink ref="B75" r:id="rId85" display="https://www.ssjoy.org/dho/consumable/5581" xr:uid="{948B00BB-88EF-47E6-AB8D-7E42221E4058}"/>
    <hyperlink ref="B76" r:id="rId86" display="https://www.ssjoy.org/dho/consumable/5584" xr:uid="{91D256AC-C09C-4A05-A1FD-1896EE903DC5}"/>
    <hyperlink ref="B77" r:id="rId87" display="https://www.ssjoy.org/dho/consumable/6200" xr:uid="{2A567403-9A96-4D54-A631-620F2979452B}"/>
    <hyperlink ref="B78" r:id="rId88" display="https://www.ssjoy.org/dho/consumable/6206" xr:uid="{9E5961A9-23B5-480E-AE7B-96310FF1E4A2}"/>
    <hyperlink ref="B79" r:id="rId89" display="https://www.ssjoy.org/dho/consumable/6389" xr:uid="{250A60B1-7798-4AE5-8FF2-6A8E41CBCDC8}"/>
    <hyperlink ref="C79" r:id="rId90" display="https://www.ssjoy.org/dho/recipe/11489" xr:uid="{14F00218-2E64-45A0-A238-CC46F109754A}"/>
    <hyperlink ref="B80" r:id="rId91" display="https://www.ssjoy.org/dho/consumable/6391" xr:uid="{7502C5D5-2CF6-41BC-8824-3BE1CCB93DCC}"/>
    <hyperlink ref="C80" r:id="rId92" display="https://www.ssjoy.org/dho/recipe/11510" xr:uid="{F897FB1B-AC2E-439B-A0BF-121ACD0D045E}"/>
    <hyperlink ref="B81" r:id="rId93" display="https://www.ssjoy.org/dho/consumable/6148" xr:uid="{D842EC1C-AD69-4E92-A426-9B1BC0D0F9BA}"/>
    <hyperlink ref="B82" r:id="rId94" display="https://www.ssjoy.org/dho/consumable/6284" xr:uid="{29BAA732-835B-4EF6-B57A-4F6198DFCD0D}"/>
    <hyperlink ref="B83" r:id="rId95" display="https://www.ssjoy.org/dho/consumable/5704" xr:uid="{5F005972-7D27-480A-9CCA-8B8CEEAD115D}"/>
    <hyperlink ref="B84" r:id="rId96" display="https://www.ssjoy.org/dho/consumable/5667" xr:uid="{209F77B6-E664-4176-9811-4CF95415FF3A}"/>
    <hyperlink ref="B87" r:id="rId97" display="https://www.ssjoy.org/dho/consumable/6208" xr:uid="{77490675-08F2-4363-845A-E26E863D8B40}"/>
    <hyperlink ref="B88" r:id="rId98" display="https://www.ssjoy.org/dho/consumable/6206" xr:uid="{29B961F1-50C3-4AE5-8C13-17ECAB8B370F}"/>
    <hyperlink ref="B89" r:id="rId99" display="https://www.ssjoy.org/dho/consumable/6204" xr:uid="{D54A4AE4-1D11-463B-96DD-FA002B6E5F7B}"/>
    <hyperlink ref="B90" r:id="rId100" display="https://www.ssjoy.org/dho/consumable/6207" xr:uid="{872DC410-7C6A-4191-A348-95F26B81BBCA}"/>
    <hyperlink ref="B91" r:id="rId101" display="https://www.ssjoy.org/dho/consumable/6205" xr:uid="{87DE5D88-BCEA-410B-BDEE-CC43E5242107}"/>
    <hyperlink ref="B92" r:id="rId102" display="https://www.ssjoy.org/dho/memorialAlbum/24807?categorySrl%5B0%5D=24746&amp;completion=all" xr:uid="{4E642B30-591B-4FF6-B236-857D5529964A}"/>
    <hyperlink ref="B99" r:id="rId103" display="https://www.ssjoy.org/dho/memorialAlbum/24808?categorySrl%5B0%5D=24746&amp;completion=all" xr:uid="{FF62AF05-4DFD-42F1-B653-DC5F906EAC83}"/>
    <hyperlink ref="D101" r:id="rId104" display="https://www.ssjoy.org/dho/equipment/7988" xr:uid="{787F740E-963B-4CCD-960B-A282587B580F}"/>
    <hyperlink ref="D94" r:id="rId105" display="https://www.ssjoy.org/dho/equipment/7880" xr:uid="{67D72FAB-6D12-4783-ABB4-5004BF52E8AD}"/>
    <hyperlink ref="B94" r:id="rId106" display="https://www.ssjoy.org/dho/consumable/6145" xr:uid="{6506560F-930A-428E-973E-E8F046972A1B}"/>
    <hyperlink ref="B95" r:id="rId107" display="https://www.ssjoy.org/dho/consumable/6147" xr:uid="{FE2BA2EA-56E6-4F97-98F9-AF183C32F950}"/>
    <hyperlink ref="B96" r:id="rId108" display="https://www.ssjoy.org/dho/consumable/6144" xr:uid="{409ADA75-5795-4EF7-8A62-4AE1E8EF8A2D}"/>
    <hyperlink ref="B97" r:id="rId109" display="https://www.ssjoy.org/dho/consumable/6148" xr:uid="{930F2019-8CBA-4EDB-94ED-5271D2BF7C13}"/>
    <hyperlink ref="B98" r:id="rId110" display="https://www.ssjoy.org/dho/consumable/6139" xr:uid="{A9FC122B-D983-49FC-A4C2-81690DE49F02}"/>
    <hyperlink ref="B101" r:id="rId111" display="https://www.ssjoy.org/dho/consumable/6286" xr:uid="{E97D48D5-672B-4303-828D-0AD6236CD842}"/>
    <hyperlink ref="B102" r:id="rId112" display="https://www.ssjoy.org/dho/consumable/6283" xr:uid="{13DD0CAF-FB38-4649-883F-7765B9FDD05D}"/>
    <hyperlink ref="B103" r:id="rId113" display="https://www.ssjoy.org/dho/consumable/6282" xr:uid="{880B4E59-89C1-4225-8DB6-598379ED319B}"/>
    <hyperlink ref="B104" r:id="rId114" display="https://www.ssjoy.org/dho/consumable/6284" xr:uid="{3BBC58FC-22A0-4EB1-8878-C94C53DA9D9F}"/>
    <hyperlink ref="B105" r:id="rId115" display="https://www.ssjoy.org/dho/consumable/6285" xr:uid="{739B3EB6-E2F4-44D2-892C-40424DFE7464}"/>
    <hyperlink ref="B72" r:id="rId116" display="https://www.ssjoy.org/dho/consumable/6202" xr:uid="{23ED6D89-2801-45C0-B55C-86EE27F2FEC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8FFA5-3F3D-4E36-922C-B9E74A31488B}">
  <sheetPr codeName="Sheet5"/>
  <dimension ref="A1:J32"/>
  <sheetViews>
    <sheetView zoomScaleNormal="100" workbookViewId="0">
      <selection activeCell="F2" sqref="F2"/>
    </sheetView>
  </sheetViews>
  <sheetFormatPr defaultRowHeight="15" customHeight="1" x14ac:dyDescent="0.3"/>
  <cols>
    <col min="1" max="1" width="5.625" style="1" customWidth="1"/>
    <col min="2" max="2" width="28.125" style="1" bestFit="1" customWidth="1"/>
    <col min="3" max="3" width="85.625" style="1" bestFit="1" customWidth="1"/>
    <col min="4" max="4" width="22.25" style="1" bestFit="1" customWidth="1"/>
    <col min="5" max="5" width="22.75" style="1" bestFit="1" customWidth="1"/>
    <col min="6" max="10" width="10.625" style="1" customWidth="1"/>
    <col min="11" max="16384" width="9" style="1"/>
  </cols>
  <sheetData>
    <row r="1" spans="1:10" ht="15" customHeight="1" x14ac:dyDescent="0.3">
      <c r="E1" s="23" t="s">
        <v>691</v>
      </c>
      <c r="F1" s="23">
        <f>MAX(A:A)</f>
        <v>3</v>
      </c>
      <c r="G1" s="28"/>
    </row>
    <row r="2" spans="1:10" ht="15" customHeight="1" x14ac:dyDescent="0.3">
      <c r="E2" s="24" t="s">
        <v>698</v>
      </c>
      <c r="F2" s="24">
        <f>COUNTIF(F4:F34, "완료")</f>
        <v>0</v>
      </c>
      <c r="G2" s="24">
        <f>COUNTIF(G4:G34, "완료")</f>
        <v>0</v>
      </c>
      <c r="H2" s="24">
        <f>COUNTIF(H4:H34, "완료")</f>
        <v>0</v>
      </c>
      <c r="I2" s="24">
        <f>COUNTIF(I4:I34, "완료")</f>
        <v>0</v>
      </c>
      <c r="J2" s="24">
        <f>COUNTIF(J4:J34, "완료")</f>
        <v>0</v>
      </c>
    </row>
    <row r="4" spans="1:10" s="5" customFormat="1" ht="24.95" customHeight="1" x14ac:dyDescent="0.3">
      <c r="A4" s="57">
        <v>1</v>
      </c>
      <c r="B4" s="11" t="s">
        <v>622</v>
      </c>
      <c r="C4" s="9" t="s">
        <v>625</v>
      </c>
      <c r="D4" s="13"/>
      <c r="E4" s="26"/>
      <c r="F4" s="12" t="str">
        <f>IF(COUNTIF(F6:F10, "X") &gt; 0, "", "완료")</f>
        <v/>
      </c>
      <c r="G4" s="12" t="str">
        <f t="shared" ref="G4:J4" si="0">IF(COUNTIF(G6:G10, "X") &gt; 0, "", "완료")</f>
        <v/>
      </c>
      <c r="H4" s="12" t="str">
        <f t="shared" si="0"/>
        <v/>
      </c>
      <c r="I4" s="12" t="str">
        <f t="shared" si="0"/>
        <v/>
      </c>
      <c r="J4" s="12" t="str">
        <f t="shared" si="0"/>
        <v/>
      </c>
    </row>
    <row r="5" spans="1:10" ht="15" customHeight="1" x14ac:dyDescent="0.3">
      <c r="A5" s="57"/>
      <c r="B5" s="20" t="s">
        <v>0</v>
      </c>
      <c r="C5" s="20" t="s">
        <v>3</v>
      </c>
      <c r="D5" s="20" t="s">
        <v>2</v>
      </c>
      <c r="E5" s="20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7"/>
      <c r="B6" s="2" t="s">
        <v>668</v>
      </c>
      <c r="C6" s="6" t="s">
        <v>673</v>
      </c>
      <c r="D6" s="71" t="s">
        <v>626</v>
      </c>
      <c r="E6" s="77" t="s">
        <v>78</v>
      </c>
      <c r="F6" s="21" t="s">
        <v>696</v>
      </c>
      <c r="G6" s="21" t="s">
        <v>696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7"/>
      <c r="B7" s="2" t="s">
        <v>669</v>
      </c>
      <c r="C7" s="6" t="s">
        <v>674</v>
      </c>
      <c r="D7" s="71"/>
      <c r="E7" s="77"/>
      <c r="F7" s="21" t="s">
        <v>696</v>
      </c>
      <c r="G7" s="21" t="s">
        <v>696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7"/>
      <c r="B8" s="2" t="s">
        <v>670</v>
      </c>
      <c r="C8" s="6" t="s">
        <v>675</v>
      </c>
      <c r="D8" s="71"/>
      <c r="E8" s="77"/>
      <c r="F8" s="21" t="s">
        <v>696</v>
      </c>
      <c r="G8" s="21" t="s">
        <v>696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7"/>
      <c r="B9" s="2" t="s">
        <v>671</v>
      </c>
      <c r="C9" s="6" t="s">
        <v>676</v>
      </c>
      <c r="D9" s="71"/>
      <c r="E9" s="77"/>
      <c r="F9" s="21" t="s">
        <v>696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ht="15" customHeight="1" x14ac:dyDescent="0.3">
      <c r="A10" s="57"/>
      <c r="B10" s="2" t="s">
        <v>672</v>
      </c>
      <c r="C10" s="6" t="s">
        <v>677</v>
      </c>
      <c r="D10" s="71"/>
      <c r="E10" s="77"/>
      <c r="F10" s="21" t="s">
        <v>696</v>
      </c>
      <c r="G10" s="21" t="s">
        <v>696</v>
      </c>
      <c r="H10" s="21" t="s">
        <v>696</v>
      </c>
      <c r="I10" s="21" t="s">
        <v>696</v>
      </c>
      <c r="J10" s="21" t="s">
        <v>696</v>
      </c>
    </row>
    <row r="11" spans="1:10" s="5" customFormat="1" ht="24.95" customHeight="1" x14ac:dyDescent="0.3">
      <c r="A11" s="57">
        <v>2</v>
      </c>
      <c r="B11" s="11" t="s">
        <v>623</v>
      </c>
      <c r="C11" s="9" t="s">
        <v>627</v>
      </c>
      <c r="D11" s="13"/>
      <c r="E11" s="26"/>
      <c r="F11" s="12" t="str">
        <f>IF(COUNTIF(F13:F20, "X") &gt; 0, "", "완료")</f>
        <v/>
      </c>
      <c r="G11" s="12" t="str">
        <f t="shared" ref="G11:J11" si="1">IF(COUNTIF(G13:G20, "X") &gt; 0, "", "완료")</f>
        <v/>
      </c>
      <c r="H11" s="12" t="str">
        <f t="shared" si="1"/>
        <v/>
      </c>
      <c r="I11" s="12" t="str">
        <f t="shared" si="1"/>
        <v/>
      </c>
      <c r="J11" s="12" t="str">
        <f t="shared" si="1"/>
        <v/>
      </c>
    </row>
    <row r="12" spans="1:10" ht="15" customHeight="1" x14ac:dyDescent="0.3">
      <c r="A12" s="57"/>
      <c r="B12" s="20" t="s">
        <v>0</v>
      </c>
      <c r="C12" s="20" t="s">
        <v>3</v>
      </c>
      <c r="D12" s="20" t="s">
        <v>2</v>
      </c>
      <c r="E12" s="20" t="s">
        <v>76</v>
      </c>
      <c r="F12" s="20" t="str">
        <f>IF(완료정보!$C$2="","",완료정보!$C$2)</f>
        <v>케릭명1</v>
      </c>
      <c r="G12" s="20" t="str">
        <f>IF(완료정보!$D$2="","",완료정보!$D$2)</f>
        <v>케릭명2</v>
      </c>
      <c r="H12" s="20" t="str">
        <f>IF(완료정보!$E$2="","",완료정보!$E$2)</f>
        <v>케릭명3</v>
      </c>
      <c r="I12" s="20" t="str">
        <f>IF(완료정보!$F$2="","",완료정보!$F$2)</f>
        <v>케릭명4</v>
      </c>
      <c r="J12" s="20" t="str">
        <f>IF(완료정보!$G$2="","",완료정보!$G$2)</f>
        <v>케릭명5</v>
      </c>
    </row>
    <row r="13" spans="1:10" ht="15" customHeight="1" x14ac:dyDescent="0.3">
      <c r="A13" s="57"/>
      <c r="B13" s="2" t="s">
        <v>652</v>
      </c>
      <c r="C13" s="37" t="s">
        <v>653</v>
      </c>
      <c r="D13" s="69" t="s">
        <v>629</v>
      </c>
      <c r="E13" s="78" t="s">
        <v>628</v>
      </c>
      <c r="F13" s="21" t="s">
        <v>696</v>
      </c>
      <c r="G13" s="21" t="s">
        <v>696</v>
      </c>
      <c r="H13" s="21" t="s">
        <v>696</v>
      </c>
      <c r="I13" s="21" t="s">
        <v>696</v>
      </c>
      <c r="J13" s="21" t="s">
        <v>696</v>
      </c>
    </row>
    <row r="14" spans="1:10" ht="15" customHeight="1" x14ac:dyDescent="0.3">
      <c r="A14" s="57"/>
      <c r="B14" s="2" t="s">
        <v>654</v>
      </c>
      <c r="C14" s="37" t="s">
        <v>655</v>
      </c>
      <c r="D14" s="69"/>
      <c r="E14" s="78"/>
      <c r="F14" s="21" t="s">
        <v>696</v>
      </c>
      <c r="G14" s="21" t="s">
        <v>696</v>
      </c>
      <c r="H14" s="21" t="s">
        <v>696</v>
      </c>
      <c r="I14" s="21" t="s">
        <v>696</v>
      </c>
      <c r="J14" s="21" t="s">
        <v>696</v>
      </c>
    </row>
    <row r="15" spans="1:10" ht="15" customHeight="1" x14ac:dyDescent="0.3">
      <c r="A15" s="57"/>
      <c r="B15" s="2" t="s">
        <v>656</v>
      </c>
      <c r="C15" s="37" t="s">
        <v>657</v>
      </c>
      <c r="D15" s="69"/>
      <c r="E15" s="78"/>
      <c r="F15" s="21" t="s">
        <v>696</v>
      </c>
      <c r="G15" s="21" t="s">
        <v>696</v>
      </c>
      <c r="H15" s="21" t="s">
        <v>696</v>
      </c>
      <c r="I15" s="21" t="s">
        <v>696</v>
      </c>
      <c r="J15" s="21" t="s">
        <v>696</v>
      </c>
    </row>
    <row r="16" spans="1:10" ht="15" customHeight="1" x14ac:dyDescent="0.3">
      <c r="A16" s="57"/>
      <c r="B16" s="2" t="s">
        <v>658</v>
      </c>
      <c r="C16" s="37" t="s">
        <v>659</v>
      </c>
      <c r="D16" s="69"/>
      <c r="E16" s="78"/>
      <c r="F16" s="21" t="s">
        <v>696</v>
      </c>
      <c r="G16" s="21" t="s">
        <v>696</v>
      </c>
      <c r="H16" s="21" t="s">
        <v>696</v>
      </c>
      <c r="I16" s="21" t="s">
        <v>696</v>
      </c>
      <c r="J16" s="21" t="s">
        <v>696</v>
      </c>
    </row>
    <row r="17" spans="1:10" ht="15" customHeight="1" x14ac:dyDescent="0.3">
      <c r="A17" s="57"/>
      <c r="B17" s="2" t="s">
        <v>660</v>
      </c>
      <c r="C17" s="37" t="s">
        <v>661</v>
      </c>
      <c r="D17" s="69"/>
      <c r="E17" s="78"/>
      <c r="F17" s="21" t="s">
        <v>696</v>
      </c>
      <c r="G17" s="21" t="s">
        <v>696</v>
      </c>
      <c r="H17" s="21" t="s">
        <v>696</v>
      </c>
      <c r="I17" s="21" t="s">
        <v>696</v>
      </c>
      <c r="J17" s="21" t="s">
        <v>696</v>
      </c>
    </row>
    <row r="18" spans="1:10" ht="15" customHeight="1" x14ac:dyDescent="0.3">
      <c r="A18" s="57"/>
      <c r="B18" s="2" t="s">
        <v>662</v>
      </c>
      <c r="C18" s="37" t="s">
        <v>663</v>
      </c>
      <c r="D18" s="69"/>
      <c r="E18" s="78"/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7"/>
      <c r="B19" s="2" t="s">
        <v>664</v>
      </c>
      <c r="C19" s="37" t="s">
        <v>665</v>
      </c>
      <c r="D19" s="69"/>
      <c r="E19" s="78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7"/>
      <c r="B20" s="2" t="s">
        <v>666</v>
      </c>
      <c r="C20" s="37" t="s">
        <v>667</v>
      </c>
      <c r="D20" s="69"/>
      <c r="E20" s="78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s="5" customFormat="1" ht="24.95" customHeight="1" x14ac:dyDescent="0.3">
      <c r="A21" s="57">
        <v>3</v>
      </c>
      <c r="B21" s="11" t="s">
        <v>624</v>
      </c>
      <c r="C21" s="9" t="s">
        <v>630</v>
      </c>
      <c r="D21" s="13"/>
      <c r="E21" s="26"/>
      <c r="F21" s="12" t="str">
        <f>IF(COUNTIF(F22:F32, "X") &gt; 0, "", "완료")</f>
        <v/>
      </c>
      <c r="G21" s="12" t="str">
        <f t="shared" ref="G21:J21" si="2">IF(COUNTIF(G22:G32, "X") &gt; 0, "", "완료")</f>
        <v/>
      </c>
      <c r="H21" s="12" t="str">
        <f t="shared" si="2"/>
        <v/>
      </c>
      <c r="I21" s="12" t="str">
        <f t="shared" si="2"/>
        <v/>
      </c>
      <c r="J21" s="12" t="str">
        <f t="shared" si="2"/>
        <v/>
      </c>
    </row>
    <row r="22" spans="1:10" ht="15" customHeight="1" x14ac:dyDescent="0.3">
      <c r="A22" s="57"/>
      <c r="B22" s="20" t="s">
        <v>0</v>
      </c>
      <c r="C22" s="20" t="s">
        <v>3</v>
      </c>
      <c r="D22" s="20" t="s">
        <v>2</v>
      </c>
      <c r="E22" s="20" t="s">
        <v>76</v>
      </c>
      <c r="F22" s="20" t="str">
        <f>IF(완료정보!$C$2="","",완료정보!$C$2)</f>
        <v>케릭명1</v>
      </c>
      <c r="G22" s="20" t="str">
        <f>IF(완료정보!$D$2="","",완료정보!$D$2)</f>
        <v>케릭명2</v>
      </c>
      <c r="H22" s="20" t="str">
        <f>IF(완료정보!$E$2="","",완료정보!$E$2)</f>
        <v>케릭명3</v>
      </c>
      <c r="I22" s="20" t="str">
        <f>IF(완료정보!$F$2="","",완료정보!$F$2)</f>
        <v>케릭명4</v>
      </c>
      <c r="J22" s="20" t="str">
        <f>IF(완료정보!$G$2="","",완료정보!$G$2)</f>
        <v>케릭명5</v>
      </c>
    </row>
    <row r="23" spans="1:10" ht="15" customHeight="1" x14ac:dyDescent="0.3">
      <c r="A23" s="57"/>
      <c r="B23" s="2" t="s">
        <v>632</v>
      </c>
      <c r="C23" s="37" t="s">
        <v>633</v>
      </c>
      <c r="D23" s="69" t="s">
        <v>631</v>
      </c>
      <c r="E23" s="77" t="s">
        <v>628</v>
      </c>
      <c r="F23" s="21" t="s">
        <v>696</v>
      </c>
      <c r="G23" s="21" t="s">
        <v>696</v>
      </c>
      <c r="H23" s="21" t="s">
        <v>696</v>
      </c>
      <c r="I23" s="21" t="s">
        <v>696</v>
      </c>
      <c r="J23" s="21" t="s">
        <v>696</v>
      </c>
    </row>
    <row r="24" spans="1:10" ht="15" customHeight="1" x14ac:dyDescent="0.3">
      <c r="A24" s="57"/>
      <c r="B24" s="2" t="s">
        <v>634</v>
      </c>
      <c r="C24" s="37" t="s">
        <v>635</v>
      </c>
      <c r="D24" s="69"/>
      <c r="E24" s="77"/>
      <c r="F24" s="21" t="s">
        <v>696</v>
      </c>
      <c r="G24" s="21" t="s">
        <v>696</v>
      </c>
      <c r="H24" s="21" t="s">
        <v>696</v>
      </c>
      <c r="I24" s="21" t="s">
        <v>696</v>
      </c>
      <c r="J24" s="21" t="s">
        <v>696</v>
      </c>
    </row>
    <row r="25" spans="1:10" ht="15" customHeight="1" x14ac:dyDescent="0.3">
      <c r="A25" s="57"/>
      <c r="B25" s="2" t="s">
        <v>636</v>
      </c>
      <c r="C25" s="37" t="s">
        <v>637</v>
      </c>
      <c r="D25" s="69"/>
      <c r="E25" s="77"/>
      <c r="F25" s="21" t="s">
        <v>696</v>
      </c>
      <c r="G25" s="21" t="s">
        <v>696</v>
      </c>
      <c r="H25" s="21" t="s">
        <v>696</v>
      </c>
      <c r="I25" s="21" t="s">
        <v>696</v>
      </c>
      <c r="J25" s="21" t="s">
        <v>696</v>
      </c>
    </row>
    <row r="26" spans="1:10" ht="15" customHeight="1" x14ac:dyDescent="0.3">
      <c r="A26" s="57"/>
      <c r="B26" s="2" t="s">
        <v>638</v>
      </c>
      <c r="C26" s="37" t="s">
        <v>639</v>
      </c>
      <c r="D26" s="69"/>
      <c r="E26" s="77"/>
      <c r="F26" s="21" t="s">
        <v>696</v>
      </c>
      <c r="G26" s="21" t="s">
        <v>696</v>
      </c>
      <c r="H26" s="21" t="s">
        <v>696</v>
      </c>
      <c r="I26" s="21" t="s">
        <v>696</v>
      </c>
      <c r="J26" s="21" t="s">
        <v>696</v>
      </c>
    </row>
    <row r="27" spans="1:10" ht="15" customHeight="1" x14ac:dyDescent="0.3">
      <c r="A27" s="57"/>
      <c r="B27" s="2" t="s">
        <v>640</v>
      </c>
      <c r="C27" s="37" t="s">
        <v>641</v>
      </c>
      <c r="D27" s="69"/>
      <c r="E27" s="77"/>
      <c r="F27" s="21" t="s">
        <v>696</v>
      </c>
      <c r="G27" s="21" t="s">
        <v>696</v>
      </c>
      <c r="H27" s="21" t="s">
        <v>696</v>
      </c>
      <c r="I27" s="21" t="s">
        <v>696</v>
      </c>
      <c r="J27" s="21" t="s">
        <v>696</v>
      </c>
    </row>
    <row r="28" spans="1:10" ht="15" customHeight="1" x14ac:dyDescent="0.3">
      <c r="A28" s="57"/>
      <c r="B28" s="2" t="s">
        <v>642</v>
      </c>
      <c r="C28" s="37" t="s">
        <v>643</v>
      </c>
      <c r="D28" s="69"/>
      <c r="E28" s="77"/>
      <c r="F28" s="21" t="s">
        <v>696</v>
      </c>
      <c r="G28" s="21" t="s">
        <v>696</v>
      </c>
      <c r="H28" s="21" t="s">
        <v>696</v>
      </c>
      <c r="I28" s="21" t="s">
        <v>696</v>
      </c>
      <c r="J28" s="21" t="s">
        <v>696</v>
      </c>
    </row>
    <row r="29" spans="1:10" ht="15" customHeight="1" x14ac:dyDescent="0.3">
      <c r="A29" s="57"/>
      <c r="B29" s="2" t="s">
        <v>644</v>
      </c>
      <c r="C29" s="37" t="s">
        <v>645</v>
      </c>
      <c r="D29" s="69"/>
      <c r="E29" s="77"/>
      <c r="F29" s="21" t="s">
        <v>696</v>
      </c>
      <c r="G29" s="21" t="s">
        <v>696</v>
      </c>
      <c r="H29" s="21" t="s">
        <v>696</v>
      </c>
      <c r="I29" s="21" t="s">
        <v>696</v>
      </c>
      <c r="J29" s="21" t="s">
        <v>696</v>
      </c>
    </row>
    <row r="30" spans="1:10" ht="15" customHeight="1" x14ac:dyDescent="0.3">
      <c r="A30" s="57"/>
      <c r="B30" s="2" t="s">
        <v>646</v>
      </c>
      <c r="C30" s="37" t="s">
        <v>647</v>
      </c>
      <c r="D30" s="69"/>
      <c r="E30" s="77"/>
      <c r="F30" s="21" t="s">
        <v>696</v>
      </c>
      <c r="G30" s="21" t="s">
        <v>696</v>
      </c>
      <c r="H30" s="21" t="s">
        <v>696</v>
      </c>
      <c r="I30" s="21" t="s">
        <v>696</v>
      </c>
      <c r="J30" s="21" t="s">
        <v>696</v>
      </c>
    </row>
    <row r="31" spans="1:10" ht="15" customHeight="1" x14ac:dyDescent="0.3">
      <c r="A31" s="57"/>
      <c r="B31" s="2" t="s">
        <v>648</v>
      </c>
      <c r="C31" s="37" t="s">
        <v>649</v>
      </c>
      <c r="D31" s="69"/>
      <c r="E31" s="77"/>
      <c r="F31" s="21" t="s">
        <v>696</v>
      </c>
      <c r="G31" s="21" t="s">
        <v>696</v>
      </c>
      <c r="H31" s="21" t="s">
        <v>696</v>
      </c>
      <c r="I31" s="21" t="s">
        <v>696</v>
      </c>
      <c r="J31" s="21" t="s">
        <v>696</v>
      </c>
    </row>
    <row r="32" spans="1:10" ht="15" customHeight="1" x14ac:dyDescent="0.3">
      <c r="A32" s="57"/>
      <c r="B32" s="2" t="s">
        <v>650</v>
      </c>
      <c r="C32" s="37" t="s">
        <v>651</v>
      </c>
      <c r="D32" s="69"/>
      <c r="E32" s="77"/>
      <c r="F32" s="21" t="s">
        <v>696</v>
      </c>
      <c r="G32" s="21" t="s">
        <v>696</v>
      </c>
      <c r="H32" s="21" t="s">
        <v>696</v>
      </c>
      <c r="I32" s="21" t="s">
        <v>696</v>
      </c>
      <c r="J32" s="21" t="s">
        <v>696</v>
      </c>
    </row>
  </sheetData>
  <mergeCells count="9">
    <mergeCell ref="A21:A32"/>
    <mergeCell ref="A11:A20"/>
    <mergeCell ref="A4:A10"/>
    <mergeCell ref="E6:E10"/>
    <mergeCell ref="D6:D10"/>
    <mergeCell ref="E23:E32"/>
    <mergeCell ref="D23:D32"/>
    <mergeCell ref="E13:E20"/>
    <mergeCell ref="D13:D20"/>
  </mergeCells>
  <phoneticPr fontId="2" type="noConversion"/>
  <dataValidations count="1">
    <dataValidation type="list" allowBlank="1" showInputMessage="1" showErrorMessage="1" sqref="F23:J32 F13:J20 F6:J10" xr:uid="{A57D1039-5970-4C79-AED4-44D40727F123}">
      <formula1>"O,X"</formula1>
    </dataValidation>
  </dataValidations>
  <hyperlinks>
    <hyperlink ref="B4" r:id="rId1" display="https://www.ssjoy.org/dho/memorialAlbum/24822?categorySrl%5B0%5D=24747&amp;completion=all" xr:uid="{1948D00E-4C57-4887-B347-401E57CA48A4}"/>
    <hyperlink ref="B11" r:id="rId2" display="https://www.ssjoy.org/dho/memorialAlbum/24820?categorySrl%5B0%5D=24747&amp;completion=all" xr:uid="{5A112831-2C2B-4568-94FE-B1D989A5FE09}"/>
    <hyperlink ref="B21" r:id="rId3" display="https://www.ssjoy.org/dho/memorialAlbum/24821?categorySrl%5B0%5D=24747&amp;completion=all" xr:uid="{93F5B11C-3838-4B30-BDF9-36AB9CEB246F}"/>
    <hyperlink ref="D6" r:id="rId4" display="https://www.ssjoy.org/dho/equipment/7822" xr:uid="{CDC39E7C-6EF4-4952-ACEC-A6B68576F476}"/>
    <hyperlink ref="D13" r:id="rId5" display="https://www.ssjoy.org/dho/equipment/7818" xr:uid="{5B1A879F-0021-4F14-BAC5-D2A7069CE228}"/>
    <hyperlink ref="D23" r:id="rId6" display="https://www.ssjoy.org/dho/equipment/7819" xr:uid="{46EE31E8-E884-48F3-B39D-39207F4DCFED}"/>
    <hyperlink ref="B23" r:id="rId7" display="https://www.ssjoy.org/dho/ornament/13788" xr:uid="{0AAB7704-14CE-457E-BEAB-49188FAAD377}"/>
    <hyperlink ref="B24" r:id="rId8" display="https://www.ssjoy.org/dho/ornament/13699" xr:uid="{2E62BC5D-5C50-44B5-9E97-3D65FB0B272B}"/>
    <hyperlink ref="B25" r:id="rId9" display="https://www.ssjoy.org/dho/ornament/13696" xr:uid="{F922F8E9-EE7F-4AA5-B93C-4EC979001865}"/>
    <hyperlink ref="B26" r:id="rId10" display="https://www.ssjoy.org/dho/ornament/13698" xr:uid="{4F273D23-D018-4B00-927F-69A0DA2EF8D9}"/>
    <hyperlink ref="B27" r:id="rId11" display="https://www.ssjoy.org/dho/ornament/13732" xr:uid="{0ADF9E3D-33A6-4FFB-9662-0709ABF76FF9}"/>
    <hyperlink ref="B28" r:id="rId12" display="https://www.ssjoy.org/dho/ornament/13891" xr:uid="{36195666-254E-429E-ACCE-08C1C891AF19}"/>
    <hyperlink ref="B29" r:id="rId13" display="https://www.ssjoy.org/dho/ornament/13693" xr:uid="{FF2A4514-2435-4B14-9112-FA4FB3E5BAB3}"/>
    <hyperlink ref="B30" r:id="rId14" display="https://www.ssjoy.org/dho/ornament/13697" xr:uid="{FE8C368C-1759-4780-BA1A-6C56BA605E52}"/>
    <hyperlink ref="B31" r:id="rId15" display="https://www.ssjoy.org/dho/ornament/13740" xr:uid="{7900F40A-E2AC-452A-BCCD-81D512B2656D}"/>
    <hyperlink ref="B32" r:id="rId16" display="https://www.ssjoy.org/dho/ornament/13741" xr:uid="{C1531F56-9DE5-4694-9D4E-93C9C43A976F}"/>
    <hyperlink ref="B13" r:id="rId17" display="https://www.ssjoy.org/dho/ornament/13783" xr:uid="{5ABE6762-36BB-4D3B-A9A4-228C3233EE7C}"/>
    <hyperlink ref="B14" r:id="rId18" display="https://www.ssjoy.org/dho/ornament/13781" xr:uid="{5D1EA4C0-FC0F-47E2-9EB9-3BF4D6523108}"/>
    <hyperlink ref="B15" r:id="rId19" display="https://www.ssjoy.org/dho/ornament/13786" xr:uid="{BE41B2D4-5697-4E82-BC7F-3E53871A386B}"/>
    <hyperlink ref="B16" r:id="rId20" display="https://www.ssjoy.org/dho/ornament/13785" xr:uid="{00C56663-6EC3-4EC1-8158-F291DB0597FA}"/>
    <hyperlink ref="B17" r:id="rId21" display="https://www.ssjoy.org/dho/ornament/13780" xr:uid="{161AE4EA-544C-41C0-AB3F-8B868F9C1503}"/>
    <hyperlink ref="B18" r:id="rId22" display="https://www.ssjoy.org/dho/ornament/13784" xr:uid="{9DBD9755-9102-486C-982E-FEAB19F84C77}"/>
    <hyperlink ref="B19" r:id="rId23" display="https://www.ssjoy.org/dho/ornament/13800" xr:uid="{A15D4B1D-271C-487E-AEC1-554DE25CA640}"/>
    <hyperlink ref="B20" r:id="rId24" display="https://www.ssjoy.org/dho/ornament/13797" xr:uid="{1AE4BFC1-114B-49F8-A9C0-56E59BE24BE2}"/>
    <hyperlink ref="B6" r:id="rId25" display="https://www.ssjoy.org/dho/ornament/13855" xr:uid="{4501896A-2320-4D48-90CC-6F9523B4E293}"/>
    <hyperlink ref="C6" r:id="rId26" display="https://www.ssjoy.org/dho/quest/15614" xr:uid="{F843546A-93F7-4152-8F9D-F01CA0AE1B34}"/>
    <hyperlink ref="B7" r:id="rId27" display="https://www.ssjoy.org/dho/ornament/13860" xr:uid="{3758BA9E-28A5-4881-B4D8-E4325DB86A09}"/>
    <hyperlink ref="C7" r:id="rId28" display="https://www.ssjoy.org/dho/quest/15402" xr:uid="{598BC164-AA27-4B50-A560-9F4402D74803}"/>
    <hyperlink ref="B8" r:id="rId29" display="https://www.ssjoy.org/dho/ornament/13853" xr:uid="{D542C95F-3E6F-41DF-ACDF-A832C390BBCF}"/>
    <hyperlink ref="C8" r:id="rId30" display="https://www.ssjoy.org/dho/quest/15843" xr:uid="{9AF037A5-33D5-4F17-BA0F-22374DF463A0}"/>
    <hyperlink ref="B9" r:id="rId31" display="https://www.ssjoy.org/dho/ornament/13862" xr:uid="{9E94AA50-3515-4879-B031-01C5E35102D9}"/>
    <hyperlink ref="C9" r:id="rId32" display="https://www.ssjoy.org/dho/quest/15731" xr:uid="{DCEDCBAE-8B9C-403E-9648-0C5F432655A9}"/>
    <hyperlink ref="B10" r:id="rId33" display="https://www.ssjoy.org/dho/ornament/13960" xr:uid="{A9F263C7-49A6-4A3B-88FF-D6147BC8DAAB}"/>
    <hyperlink ref="C10" r:id="rId34" display="https://www.ssjoy.org/dho/quest/18030" xr:uid="{205CE31B-F488-4982-AC57-0AE0373127A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F7869-2EAF-4D02-A72A-9451C727F59D}">
  <sheetPr codeName="Sheet7"/>
  <dimension ref="A1:J65"/>
  <sheetViews>
    <sheetView zoomScaleNormal="100" workbookViewId="0">
      <selection activeCell="F2" sqref="F2:J2"/>
    </sheetView>
  </sheetViews>
  <sheetFormatPr defaultRowHeight="15" customHeight="1" x14ac:dyDescent="0.3"/>
  <cols>
    <col min="1" max="1" width="5.625" style="1" customWidth="1"/>
    <col min="2" max="2" width="27.25" style="1" bestFit="1" customWidth="1"/>
    <col min="3" max="3" width="68.375" style="1" bestFit="1" customWidth="1"/>
    <col min="4" max="4" width="20" style="1" bestFit="1" customWidth="1"/>
    <col min="5" max="5" width="24.375" style="1" bestFit="1" customWidth="1"/>
    <col min="6" max="10" width="10.625" style="1" customWidth="1"/>
    <col min="11" max="16384" width="9" style="1"/>
  </cols>
  <sheetData>
    <row r="1" spans="1:10" ht="15" customHeight="1" x14ac:dyDescent="0.3">
      <c r="E1" s="23" t="s">
        <v>691</v>
      </c>
      <c r="F1" s="23">
        <f>MAX(A:A)</f>
        <v>6</v>
      </c>
      <c r="G1" s="28"/>
    </row>
    <row r="2" spans="1:10" ht="15" customHeight="1" x14ac:dyDescent="0.3">
      <c r="E2" s="24" t="s">
        <v>698</v>
      </c>
      <c r="F2" s="24">
        <f>COUNTIF(F4:F311, "완료")</f>
        <v>0</v>
      </c>
      <c r="G2" s="24">
        <f t="shared" ref="G2:J2" si="0">COUNTIF(G4:G311, "완료")</f>
        <v>0</v>
      </c>
      <c r="H2" s="24">
        <f t="shared" si="0"/>
        <v>0</v>
      </c>
      <c r="I2" s="24">
        <f t="shared" si="0"/>
        <v>0</v>
      </c>
      <c r="J2" s="24">
        <f t="shared" si="0"/>
        <v>0</v>
      </c>
    </row>
    <row r="4" spans="1:10" s="5" customFormat="1" ht="24.95" customHeight="1" x14ac:dyDescent="0.3">
      <c r="A4" s="57">
        <v>1</v>
      </c>
      <c r="B4" s="11" t="s">
        <v>700</v>
      </c>
      <c r="C4" s="9"/>
      <c r="D4" s="13"/>
      <c r="E4" s="26"/>
      <c r="F4" s="12" t="str">
        <f>IF(COUNTIF(F6:F9, "X") &gt; 0, "", "완료")</f>
        <v/>
      </c>
      <c r="G4" s="12" t="str">
        <f t="shared" ref="G4:J4" si="1">IF(COUNTIF(G6:G9, "X") &gt; 0, "", "완료")</f>
        <v/>
      </c>
      <c r="H4" s="12" t="str">
        <f t="shared" si="1"/>
        <v/>
      </c>
      <c r="I4" s="12" t="str">
        <f t="shared" si="1"/>
        <v/>
      </c>
      <c r="J4" s="12" t="str">
        <f t="shared" si="1"/>
        <v/>
      </c>
    </row>
    <row r="5" spans="1:10" ht="15" customHeight="1" x14ac:dyDescent="0.3">
      <c r="A5" s="57"/>
      <c r="B5" s="20" t="s">
        <v>0</v>
      </c>
      <c r="C5" s="20" t="s">
        <v>3</v>
      </c>
      <c r="D5" s="20" t="s">
        <v>2</v>
      </c>
      <c r="E5" s="20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7"/>
      <c r="B6" s="2" t="s">
        <v>708</v>
      </c>
      <c r="C6" s="37" t="s">
        <v>709</v>
      </c>
      <c r="D6" s="69" t="s">
        <v>707</v>
      </c>
      <c r="E6" s="78" t="s">
        <v>706</v>
      </c>
      <c r="F6" s="21" t="s">
        <v>696</v>
      </c>
      <c r="G6" s="21" t="s">
        <v>696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7"/>
      <c r="B7" s="2" t="s">
        <v>710</v>
      </c>
      <c r="C7" s="37" t="s">
        <v>711</v>
      </c>
      <c r="D7" s="69"/>
      <c r="E7" s="78"/>
      <c r="F7" s="21" t="s">
        <v>696</v>
      </c>
      <c r="G7" s="21" t="s">
        <v>696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7"/>
      <c r="B8" s="2" t="s">
        <v>712</v>
      </c>
      <c r="C8" s="37" t="s">
        <v>713</v>
      </c>
      <c r="D8" s="69"/>
      <c r="E8" s="78"/>
      <c r="F8" s="21" t="s">
        <v>696</v>
      </c>
      <c r="G8" s="21" t="s">
        <v>696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7"/>
      <c r="B9" s="2" t="s">
        <v>714</v>
      </c>
      <c r="C9" s="37" t="s">
        <v>715</v>
      </c>
      <c r="D9" s="69"/>
      <c r="E9" s="78"/>
      <c r="F9" s="21" t="s">
        <v>696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s="5" customFormat="1" ht="24.95" customHeight="1" x14ac:dyDescent="0.3">
      <c r="A10" s="57">
        <v>2</v>
      </c>
      <c r="B10" s="11" t="s">
        <v>701</v>
      </c>
      <c r="C10" s="9" t="s">
        <v>775</v>
      </c>
      <c r="D10" s="13"/>
      <c r="E10" s="26"/>
      <c r="F10" s="12" t="str">
        <f>IF(COUNTIF(F12:F21, "X") &gt; 0, "", "완료")</f>
        <v/>
      </c>
      <c r="G10" s="12" t="str">
        <f t="shared" ref="G10:J10" si="2">IF(COUNTIF(G12:G21, "X") &gt; 0, "", "완료")</f>
        <v/>
      </c>
      <c r="H10" s="12" t="str">
        <f t="shared" si="2"/>
        <v/>
      </c>
      <c r="I10" s="12" t="str">
        <f t="shared" si="2"/>
        <v/>
      </c>
      <c r="J10" s="12" t="str">
        <f t="shared" si="2"/>
        <v/>
      </c>
    </row>
    <row r="11" spans="1:10" ht="15" customHeight="1" x14ac:dyDescent="0.3">
      <c r="A11" s="57"/>
      <c r="B11" s="20" t="s">
        <v>0</v>
      </c>
      <c r="C11" s="20" t="s">
        <v>3</v>
      </c>
      <c r="D11" s="20" t="s">
        <v>2</v>
      </c>
      <c r="E11" s="20" t="s">
        <v>76</v>
      </c>
      <c r="F11" s="20" t="str">
        <f>IF(완료정보!$C$2="","",완료정보!$C$2)</f>
        <v>케릭명1</v>
      </c>
      <c r="G11" s="20" t="str">
        <f>IF(완료정보!$D$2="","",완료정보!$D$2)</f>
        <v>케릭명2</v>
      </c>
      <c r="H11" s="20" t="str">
        <f>IF(완료정보!$E$2="","",완료정보!$E$2)</f>
        <v>케릭명3</v>
      </c>
      <c r="I11" s="20" t="str">
        <f>IF(완료정보!$F$2="","",완료정보!$F$2)</f>
        <v>케릭명4</v>
      </c>
      <c r="J11" s="20" t="str">
        <f>IF(완료정보!$G$2="","",완료정보!$G$2)</f>
        <v>케릭명5</v>
      </c>
    </row>
    <row r="12" spans="1:10" ht="15" customHeight="1" x14ac:dyDescent="0.3">
      <c r="A12" s="57"/>
      <c r="B12" s="2" t="s">
        <v>718</v>
      </c>
      <c r="C12" s="37" t="s">
        <v>719</v>
      </c>
      <c r="D12" s="73" t="s">
        <v>717</v>
      </c>
      <c r="E12" s="85" t="s">
        <v>716</v>
      </c>
      <c r="F12" s="21" t="s">
        <v>696</v>
      </c>
      <c r="G12" s="21" t="s">
        <v>696</v>
      </c>
      <c r="H12" s="21" t="s">
        <v>696</v>
      </c>
      <c r="I12" s="21" t="s">
        <v>696</v>
      </c>
      <c r="J12" s="21" t="s">
        <v>696</v>
      </c>
    </row>
    <row r="13" spans="1:10" ht="15" customHeight="1" x14ac:dyDescent="0.3">
      <c r="A13" s="57"/>
      <c r="B13" s="2" t="s">
        <v>720</v>
      </c>
      <c r="C13" s="37" t="s">
        <v>719</v>
      </c>
      <c r="D13" s="74"/>
      <c r="E13" s="86"/>
      <c r="F13" s="21" t="s">
        <v>696</v>
      </c>
      <c r="G13" s="21" t="s">
        <v>696</v>
      </c>
      <c r="H13" s="21" t="s">
        <v>696</v>
      </c>
      <c r="I13" s="21" t="s">
        <v>696</v>
      </c>
      <c r="J13" s="21" t="s">
        <v>696</v>
      </c>
    </row>
    <row r="14" spans="1:10" ht="15" customHeight="1" x14ac:dyDescent="0.3">
      <c r="A14" s="57"/>
      <c r="B14" s="2" t="s">
        <v>721</v>
      </c>
      <c r="C14" s="37" t="s">
        <v>719</v>
      </c>
      <c r="D14" s="74"/>
      <c r="E14" s="86"/>
      <c r="F14" s="21" t="s">
        <v>696</v>
      </c>
      <c r="G14" s="21" t="s">
        <v>696</v>
      </c>
      <c r="H14" s="21" t="s">
        <v>696</v>
      </c>
      <c r="I14" s="21" t="s">
        <v>696</v>
      </c>
      <c r="J14" s="21" t="s">
        <v>696</v>
      </c>
    </row>
    <row r="15" spans="1:10" ht="15" customHeight="1" x14ac:dyDescent="0.3">
      <c r="A15" s="57"/>
      <c r="B15" s="2" t="s">
        <v>726</v>
      </c>
      <c r="C15" s="37" t="s">
        <v>719</v>
      </c>
      <c r="D15" s="74"/>
      <c r="E15" s="86"/>
      <c r="F15" s="21" t="s">
        <v>696</v>
      </c>
      <c r="G15" s="21" t="s">
        <v>696</v>
      </c>
      <c r="H15" s="21" t="s">
        <v>696</v>
      </c>
      <c r="I15" s="21" t="s">
        <v>696</v>
      </c>
      <c r="J15" s="21" t="s">
        <v>696</v>
      </c>
    </row>
    <row r="16" spans="1:10" ht="15" customHeight="1" x14ac:dyDescent="0.3">
      <c r="A16" s="57"/>
      <c r="B16" s="2" t="s">
        <v>722</v>
      </c>
      <c r="C16" s="37" t="s">
        <v>719</v>
      </c>
      <c r="D16" s="74"/>
      <c r="E16" s="86"/>
      <c r="F16" s="21" t="s">
        <v>696</v>
      </c>
      <c r="G16" s="21" t="s">
        <v>696</v>
      </c>
      <c r="H16" s="21" t="s">
        <v>696</v>
      </c>
      <c r="I16" s="21" t="s">
        <v>696</v>
      </c>
      <c r="J16" s="21" t="s">
        <v>696</v>
      </c>
    </row>
    <row r="17" spans="1:10" ht="15" customHeight="1" x14ac:dyDescent="0.3">
      <c r="A17" s="57"/>
      <c r="B17" s="2" t="s">
        <v>727</v>
      </c>
      <c r="C17" s="37" t="s">
        <v>719</v>
      </c>
      <c r="D17" s="74"/>
      <c r="E17" s="86"/>
      <c r="F17" s="21" t="s">
        <v>696</v>
      </c>
      <c r="G17" s="21" t="s">
        <v>696</v>
      </c>
      <c r="H17" s="21" t="s">
        <v>696</v>
      </c>
      <c r="I17" s="21" t="s">
        <v>696</v>
      </c>
      <c r="J17" s="21" t="s">
        <v>696</v>
      </c>
    </row>
    <row r="18" spans="1:10" ht="15" customHeight="1" x14ac:dyDescent="0.3">
      <c r="A18" s="57"/>
      <c r="B18" s="2" t="s">
        <v>723</v>
      </c>
      <c r="C18" s="37" t="s">
        <v>719</v>
      </c>
      <c r="D18" s="74"/>
      <c r="E18" s="86"/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7"/>
      <c r="B19" s="2" t="s">
        <v>724</v>
      </c>
      <c r="C19" s="37" t="s">
        <v>719</v>
      </c>
      <c r="D19" s="74"/>
      <c r="E19" s="86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7"/>
      <c r="B20" s="2" t="s">
        <v>725</v>
      </c>
      <c r="C20" s="37" t="s">
        <v>719</v>
      </c>
      <c r="D20" s="74"/>
      <c r="E20" s="86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ht="15" customHeight="1" x14ac:dyDescent="0.3">
      <c r="A21" s="57"/>
      <c r="B21" s="2" t="s">
        <v>728</v>
      </c>
      <c r="C21" s="37" t="s">
        <v>719</v>
      </c>
      <c r="D21" s="75"/>
      <c r="E21" s="87"/>
      <c r="F21" s="21" t="s">
        <v>696</v>
      </c>
      <c r="G21" s="21" t="s">
        <v>696</v>
      </c>
      <c r="H21" s="21" t="s">
        <v>696</v>
      </c>
      <c r="I21" s="21" t="s">
        <v>696</v>
      </c>
      <c r="J21" s="21" t="s">
        <v>696</v>
      </c>
    </row>
    <row r="22" spans="1:10" s="5" customFormat="1" ht="24.95" customHeight="1" x14ac:dyDescent="0.3">
      <c r="A22" s="57">
        <v>3</v>
      </c>
      <c r="B22" s="11" t="s">
        <v>702</v>
      </c>
      <c r="C22" s="9" t="s">
        <v>775</v>
      </c>
      <c r="D22" s="13"/>
      <c r="E22" s="26"/>
      <c r="F22" s="12" t="str">
        <f>IF(COUNTIF(F24:F33, "X") &gt; 0, "", "완료")</f>
        <v/>
      </c>
      <c r="G22" s="12" t="str">
        <f t="shared" ref="G22:J22" si="3">IF(COUNTIF(G24:G33, "X") &gt; 0, "", "완료")</f>
        <v/>
      </c>
      <c r="H22" s="12" t="str">
        <f t="shared" si="3"/>
        <v/>
      </c>
      <c r="I22" s="12" t="str">
        <f t="shared" si="3"/>
        <v/>
      </c>
      <c r="J22" s="12" t="str">
        <f t="shared" si="3"/>
        <v/>
      </c>
    </row>
    <row r="23" spans="1:10" ht="15" customHeight="1" x14ac:dyDescent="0.3">
      <c r="A23" s="57"/>
      <c r="B23" s="20" t="s">
        <v>0</v>
      </c>
      <c r="C23" s="20" t="s">
        <v>3</v>
      </c>
      <c r="D23" s="20" t="s">
        <v>2</v>
      </c>
      <c r="E23" s="20" t="s">
        <v>76</v>
      </c>
      <c r="F23" s="20" t="str">
        <f>IF(완료정보!$C$2="","",완료정보!$C$2)</f>
        <v>케릭명1</v>
      </c>
      <c r="G23" s="20" t="str">
        <f>IF(완료정보!$D$2="","",완료정보!$D$2)</f>
        <v>케릭명2</v>
      </c>
      <c r="H23" s="20" t="str">
        <f>IF(완료정보!$E$2="","",완료정보!$E$2)</f>
        <v>케릭명3</v>
      </c>
      <c r="I23" s="20" t="str">
        <f>IF(완료정보!$F$2="","",완료정보!$F$2)</f>
        <v>케릭명4</v>
      </c>
      <c r="J23" s="20" t="str">
        <f>IF(완료정보!$G$2="","",완료정보!$G$2)</f>
        <v>케릭명5</v>
      </c>
    </row>
    <row r="24" spans="1:10" ht="15" customHeight="1" x14ac:dyDescent="0.3">
      <c r="A24" s="57"/>
      <c r="B24" s="2" t="s">
        <v>730</v>
      </c>
      <c r="C24" s="37" t="s">
        <v>731</v>
      </c>
      <c r="D24" s="73" t="s">
        <v>729</v>
      </c>
      <c r="E24" s="85" t="s">
        <v>716</v>
      </c>
      <c r="F24" s="21" t="s">
        <v>696</v>
      </c>
      <c r="G24" s="21" t="s">
        <v>696</v>
      </c>
      <c r="H24" s="21" t="s">
        <v>696</v>
      </c>
      <c r="I24" s="21" t="s">
        <v>696</v>
      </c>
      <c r="J24" s="21" t="s">
        <v>696</v>
      </c>
    </row>
    <row r="25" spans="1:10" ht="15" customHeight="1" x14ac:dyDescent="0.3">
      <c r="A25" s="57"/>
      <c r="B25" s="2" t="s">
        <v>732</v>
      </c>
      <c r="C25" s="37" t="s">
        <v>731</v>
      </c>
      <c r="D25" s="74"/>
      <c r="E25" s="86"/>
      <c r="F25" s="21" t="s">
        <v>696</v>
      </c>
      <c r="G25" s="21" t="s">
        <v>696</v>
      </c>
      <c r="H25" s="21" t="s">
        <v>696</v>
      </c>
      <c r="I25" s="21" t="s">
        <v>696</v>
      </c>
      <c r="J25" s="21" t="s">
        <v>696</v>
      </c>
    </row>
    <row r="26" spans="1:10" ht="15" customHeight="1" x14ac:dyDescent="0.3">
      <c r="A26" s="57"/>
      <c r="B26" s="2" t="s">
        <v>733</v>
      </c>
      <c r="C26" s="37" t="s">
        <v>731</v>
      </c>
      <c r="D26" s="74"/>
      <c r="E26" s="86"/>
      <c r="F26" s="21" t="s">
        <v>696</v>
      </c>
      <c r="G26" s="21" t="s">
        <v>696</v>
      </c>
      <c r="H26" s="21" t="s">
        <v>696</v>
      </c>
      <c r="I26" s="21" t="s">
        <v>696</v>
      </c>
      <c r="J26" s="21" t="s">
        <v>696</v>
      </c>
    </row>
    <row r="27" spans="1:10" ht="15" customHeight="1" x14ac:dyDescent="0.3">
      <c r="A27" s="57"/>
      <c r="B27" s="2" t="s">
        <v>734</v>
      </c>
      <c r="C27" s="37" t="s">
        <v>731</v>
      </c>
      <c r="D27" s="74"/>
      <c r="E27" s="86"/>
      <c r="F27" s="21" t="s">
        <v>696</v>
      </c>
      <c r="G27" s="21" t="s">
        <v>696</v>
      </c>
      <c r="H27" s="21" t="s">
        <v>696</v>
      </c>
      <c r="I27" s="21" t="s">
        <v>696</v>
      </c>
      <c r="J27" s="21" t="s">
        <v>696</v>
      </c>
    </row>
    <row r="28" spans="1:10" ht="15" customHeight="1" x14ac:dyDescent="0.3">
      <c r="A28" s="57"/>
      <c r="B28" s="2" t="s">
        <v>735</v>
      </c>
      <c r="C28" s="37" t="s">
        <v>731</v>
      </c>
      <c r="D28" s="74"/>
      <c r="E28" s="86"/>
      <c r="F28" s="21" t="s">
        <v>696</v>
      </c>
      <c r="G28" s="21" t="s">
        <v>696</v>
      </c>
      <c r="H28" s="21" t="s">
        <v>696</v>
      </c>
      <c r="I28" s="21" t="s">
        <v>696</v>
      </c>
      <c r="J28" s="21" t="s">
        <v>696</v>
      </c>
    </row>
    <row r="29" spans="1:10" ht="15" customHeight="1" x14ac:dyDescent="0.3">
      <c r="A29" s="57"/>
      <c r="B29" s="2" t="s">
        <v>736</v>
      </c>
      <c r="C29" s="37" t="s">
        <v>731</v>
      </c>
      <c r="D29" s="74"/>
      <c r="E29" s="86"/>
      <c r="F29" s="21" t="s">
        <v>696</v>
      </c>
      <c r="G29" s="21" t="s">
        <v>696</v>
      </c>
      <c r="H29" s="21" t="s">
        <v>696</v>
      </c>
      <c r="I29" s="21" t="s">
        <v>696</v>
      </c>
      <c r="J29" s="21" t="s">
        <v>696</v>
      </c>
    </row>
    <row r="30" spans="1:10" ht="15" customHeight="1" x14ac:dyDescent="0.3">
      <c r="A30" s="57"/>
      <c r="B30" s="2" t="s">
        <v>738</v>
      </c>
      <c r="C30" s="37" t="s">
        <v>731</v>
      </c>
      <c r="D30" s="74"/>
      <c r="E30" s="86"/>
      <c r="F30" s="21" t="s">
        <v>696</v>
      </c>
      <c r="G30" s="21" t="s">
        <v>696</v>
      </c>
      <c r="H30" s="21" t="s">
        <v>696</v>
      </c>
      <c r="I30" s="21" t="s">
        <v>696</v>
      </c>
      <c r="J30" s="21" t="s">
        <v>696</v>
      </c>
    </row>
    <row r="31" spans="1:10" ht="15" customHeight="1" x14ac:dyDescent="0.3">
      <c r="A31" s="57"/>
      <c r="B31" s="2" t="s">
        <v>739</v>
      </c>
      <c r="C31" s="37" t="s">
        <v>731</v>
      </c>
      <c r="D31" s="74"/>
      <c r="E31" s="86"/>
      <c r="F31" s="21" t="s">
        <v>696</v>
      </c>
      <c r="G31" s="21" t="s">
        <v>696</v>
      </c>
      <c r="H31" s="21" t="s">
        <v>696</v>
      </c>
      <c r="I31" s="21" t="s">
        <v>696</v>
      </c>
      <c r="J31" s="21" t="s">
        <v>696</v>
      </c>
    </row>
    <row r="32" spans="1:10" ht="15" customHeight="1" x14ac:dyDescent="0.3">
      <c r="A32" s="57"/>
      <c r="B32" s="2" t="s">
        <v>737</v>
      </c>
      <c r="C32" s="37" t="s">
        <v>731</v>
      </c>
      <c r="D32" s="74"/>
      <c r="E32" s="86"/>
      <c r="F32" s="21" t="s">
        <v>696</v>
      </c>
      <c r="G32" s="21" t="s">
        <v>696</v>
      </c>
      <c r="H32" s="21" t="s">
        <v>696</v>
      </c>
      <c r="I32" s="21" t="s">
        <v>696</v>
      </c>
      <c r="J32" s="21" t="s">
        <v>696</v>
      </c>
    </row>
    <row r="33" spans="1:10" ht="15" customHeight="1" x14ac:dyDescent="0.3">
      <c r="A33" s="57"/>
      <c r="B33" s="2" t="s">
        <v>740</v>
      </c>
      <c r="C33" s="37" t="s">
        <v>731</v>
      </c>
      <c r="D33" s="75"/>
      <c r="E33" s="87"/>
      <c r="F33" s="21" t="s">
        <v>696</v>
      </c>
      <c r="G33" s="21" t="s">
        <v>696</v>
      </c>
      <c r="H33" s="21" t="s">
        <v>696</v>
      </c>
      <c r="I33" s="21" t="s">
        <v>696</v>
      </c>
      <c r="J33" s="21" t="s">
        <v>696</v>
      </c>
    </row>
    <row r="34" spans="1:10" s="5" customFormat="1" ht="24.95" customHeight="1" x14ac:dyDescent="0.3">
      <c r="A34" s="57">
        <v>4</v>
      </c>
      <c r="B34" s="11" t="s">
        <v>703</v>
      </c>
      <c r="C34" s="9" t="s">
        <v>776</v>
      </c>
      <c r="D34" s="13"/>
      <c r="E34" s="26"/>
      <c r="F34" s="12" t="str">
        <f>IF(COUNTIF(F36:F45, "X") &gt; 0, "", "완료")</f>
        <v/>
      </c>
      <c r="G34" s="12" t="str">
        <f t="shared" ref="G34:J34" si="4">IF(COUNTIF(G36:G45, "X") &gt; 0, "", "완료")</f>
        <v/>
      </c>
      <c r="H34" s="12" t="str">
        <f t="shared" si="4"/>
        <v/>
      </c>
      <c r="I34" s="12" t="str">
        <f t="shared" si="4"/>
        <v/>
      </c>
      <c r="J34" s="12" t="str">
        <f t="shared" si="4"/>
        <v/>
      </c>
    </row>
    <row r="35" spans="1:10" ht="15" customHeight="1" x14ac:dyDescent="0.3">
      <c r="A35" s="57"/>
      <c r="B35" s="20" t="s">
        <v>0</v>
      </c>
      <c r="C35" s="20" t="s">
        <v>3</v>
      </c>
      <c r="D35" s="20" t="s">
        <v>2</v>
      </c>
      <c r="E35" s="20" t="s">
        <v>76</v>
      </c>
      <c r="F35" s="20" t="str">
        <f>IF(완료정보!$C$2="","",완료정보!$C$2)</f>
        <v>케릭명1</v>
      </c>
      <c r="G35" s="20" t="str">
        <f>IF(완료정보!$D$2="","",완료정보!$D$2)</f>
        <v>케릭명2</v>
      </c>
      <c r="H35" s="20" t="str">
        <f>IF(완료정보!$E$2="","",완료정보!$E$2)</f>
        <v>케릭명3</v>
      </c>
      <c r="I35" s="20" t="str">
        <f>IF(완료정보!$F$2="","",완료정보!$F$2)</f>
        <v>케릭명4</v>
      </c>
      <c r="J35" s="20" t="str">
        <f>IF(완료정보!$G$2="","",완료정보!$G$2)</f>
        <v>케릭명5</v>
      </c>
    </row>
    <row r="36" spans="1:10" ht="15" customHeight="1" x14ac:dyDescent="0.3">
      <c r="A36" s="57"/>
      <c r="B36" s="2" t="s">
        <v>743</v>
      </c>
      <c r="C36" s="37" t="s">
        <v>744</v>
      </c>
      <c r="D36" s="79" t="s">
        <v>742</v>
      </c>
      <c r="E36" s="85" t="s">
        <v>741</v>
      </c>
      <c r="F36" s="21" t="s">
        <v>696</v>
      </c>
      <c r="G36" s="21" t="s">
        <v>696</v>
      </c>
      <c r="H36" s="21" t="s">
        <v>696</v>
      </c>
      <c r="I36" s="21" t="s">
        <v>696</v>
      </c>
      <c r="J36" s="21" t="s">
        <v>696</v>
      </c>
    </row>
    <row r="37" spans="1:10" ht="15" customHeight="1" x14ac:dyDescent="0.3">
      <c r="A37" s="57"/>
      <c r="B37" s="2" t="s">
        <v>751</v>
      </c>
      <c r="C37" s="37" t="s">
        <v>744</v>
      </c>
      <c r="D37" s="80"/>
      <c r="E37" s="86"/>
      <c r="F37" s="21" t="s">
        <v>696</v>
      </c>
      <c r="G37" s="21" t="s">
        <v>696</v>
      </c>
      <c r="H37" s="21" t="s">
        <v>696</v>
      </c>
      <c r="I37" s="21" t="s">
        <v>696</v>
      </c>
      <c r="J37" s="21" t="s">
        <v>696</v>
      </c>
    </row>
    <row r="38" spans="1:10" ht="15" customHeight="1" x14ac:dyDescent="0.3">
      <c r="A38" s="57"/>
      <c r="B38" s="2" t="s">
        <v>745</v>
      </c>
      <c r="C38" s="37" t="s">
        <v>744</v>
      </c>
      <c r="D38" s="80"/>
      <c r="E38" s="86"/>
      <c r="F38" s="21" t="s">
        <v>696</v>
      </c>
      <c r="G38" s="21" t="s">
        <v>696</v>
      </c>
      <c r="H38" s="21" t="s">
        <v>696</v>
      </c>
      <c r="I38" s="21" t="s">
        <v>696</v>
      </c>
      <c r="J38" s="21" t="s">
        <v>696</v>
      </c>
    </row>
    <row r="39" spans="1:10" ht="15" customHeight="1" x14ac:dyDescent="0.3">
      <c r="A39" s="57"/>
      <c r="B39" s="2" t="s">
        <v>752</v>
      </c>
      <c r="C39" s="37" t="s">
        <v>744</v>
      </c>
      <c r="D39" s="80"/>
      <c r="E39" s="86"/>
      <c r="F39" s="21" t="s">
        <v>696</v>
      </c>
      <c r="G39" s="21" t="s">
        <v>696</v>
      </c>
      <c r="H39" s="21" t="s">
        <v>696</v>
      </c>
      <c r="I39" s="21" t="s">
        <v>696</v>
      </c>
      <c r="J39" s="21" t="s">
        <v>696</v>
      </c>
    </row>
    <row r="40" spans="1:10" ht="15" customHeight="1" x14ac:dyDescent="0.3">
      <c r="A40" s="57"/>
      <c r="B40" s="2" t="s">
        <v>746</v>
      </c>
      <c r="C40" s="37" t="s">
        <v>744</v>
      </c>
      <c r="D40" s="80"/>
      <c r="E40" s="86"/>
      <c r="F40" s="21" t="s">
        <v>696</v>
      </c>
      <c r="G40" s="21" t="s">
        <v>696</v>
      </c>
      <c r="H40" s="21" t="s">
        <v>696</v>
      </c>
      <c r="I40" s="21" t="s">
        <v>696</v>
      </c>
      <c r="J40" s="21" t="s">
        <v>696</v>
      </c>
    </row>
    <row r="41" spans="1:10" ht="15" customHeight="1" x14ac:dyDescent="0.3">
      <c r="A41" s="57"/>
      <c r="B41" s="2" t="s">
        <v>747</v>
      </c>
      <c r="C41" s="37" t="s">
        <v>744</v>
      </c>
      <c r="D41" s="80"/>
      <c r="E41" s="86"/>
      <c r="F41" s="21" t="s">
        <v>696</v>
      </c>
      <c r="G41" s="21" t="s">
        <v>696</v>
      </c>
      <c r="H41" s="21" t="s">
        <v>696</v>
      </c>
      <c r="I41" s="21" t="s">
        <v>696</v>
      </c>
      <c r="J41" s="21" t="s">
        <v>696</v>
      </c>
    </row>
    <row r="42" spans="1:10" ht="15" customHeight="1" x14ac:dyDescent="0.3">
      <c r="A42" s="57"/>
      <c r="B42" s="2" t="s">
        <v>748</v>
      </c>
      <c r="C42" s="37" t="s">
        <v>744</v>
      </c>
      <c r="D42" s="80"/>
      <c r="E42" s="86"/>
      <c r="F42" s="21" t="s">
        <v>696</v>
      </c>
      <c r="G42" s="21" t="s">
        <v>696</v>
      </c>
      <c r="H42" s="21" t="s">
        <v>696</v>
      </c>
      <c r="I42" s="21" t="s">
        <v>696</v>
      </c>
      <c r="J42" s="21" t="s">
        <v>696</v>
      </c>
    </row>
    <row r="43" spans="1:10" ht="15" customHeight="1" x14ac:dyDescent="0.3">
      <c r="A43" s="57"/>
      <c r="B43" s="2" t="s">
        <v>749</v>
      </c>
      <c r="C43" s="37" t="s">
        <v>744</v>
      </c>
      <c r="D43" s="80"/>
      <c r="E43" s="86"/>
      <c r="F43" s="21" t="s">
        <v>696</v>
      </c>
      <c r="G43" s="21" t="s">
        <v>696</v>
      </c>
      <c r="H43" s="21" t="s">
        <v>696</v>
      </c>
      <c r="I43" s="21" t="s">
        <v>696</v>
      </c>
      <c r="J43" s="21" t="s">
        <v>696</v>
      </c>
    </row>
    <row r="44" spans="1:10" ht="15" customHeight="1" x14ac:dyDescent="0.3">
      <c r="A44" s="57"/>
      <c r="B44" s="2" t="s">
        <v>753</v>
      </c>
      <c r="C44" s="37" t="s">
        <v>744</v>
      </c>
      <c r="D44" s="80"/>
      <c r="E44" s="86"/>
      <c r="F44" s="21" t="s">
        <v>696</v>
      </c>
      <c r="G44" s="21" t="s">
        <v>696</v>
      </c>
      <c r="H44" s="21" t="s">
        <v>696</v>
      </c>
      <c r="I44" s="21" t="s">
        <v>696</v>
      </c>
      <c r="J44" s="21" t="s">
        <v>696</v>
      </c>
    </row>
    <row r="45" spans="1:10" ht="15" customHeight="1" x14ac:dyDescent="0.3">
      <c r="A45" s="57"/>
      <c r="B45" s="2" t="s">
        <v>750</v>
      </c>
      <c r="C45" s="37" t="s">
        <v>744</v>
      </c>
      <c r="D45" s="81"/>
      <c r="E45" s="87"/>
      <c r="F45" s="21" t="s">
        <v>696</v>
      </c>
      <c r="G45" s="21" t="s">
        <v>696</v>
      </c>
      <c r="H45" s="21" t="s">
        <v>696</v>
      </c>
      <c r="I45" s="21" t="s">
        <v>696</v>
      </c>
      <c r="J45" s="21" t="s">
        <v>696</v>
      </c>
    </row>
    <row r="46" spans="1:10" s="5" customFormat="1" ht="24.95" customHeight="1" x14ac:dyDescent="0.3">
      <c r="A46" s="57">
        <v>5</v>
      </c>
      <c r="B46" s="11" t="s">
        <v>704</v>
      </c>
      <c r="C46" s="9" t="s">
        <v>775</v>
      </c>
      <c r="D46" s="13"/>
      <c r="E46" s="26"/>
      <c r="F46" s="12" t="str">
        <f>IF(COUNTIF(F48:F57, "X") &gt; 0, "", "완료")</f>
        <v/>
      </c>
      <c r="G46" s="12" t="str">
        <f t="shared" ref="G46:J46" si="5">IF(COUNTIF(G48:G57, "X") &gt; 0, "", "완료")</f>
        <v/>
      </c>
      <c r="H46" s="12" t="str">
        <f t="shared" si="5"/>
        <v/>
      </c>
      <c r="I46" s="12" t="str">
        <f t="shared" si="5"/>
        <v/>
      </c>
      <c r="J46" s="12" t="str">
        <f t="shared" si="5"/>
        <v/>
      </c>
    </row>
    <row r="47" spans="1:10" ht="15" customHeight="1" x14ac:dyDescent="0.3">
      <c r="A47" s="57"/>
      <c r="B47" s="20" t="s">
        <v>0</v>
      </c>
      <c r="C47" s="20" t="s">
        <v>3</v>
      </c>
      <c r="D47" s="20" t="s">
        <v>2</v>
      </c>
      <c r="E47" s="20" t="s">
        <v>76</v>
      </c>
      <c r="F47" s="20" t="str">
        <f>IF(완료정보!$C$2="","",완료정보!$C$2)</f>
        <v>케릭명1</v>
      </c>
      <c r="G47" s="20" t="str">
        <f>IF(완료정보!$D$2="","",완료정보!$D$2)</f>
        <v>케릭명2</v>
      </c>
      <c r="H47" s="20" t="str">
        <f>IF(완료정보!$E$2="","",완료정보!$E$2)</f>
        <v>케릭명3</v>
      </c>
      <c r="I47" s="20" t="str">
        <f>IF(완료정보!$F$2="","",완료정보!$F$2)</f>
        <v>케릭명4</v>
      </c>
      <c r="J47" s="20" t="str">
        <f>IF(완료정보!$G$2="","",완료정보!$G$2)</f>
        <v>케릭명5</v>
      </c>
    </row>
    <row r="48" spans="1:10" ht="15" customHeight="1" x14ac:dyDescent="0.3">
      <c r="A48" s="57"/>
      <c r="B48" s="2" t="s">
        <v>764</v>
      </c>
      <c r="C48" s="37" t="s">
        <v>754</v>
      </c>
      <c r="D48" s="79" t="s">
        <v>765</v>
      </c>
      <c r="E48" s="82" t="s">
        <v>79</v>
      </c>
      <c r="F48" s="21" t="s">
        <v>696</v>
      </c>
      <c r="G48" s="21" t="s">
        <v>696</v>
      </c>
      <c r="H48" s="21" t="s">
        <v>696</v>
      </c>
      <c r="I48" s="21" t="s">
        <v>696</v>
      </c>
      <c r="J48" s="21" t="s">
        <v>696</v>
      </c>
    </row>
    <row r="49" spans="1:10" ht="15" customHeight="1" x14ac:dyDescent="0.3">
      <c r="A49" s="57"/>
      <c r="B49" s="2" t="s">
        <v>762</v>
      </c>
      <c r="C49" s="37" t="s">
        <v>754</v>
      </c>
      <c r="D49" s="80"/>
      <c r="E49" s="83"/>
      <c r="F49" s="21" t="s">
        <v>696</v>
      </c>
      <c r="G49" s="21" t="s">
        <v>696</v>
      </c>
      <c r="H49" s="21" t="s">
        <v>696</v>
      </c>
      <c r="I49" s="21" t="s">
        <v>696</v>
      </c>
      <c r="J49" s="21" t="s">
        <v>696</v>
      </c>
    </row>
    <row r="50" spans="1:10" ht="15" customHeight="1" x14ac:dyDescent="0.3">
      <c r="A50" s="57"/>
      <c r="B50" s="2" t="s">
        <v>755</v>
      </c>
      <c r="C50" s="37" t="s">
        <v>754</v>
      </c>
      <c r="D50" s="80"/>
      <c r="E50" s="83"/>
      <c r="F50" s="21" t="s">
        <v>696</v>
      </c>
      <c r="G50" s="21" t="s">
        <v>696</v>
      </c>
      <c r="H50" s="21" t="s">
        <v>696</v>
      </c>
      <c r="I50" s="21" t="s">
        <v>696</v>
      </c>
      <c r="J50" s="21" t="s">
        <v>696</v>
      </c>
    </row>
    <row r="51" spans="1:10" ht="15" customHeight="1" x14ac:dyDescent="0.3">
      <c r="A51" s="57"/>
      <c r="B51" s="2" t="s">
        <v>756</v>
      </c>
      <c r="C51" s="37" t="s">
        <v>754</v>
      </c>
      <c r="D51" s="80"/>
      <c r="E51" s="83"/>
      <c r="F51" s="21" t="s">
        <v>696</v>
      </c>
      <c r="G51" s="21" t="s">
        <v>696</v>
      </c>
      <c r="H51" s="21" t="s">
        <v>696</v>
      </c>
      <c r="I51" s="21" t="s">
        <v>696</v>
      </c>
      <c r="J51" s="21" t="s">
        <v>696</v>
      </c>
    </row>
    <row r="52" spans="1:10" ht="15" customHeight="1" x14ac:dyDescent="0.3">
      <c r="A52" s="57"/>
      <c r="B52" s="2" t="s">
        <v>757</v>
      </c>
      <c r="C52" s="37" t="s">
        <v>754</v>
      </c>
      <c r="D52" s="80"/>
      <c r="E52" s="83"/>
      <c r="F52" s="21" t="s">
        <v>696</v>
      </c>
      <c r="G52" s="21" t="s">
        <v>696</v>
      </c>
      <c r="H52" s="21" t="s">
        <v>696</v>
      </c>
      <c r="I52" s="21" t="s">
        <v>696</v>
      </c>
      <c r="J52" s="21" t="s">
        <v>696</v>
      </c>
    </row>
    <row r="53" spans="1:10" ht="15" customHeight="1" x14ac:dyDescent="0.3">
      <c r="A53" s="57"/>
      <c r="B53" s="2" t="s">
        <v>758</v>
      </c>
      <c r="C53" s="37" t="s">
        <v>754</v>
      </c>
      <c r="D53" s="80"/>
      <c r="E53" s="83"/>
      <c r="F53" s="21" t="s">
        <v>696</v>
      </c>
      <c r="G53" s="21" t="s">
        <v>696</v>
      </c>
      <c r="H53" s="21" t="s">
        <v>696</v>
      </c>
      <c r="I53" s="21" t="s">
        <v>696</v>
      </c>
      <c r="J53" s="21" t="s">
        <v>696</v>
      </c>
    </row>
    <row r="54" spans="1:10" ht="15" customHeight="1" x14ac:dyDescent="0.3">
      <c r="A54" s="57"/>
      <c r="B54" s="2" t="s">
        <v>763</v>
      </c>
      <c r="C54" s="37" t="s">
        <v>754</v>
      </c>
      <c r="D54" s="80"/>
      <c r="E54" s="83"/>
      <c r="F54" s="21" t="s">
        <v>696</v>
      </c>
      <c r="G54" s="21" t="s">
        <v>696</v>
      </c>
      <c r="H54" s="21" t="s">
        <v>696</v>
      </c>
      <c r="I54" s="21" t="s">
        <v>696</v>
      </c>
      <c r="J54" s="21" t="s">
        <v>696</v>
      </c>
    </row>
    <row r="55" spans="1:10" ht="15" customHeight="1" x14ac:dyDescent="0.3">
      <c r="A55" s="57"/>
      <c r="B55" s="2" t="s">
        <v>759</v>
      </c>
      <c r="C55" s="37" t="s">
        <v>754</v>
      </c>
      <c r="D55" s="80"/>
      <c r="E55" s="83"/>
      <c r="F55" s="21" t="s">
        <v>696</v>
      </c>
      <c r="G55" s="21" t="s">
        <v>696</v>
      </c>
      <c r="H55" s="21" t="s">
        <v>696</v>
      </c>
      <c r="I55" s="21" t="s">
        <v>696</v>
      </c>
      <c r="J55" s="21" t="s">
        <v>696</v>
      </c>
    </row>
    <row r="56" spans="1:10" ht="15" customHeight="1" x14ac:dyDescent="0.3">
      <c r="A56" s="57"/>
      <c r="B56" s="2" t="s">
        <v>760</v>
      </c>
      <c r="C56" s="37" t="s">
        <v>754</v>
      </c>
      <c r="D56" s="80"/>
      <c r="E56" s="83"/>
      <c r="F56" s="21" t="s">
        <v>696</v>
      </c>
      <c r="G56" s="21" t="s">
        <v>696</v>
      </c>
      <c r="H56" s="21" t="s">
        <v>696</v>
      </c>
      <c r="I56" s="21" t="s">
        <v>696</v>
      </c>
      <c r="J56" s="21" t="s">
        <v>696</v>
      </c>
    </row>
    <row r="57" spans="1:10" ht="15" customHeight="1" x14ac:dyDescent="0.3">
      <c r="A57" s="57"/>
      <c r="B57" s="2" t="s">
        <v>761</v>
      </c>
      <c r="C57" s="37" t="s">
        <v>754</v>
      </c>
      <c r="D57" s="81"/>
      <c r="E57" s="84"/>
      <c r="F57" s="21" t="s">
        <v>696</v>
      </c>
      <c r="G57" s="21" t="s">
        <v>696</v>
      </c>
      <c r="H57" s="21" t="s">
        <v>696</v>
      </c>
      <c r="I57" s="21" t="s">
        <v>696</v>
      </c>
      <c r="J57" s="21" t="s">
        <v>696</v>
      </c>
    </row>
    <row r="58" spans="1:10" s="5" customFormat="1" ht="24.95" customHeight="1" x14ac:dyDescent="0.3">
      <c r="A58" s="57">
        <v>6</v>
      </c>
      <c r="B58" s="11" t="s">
        <v>705</v>
      </c>
      <c r="C58" s="9" t="s">
        <v>775</v>
      </c>
      <c r="D58" s="13"/>
      <c r="E58" s="26"/>
      <c r="F58" s="12" t="str">
        <f>IF(COUNTIF(F60:F65, "X") &gt; 0, "", "완료")</f>
        <v/>
      </c>
      <c r="G58" s="12" t="str">
        <f t="shared" ref="G58:J58" si="6">IF(COUNTIF(G60:G65, "X") &gt; 0, "", "완료")</f>
        <v/>
      </c>
      <c r="H58" s="12" t="str">
        <f t="shared" si="6"/>
        <v/>
      </c>
      <c r="I58" s="12" t="str">
        <f t="shared" si="6"/>
        <v/>
      </c>
      <c r="J58" s="12" t="str">
        <f t="shared" si="6"/>
        <v/>
      </c>
    </row>
    <row r="59" spans="1:10" ht="15" customHeight="1" x14ac:dyDescent="0.3">
      <c r="A59" s="57"/>
      <c r="B59" s="20" t="s">
        <v>0</v>
      </c>
      <c r="C59" s="20" t="s">
        <v>3</v>
      </c>
      <c r="D59" s="20" t="s">
        <v>2</v>
      </c>
      <c r="E59" s="20" t="s">
        <v>76</v>
      </c>
      <c r="F59" s="20" t="str">
        <f>IF(완료정보!$C$2="","",완료정보!$C$2)</f>
        <v>케릭명1</v>
      </c>
      <c r="G59" s="20" t="str">
        <f>IF(완료정보!$D$2="","",완료정보!$D$2)</f>
        <v>케릭명2</v>
      </c>
      <c r="H59" s="20" t="str">
        <f>IF(완료정보!$E$2="","",완료정보!$E$2)</f>
        <v>케릭명3</v>
      </c>
      <c r="I59" s="20" t="str">
        <f>IF(완료정보!$F$2="","",완료정보!$F$2)</f>
        <v>케릭명4</v>
      </c>
      <c r="J59" s="20" t="str">
        <f>IF(완료정보!$G$2="","",완료정보!$G$2)</f>
        <v>케릭명5</v>
      </c>
    </row>
    <row r="60" spans="1:10" ht="15" customHeight="1" x14ac:dyDescent="0.3">
      <c r="A60" s="57"/>
      <c r="B60" s="2" t="s">
        <v>766</v>
      </c>
      <c r="C60" s="37" t="s">
        <v>767</v>
      </c>
      <c r="D60" s="69" t="s">
        <v>773</v>
      </c>
      <c r="E60" s="77" t="s">
        <v>461</v>
      </c>
      <c r="F60" s="21" t="s">
        <v>696</v>
      </c>
      <c r="G60" s="21" t="s">
        <v>696</v>
      </c>
      <c r="H60" s="21" t="s">
        <v>696</v>
      </c>
      <c r="I60" s="21" t="s">
        <v>696</v>
      </c>
      <c r="J60" s="21" t="s">
        <v>696</v>
      </c>
    </row>
    <row r="61" spans="1:10" ht="15" customHeight="1" x14ac:dyDescent="0.3">
      <c r="A61" s="57"/>
      <c r="B61" s="2" t="s">
        <v>768</v>
      </c>
      <c r="C61" s="37" t="s">
        <v>754</v>
      </c>
      <c r="D61" s="69"/>
      <c r="E61" s="77"/>
      <c r="F61" s="21" t="s">
        <v>696</v>
      </c>
      <c r="G61" s="21" t="s">
        <v>696</v>
      </c>
      <c r="H61" s="21" t="s">
        <v>696</v>
      </c>
      <c r="I61" s="21" t="s">
        <v>696</v>
      </c>
      <c r="J61" s="21" t="s">
        <v>696</v>
      </c>
    </row>
    <row r="62" spans="1:10" ht="15" customHeight="1" x14ac:dyDescent="0.3">
      <c r="A62" s="57"/>
      <c r="B62" s="2" t="s">
        <v>769</v>
      </c>
      <c r="C62" s="37" t="s">
        <v>744</v>
      </c>
      <c r="D62" s="69"/>
      <c r="E62" s="77"/>
      <c r="F62" s="21" t="s">
        <v>696</v>
      </c>
      <c r="G62" s="21" t="s">
        <v>696</v>
      </c>
      <c r="H62" s="21" t="s">
        <v>696</v>
      </c>
      <c r="I62" s="21" t="s">
        <v>696</v>
      </c>
      <c r="J62" s="21" t="s">
        <v>696</v>
      </c>
    </row>
    <row r="63" spans="1:10" ht="15" customHeight="1" x14ac:dyDescent="0.3">
      <c r="A63" s="57"/>
      <c r="B63" s="2" t="s">
        <v>770</v>
      </c>
      <c r="C63" s="37" t="s">
        <v>767</v>
      </c>
      <c r="D63" s="69"/>
      <c r="E63" s="77"/>
      <c r="F63" s="21" t="s">
        <v>696</v>
      </c>
      <c r="G63" s="21" t="s">
        <v>696</v>
      </c>
      <c r="H63" s="21" t="s">
        <v>696</v>
      </c>
      <c r="I63" s="21" t="s">
        <v>696</v>
      </c>
      <c r="J63" s="21" t="s">
        <v>696</v>
      </c>
    </row>
    <row r="64" spans="1:10" ht="15" customHeight="1" x14ac:dyDescent="0.3">
      <c r="A64" s="57"/>
      <c r="B64" s="2" t="s">
        <v>771</v>
      </c>
      <c r="C64" s="37" t="s">
        <v>719</v>
      </c>
      <c r="D64" s="69"/>
      <c r="E64" s="77"/>
      <c r="F64" s="21" t="s">
        <v>696</v>
      </c>
      <c r="G64" s="21" t="s">
        <v>696</v>
      </c>
      <c r="H64" s="21" t="s">
        <v>696</v>
      </c>
      <c r="I64" s="21" t="s">
        <v>696</v>
      </c>
      <c r="J64" s="21" t="s">
        <v>696</v>
      </c>
    </row>
    <row r="65" spans="1:10" ht="15" customHeight="1" x14ac:dyDescent="0.3">
      <c r="A65" s="57"/>
      <c r="B65" s="2" t="s">
        <v>772</v>
      </c>
      <c r="C65" s="37" t="s">
        <v>731</v>
      </c>
      <c r="D65" s="69"/>
      <c r="E65" s="77"/>
      <c r="F65" s="21" t="s">
        <v>696</v>
      </c>
      <c r="G65" s="21" t="s">
        <v>696</v>
      </c>
      <c r="H65" s="21" t="s">
        <v>696</v>
      </c>
      <c r="I65" s="21" t="s">
        <v>696</v>
      </c>
      <c r="J65" s="21" t="s">
        <v>696</v>
      </c>
    </row>
  </sheetData>
  <mergeCells count="18">
    <mergeCell ref="D36:D45"/>
    <mergeCell ref="E36:E45"/>
    <mergeCell ref="D48:D57"/>
    <mergeCell ref="E48:E57"/>
    <mergeCell ref="E6:E9"/>
    <mergeCell ref="D6:D9"/>
    <mergeCell ref="A58:A65"/>
    <mergeCell ref="A46:A57"/>
    <mergeCell ref="A34:A45"/>
    <mergeCell ref="A22:A33"/>
    <mergeCell ref="A10:A21"/>
    <mergeCell ref="A4:A9"/>
    <mergeCell ref="E60:E65"/>
    <mergeCell ref="D60:D65"/>
    <mergeCell ref="E12:E21"/>
    <mergeCell ref="D12:D21"/>
    <mergeCell ref="D24:D33"/>
    <mergeCell ref="E24:E33"/>
  </mergeCells>
  <phoneticPr fontId="2" type="noConversion"/>
  <dataValidations count="1">
    <dataValidation type="list" allowBlank="1" showInputMessage="1" showErrorMessage="1" sqref="F12:J21 F24:J33 F36:J45 F48:J57 F60:J65 F6:J9" xr:uid="{63FD1D1E-BE92-42A7-B424-99FB1E0421E8}">
      <formula1>"O,X"</formula1>
    </dataValidation>
  </dataValidations>
  <hyperlinks>
    <hyperlink ref="B4" r:id="rId1" display="https://www.ssjoy.org/dho/memorialAlbum/24832?categorySrl%5B0%5D=24748&amp;completion=all" xr:uid="{B192EB7C-2C7E-4500-B680-F858C811317D}"/>
    <hyperlink ref="B10" r:id="rId2" display="https://www.ssjoy.org/dho/memorialAlbum/24831?categorySrl%5B0%5D=24748&amp;completion=all" xr:uid="{926A2AB8-09C2-4430-97A2-F8E860A28B74}"/>
    <hyperlink ref="B22" r:id="rId3" display="https://www.ssjoy.org/dho/memorialAlbum/24830?categorySrl%5B0%5D=24748&amp;completion=all" xr:uid="{C23BAA1C-B44F-405F-8F7F-FBAB13E95005}"/>
    <hyperlink ref="B34" r:id="rId4" display="https://www.ssjoy.org/dho/memorialAlbum/24829?categorySrl%5B0%5D=24748&amp;completion=all" xr:uid="{84D756E8-3C70-4BAA-A603-08B77F04B498}"/>
    <hyperlink ref="B46" r:id="rId5" display="https://www.ssjoy.org/dho/memorialAlbum/24828?categorySrl%5B0%5D=24748&amp;completion=all" xr:uid="{CF3F9785-C6B9-453A-8AFE-C22006773925}"/>
    <hyperlink ref="B58" r:id="rId6" display="https://www.ssjoy.org/dho/memorialAlbum/24827?categorySrl%5B0%5D=24748&amp;completion=all" xr:uid="{8B90AF64-84D3-4911-801B-77CFFF29034A}"/>
    <hyperlink ref="D6" r:id="rId7" display="https://www.ssjoy.org/dho/equipment/8052" xr:uid="{FA699CBC-7E42-4CCA-9505-B75A7BB8BE2F}"/>
    <hyperlink ref="B6" r:id="rId8" display="https://www.ssjoy.org/dho/consumable/6303" xr:uid="{962819E3-B44D-4686-8DB5-F8BD018056CB}"/>
    <hyperlink ref="B7" r:id="rId9" display="https://www.ssjoy.org/dho/consumable/6289" xr:uid="{104A9A1B-E1B5-411C-BC8E-310B77FE9416}"/>
    <hyperlink ref="B8" r:id="rId10" display="https://www.ssjoy.org/dho/consumable/6287" xr:uid="{887239D6-46D7-4BE6-9448-FBDBED61C191}"/>
    <hyperlink ref="B9" r:id="rId11" display="https://www.ssjoy.org/dho/consumable/6288" xr:uid="{E5828FC8-E769-4C8E-8DCB-EAFA49C4BAB0}"/>
    <hyperlink ref="D12" r:id="rId12" display="https://www.ssjoy.org/dho/recipeBook/11134" xr:uid="{0CB006DE-9D35-4585-87C5-1552D7D0DEE7}"/>
    <hyperlink ref="B12" r:id="rId13" display="https://www.ssjoy.org/dho/consumable/6291" xr:uid="{63171712-15DC-456D-AA04-A38817A8B02A}"/>
    <hyperlink ref="B13" r:id="rId14" display="https://www.ssjoy.org/dho/consumable/6293" xr:uid="{6A5C756F-B664-4D50-AE48-9D043A1374A9}"/>
    <hyperlink ref="B14" r:id="rId15" display="https://www.ssjoy.org/dho/equipment/8010" xr:uid="{E2F8B491-603B-40BD-B464-85249C0593C4}"/>
    <hyperlink ref="B15" r:id="rId16" display="https://www.ssjoy.org/dho/equipment/8008" xr:uid="{C5DB4FBF-622A-40F9-ABC9-ED8939958E30}"/>
    <hyperlink ref="B16" r:id="rId17" display="https://www.ssjoy.org/dho/consumable/6294" xr:uid="{31345CDF-EB39-4ED7-BDDA-2761091D8928}"/>
    <hyperlink ref="B17" r:id="rId18" display="https://www.ssjoy.org/dho/equipment/8009" xr:uid="{AE2ED7D1-6536-4A8B-BA4C-FD06C59FCF10}"/>
    <hyperlink ref="B18" r:id="rId19" display="https://www.ssjoy.org/dho/figurehead/9188" xr:uid="{7F5FA229-ADA7-42FD-AD1F-C2925CD4703D}"/>
    <hyperlink ref="B19" r:id="rId20" display="https://www.ssjoy.org/dho/consumable/6290" xr:uid="{817546EE-3D0E-49EF-994A-71BB7713EDC6}"/>
    <hyperlink ref="B20" r:id="rId21" display="https://www.ssjoy.org/dho/consumable/6292" xr:uid="{B948C67D-CB67-42C8-85A9-85EB0D55B540}"/>
    <hyperlink ref="B21" r:id="rId22" display="https://www.ssjoy.org/dho/equipment/8011" xr:uid="{ECE2CD18-A95B-4097-854E-C39D7473B109}"/>
    <hyperlink ref="D24" r:id="rId23" display="https://www.ssjoy.org/dho/recipeBook/11135" xr:uid="{ACA8CA9A-7E2B-45AC-85FE-15AEA96E74B8}"/>
    <hyperlink ref="B24" r:id="rId24" display="https://www.ssjoy.org/dho/consumable/6270" xr:uid="{A1F0A0B1-88A5-4C6E-AC5D-ACC28303C189}"/>
    <hyperlink ref="B25" r:id="rId25" display="https://www.ssjoy.org/dho/consumable/6304" xr:uid="{11AAFC11-4AD1-4E19-9CC2-A91131C3EA5B}"/>
    <hyperlink ref="B26" r:id="rId26" display="https://www.ssjoy.org/dho/consumable/6271" xr:uid="{92958CB7-990E-4E1C-A2EF-F15B65E9605A}"/>
    <hyperlink ref="B27" r:id="rId27" display="https://www.ssjoy.org/dho/consumable/6272" xr:uid="{4769A1DF-4D9C-4C02-8E8D-50C1BAB90D9E}"/>
    <hyperlink ref="B28" r:id="rId28" display="https://www.ssjoy.org/dho/consumable/6267" xr:uid="{39A533C4-CF76-4305-AA2F-FC805A2546EB}"/>
    <hyperlink ref="B29" r:id="rId29" display="https://www.ssjoy.org/dho/cannon/8992" xr:uid="{31A38784-CF0E-4D15-B5ED-69CC93E6F8C3}"/>
    <hyperlink ref="B30" r:id="rId30" display="https://www.ssjoy.org/dho/equipment/7958" xr:uid="{E1E17E46-4E14-43B9-837D-3C28542E5529}"/>
    <hyperlink ref="B31" r:id="rId31" display="https://www.ssjoy.org/dho/equipment/7955" xr:uid="{F8EF4988-0814-4DEB-B3D0-50D793CE8593}"/>
    <hyperlink ref="B32" r:id="rId32" display="https://www.ssjoy.org/dho/equipment/7918" xr:uid="{830336D2-8DC7-44D4-BD14-2BA1BB63B162}"/>
    <hyperlink ref="B33" r:id="rId33" display="https://www.ssjoy.org/dho/equipment/8004" xr:uid="{667DE25E-D4DF-4E4A-AE96-501BDEEF58B3}"/>
    <hyperlink ref="D36" r:id="rId34" display="https://www.ssjoy.org/dho/recipeBook/11137" xr:uid="{DDE91C8D-FB9C-4E0A-9F60-284B17480C77}"/>
    <hyperlink ref="B36" r:id="rId35" display="https://www.ssjoy.org/dho/consumable/6160" xr:uid="{18924C06-A0B9-4156-8D23-04CB1D29B82A}"/>
    <hyperlink ref="B37" r:id="rId36" display="https://www.ssjoy.org/dho/equipment/7796" xr:uid="{51B0911A-4EA2-447E-B3E5-75F201BA9AA0}"/>
    <hyperlink ref="B38" r:id="rId37" display="https://www.ssjoy.org/dho/consumable/6164" xr:uid="{5C065A0C-65E4-43BF-9501-9411548D5A9F}"/>
    <hyperlink ref="B39" r:id="rId38" display="https://www.ssjoy.org/dho/equipment/7998" xr:uid="{DDF9A1D2-DBC8-4980-B0BA-F787B3DBD9C9}"/>
    <hyperlink ref="B40" r:id="rId39" display="https://www.ssjoy.org/dho/consumable/6159" xr:uid="{ADBF38D8-0D4B-4DDD-8BE9-EE9A8B6AF4BB}"/>
    <hyperlink ref="B41" r:id="rId40" display="https://www.ssjoy.org/dho/consumable/6161" xr:uid="{C87CB867-E555-4DB4-9A0D-2EE402B35F5C}"/>
    <hyperlink ref="B42" r:id="rId41" display="https://www.ssjoy.org/dho/consumable/6157" xr:uid="{1DA4E38B-60F0-4267-9118-9D1A0672F8F0}"/>
    <hyperlink ref="B43" r:id="rId42" display="https://www.ssjoy.org/dho/equipment/7785" xr:uid="{E9FFCF6E-C033-4425-8117-222B71236A6E}"/>
    <hyperlink ref="B44" r:id="rId43" display="https://www.ssjoy.org/dho/equipment/7793" xr:uid="{45F6A5E0-F6A1-4256-852B-A51BA5716D81}"/>
    <hyperlink ref="B45" r:id="rId44" display="https://www.ssjoy.org/dho/cannon/8985" xr:uid="{F59D26BE-D0FA-48B7-9073-3ADD1F400093}"/>
    <hyperlink ref="B48" r:id="rId45" display="https://www.ssjoy.org/dho/equipment/7878" xr:uid="{8869A156-070D-48BF-AABD-816ADFCA2ED5}"/>
    <hyperlink ref="B49" r:id="rId46" display="https://www.ssjoy.org/dho/equipment/7830" xr:uid="{6293129A-C79D-458E-A270-FB6EA6D52B27}"/>
    <hyperlink ref="B50" r:id="rId47" display="https://www.ssjoy.org/dho/consumable/6209" xr:uid="{7248D37E-F556-4AEB-9668-7AFAE1AB1E1A}"/>
    <hyperlink ref="B51" r:id="rId48" display="https://www.ssjoy.org/dho/extraArmor/9248" xr:uid="{C5FA2C8E-6A91-4C02-BFB8-438CCF0592DB}"/>
    <hyperlink ref="B52" r:id="rId49" display="https://www.ssjoy.org/dho/equipment/7854" xr:uid="{E69BDB08-FDB7-4441-81BE-B0E0B7B545C2}"/>
    <hyperlink ref="B53" r:id="rId50" display="https://www.ssjoy.org/dho/consumable/6231" xr:uid="{B3DEBF1A-BB4A-4109-A50B-87961302D72B}"/>
    <hyperlink ref="B54" r:id="rId51" display="https://www.ssjoy.org/dho/equipment/7982" xr:uid="{38F15B31-7C23-48BA-8050-292D3F9873D4}"/>
    <hyperlink ref="B55" r:id="rId52" display="https://www.ssjoy.org/dho/consumable/6232" xr:uid="{98D1355D-28A9-4B93-B02C-96EBFDEBB0FC}"/>
    <hyperlink ref="B56" r:id="rId53" display="https://www.ssjoy.org/dho/consumable/6233" xr:uid="{70038979-AF8F-45B1-8F99-0535A153CD0B}"/>
    <hyperlink ref="B57" r:id="rId54" display="https://www.ssjoy.org/dho/consumable/6234" xr:uid="{27329F73-8000-425F-9716-9D7AE4049432}"/>
    <hyperlink ref="D48" r:id="rId55" display="https://www.ssjoy.org/dho/recipeBook/11131" xr:uid="{B81E3D8A-004E-49E7-9EBF-D77E45ADBA71}"/>
    <hyperlink ref="B60" r:id="rId56" display="https://www.ssjoy.org/dho/consumable/6162" xr:uid="{EA66BFE5-29EE-4E7F-A314-813E7FC7C564}"/>
    <hyperlink ref="B61" r:id="rId57" display="https://www.ssjoy.org/dho/recipeBook/11109" xr:uid="{57978CD4-2ED8-4B09-A290-7B7C94098E3B}"/>
    <hyperlink ref="B62" r:id="rId58" display="https://www.ssjoy.org/dho/recipeBook/10725" xr:uid="{1C3953AB-AB6D-4941-B677-299069849EEC}"/>
    <hyperlink ref="B63" r:id="rId59" display="https://www.ssjoy.org/dho/consumable/6156" xr:uid="{1C75A98A-63B4-43E6-BAA6-20993B53542D}"/>
    <hyperlink ref="B64" r:id="rId60" display="https://www.ssjoy.org/dho/recipeBook/11133" xr:uid="{4A3544EE-ED85-4179-996B-C21172261C20}"/>
    <hyperlink ref="B65" r:id="rId61" display="https://www.ssjoy.org/dho/recipeBook/11116" xr:uid="{9E173D24-F493-4637-82CC-4B07660AF8E6}"/>
    <hyperlink ref="D60" r:id="rId62" display="https://www.ssjoy.org/dho/recipeBook/11138" xr:uid="{A25C7E2F-BD9B-4773-B4C4-A45458B5C65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3DFA-1CDD-47F9-BCE1-6EF081FF8A2A}">
  <sheetPr codeName="Sheet6"/>
  <dimension ref="A1:J228"/>
  <sheetViews>
    <sheetView zoomScaleNormal="100" workbookViewId="0">
      <selection activeCell="F2" sqref="F2:J2"/>
    </sheetView>
  </sheetViews>
  <sheetFormatPr defaultRowHeight="15" customHeight="1" x14ac:dyDescent="0.3"/>
  <cols>
    <col min="1" max="1" width="5.625" style="1" customWidth="1"/>
    <col min="2" max="2" width="28.125" style="1" bestFit="1" customWidth="1"/>
    <col min="3" max="3" width="92.375" style="1" customWidth="1"/>
    <col min="4" max="5" width="22.75" style="1" bestFit="1" customWidth="1"/>
    <col min="6" max="10" width="10.625" style="1" customWidth="1"/>
    <col min="11" max="16384" width="9" style="1"/>
  </cols>
  <sheetData>
    <row r="1" spans="1:10" ht="15" customHeight="1" x14ac:dyDescent="0.3">
      <c r="E1" s="23" t="s">
        <v>691</v>
      </c>
      <c r="F1" s="23">
        <f>MAX(A:A)</f>
        <v>21</v>
      </c>
      <c r="G1" s="28"/>
    </row>
    <row r="2" spans="1:10" ht="15" customHeight="1" x14ac:dyDescent="0.3">
      <c r="E2" s="24" t="s">
        <v>698</v>
      </c>
      <c r="F2" s="24">
        <f>COUNTIF(F4:F337, "완료")</f>
        <v>0</v>
      </c>
      <c r="G2" s="24">
        <f t="shared" ref="G2:J2" si="0">COUNTIF(G4:G337, "완료")</f>
        <v>0</v>
      </c>
      <c r="H2" s="24">
        <f t="shared" si="0"/>
        <v>0</v>
      </c>
      <c r="I2" s="24">
        <f t="shared" si="0"/>
        <v>0</v>
      </c>
      <c r="J2" s="24">
        <f t="shared" si="0"/>
        <v>0</v>
      </c>
    </row>
    <row r="4" spans="1:10" s="5" customFormat="1" ht="24.95" customHeight="1" x14ac:dyDescent="0.3">
      <c r="A4" s="57">
        <v>1</v>
      </c>
      <c r="B4" s="11" t="s">
        <v>774</v>
      </c>
      <c r="C4" s="9" t="s">
        <v>777</v>
      </c>
      <c r="D4" s="13"/>
      <c r="E4" s="26"/>
      <c r="F4" s="12" t="str">
        <f>IF(COUNTIF(F6:F15, "X") &gt; 0, "", "완료")</f>
        <v/>
      </c>
      <c r="G4" s="12" t="str">
        <f t="shared" ref="G4:J4" si="1">IF(COUNTIF(G6:G15, "X") &gt; 0, "", "완료")</f>
        <v/>
      </c>
      <c r="H4" s="12" t="str">
        <f t="shared" si="1"/>
        <v/>
      </c>
      <c r="I4" s="12" t="str">
        <f t="shared" si="1"/>
        <v/>
      </c>
      <c r="J4" s="12" t="str">
        <f t="shared" si="1"/>
        <v/>
      </c>
    </row>
    <row r="5" spans="1:10" ht="15" customHeight="1" x14ac:dyDescent="0.3">
      <c r="A5" s="57"/>
      <c r="B5" s="20" t="s">
        <v>0</v>
      </c>
      <c r="C5" s="20" t="s">
        <v>3</v>
      </c>
      <c r="D5" s="22" t="s">
        <v>2</v>
      </c>
      <c r="E5" s="22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7"/>
      <c r="B6" s="2" t="s">
        <v>778</v>
      </c>
      <c r="C6" s="37" t="s">
        <v>779</v>
      </c>
      <c r="D6" s="70" t="s">
        <v>798</v>
      </c>
      <c r="E6" s="78" t="s">
        <v>799</v>
      </c>
      <c r="F6" s="21" t="s">
        <v>696</v>
      </c>
      <c r="G6" s="21" t="s">
        <v>696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7"/>
      <c r="B7" s="2" t="s">
        <v>780</v>
      </c>
      <c r="C7" s="37" t="s">
        <v>781</v>
      </c>
      <c r="D7" s="70"/>
      <c r="E7" s="78"/>
      <c r="F7" s="21" t="s">
        <v>696</v>
      </c>
      <c r="G7" s="21" t="s">
        <v>696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7"/>
      <c r="B8" s="2" t="s">
        <v>782</v>
      </c>
      <c r="C8" s="37" t="s">
        <v>783</v>
      </c>
      <c r="D8" s="70"/>
      <c r="E8" s="78"/>
      <c r="F8" s="21" t="s">
        <v>696</v>
      </c>
      <c r="G8" s="21" t="s">
        <v>696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7"/>
      <c r="B9" s="2" t="s">
        <v>784</v>
      </c>
      <c r="C9" s="37" t="s">
        <v>785</v>
      </c>
      <c r="D9" s="70"/>
      <c r="E9" s="78"/>
      <c r="F9" s="21" t="s">
        <v>696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ht="15" customHeight="1" x14ac:dyDescent="0.3">
      <c r="A10" s="57"/>
      <c r="B10" s="2" t="s">
        <v>786</v>
      </c>
      <c r="C10" s="37" t="s">
        <v>787</v>
      </c>
      <c r="D10" s="70"/>
      <c r="E10" s="78"/>
      <c r="F10" s="21" t="s">
        <v>696</v>
      </c>
      <c r="G10" s="21" t="s">
        <v>696</v>
      </c>
      <c r="H10" s="21" t="s">
        <v>696</v>
      </c>
      <c r="I10" s="21" t="s">
        <v>696</v>
      </c>
      <c r="J10" s="21" t="s">
        <v>696</v>
      </c>
    </row>
    <row r="11" spans="1:10" ht="15" customHeight="1" x14ac:dyDescent="0.3">
      <c r="A11" s="57"/>
      <c r="B11" s="2" t="s">
        <v>788</v>
      </c>
      <c r="C11" s="37" t="s">
        <v>789</v>
      </c>
      <c r="D11" s="70"/>
      <c r="E11" s="78"/>
      <c r="F11" s="21" t="s">
        <v>696</v>
      </c>
      <c r="G11" s="21" t="s">
        <v>696</v>
      </c>
      <c r="H11" s="21" t="s">
        <v>696</v>
      </c>
      <c r="I11" s="21" t="s">
        <v>696</v>
      </c>
      <c r="J11" s="21" t="s">
        <v>696</v>
      </c>
    </row>
    <row r="12" spans="1:10" ht="15" customHeight="1" x14ac:dyDescent="0.3">
      <c r="A12" s="57"/>
      <c r="B12" s="2" t="s">
        <v>790</v>
      </c>
      <c r="C12" s="37" t="s">
        <v>791</v>
      </c>
      <c r="D12" s="70"/>
      <c r="E12" s="78"/>
      <c r="F12" s="21" t="s">
        <v>696</v>
      </c>
      <c r="G12" s="21" t="s">
        <v>696</v>
      </c>
      <c r="H12" s="21" t="s">
        <v>696</v>
      </c>
      <c r="I12" s="21" t="s">
        <v>696</v>
      </c>
      <c r="J12" s="21" t="s">
        <v>696</v>
      </c>
    </row>
    <row r="13" spans="1:10" ht="15" customHeight="1" x14ac:dyDescent="0.3">
      <c r="A13" s="57"/>
      <c r="B13" s="2" t="s">
        <v>792</v>
      </c>
      <c r="C13" s="37" t="s">
        <v>793</v>
      </c>
      <c r="D13" s="70"/>
      <c r="E13" s="78"/>
      <c r="F13" s="21" t="s">
        <v>696</v>
      </c>
      <c r="G13" s="21" t="s">
        <v>696</v>
      </c>
      <c r="H13" s="21" t="s">
        <v>696</v>
      </c>
      <c r="I13" s="21" t="s">
        <v>696</v>
      </c>
      <c r="J13" s="21" t="s">
        <v>696</v>
      </c>
    </row>
    <row r="14" spans="1:10" ht="15" customHeight="1" x14ac:dyDescent="0.3">
      <c r="A14" s="57"/>
      <c r="B14" s="2" t="s">
        <v>797</v>
      </c>
      <c r="C14" s="37" t="s">
        <v>794</v>
      </c>
      <c r="D14" s="70"/>
      <c r="E14" s="78"/>
      <c r="F14" s="21" t="s">
        <v>696</v>
      </c>
      <c r="G14" s="21" t="s">
        <v>696</v>
      </c>
      <c r="H14" s="21" t="s">
        <v>696</v>
      </c>
      <c r="I14" s="21" t="s">
        <v>696</v>
      </c>
      <c r="J14" s="21" t="s">
        <v>696</v>
      </c>
    </row>
    <row r="15" spans="1:10" ht="15" customHeight="1" x14ac:dyDescent="0.3">
      <c r="A15" s="57"/>
      <c r="B15" s="2" t="s">
        <v>795</v>
      </c>
      <c r="C15" s="37" t="s">
        <v>796</v>
      </c>
      <c r="D15" s="70"/>
      <c r="E15" s="78"/>
      <c r="F15" s="21" t="s">
        <v>696</v>
      </c>
      <c r="G15" s="21" t="s">
        <v>696</v>
      </c>
      <c r="H15" s="21" t="s">
        <v>696</v>
      </c>
      <c r="I15" s="21" t="s">
        <v>696</v>
      </c>
      <c r="J15" s="21" t="s">
        <v>696</v>
      </c>
    </row>
    <row r="16" spans="1:10" s="5" customFormat="1" ht="24.95" customHeight="1" x14ac:dyDescent="0.3">
      <c r="A16" s="57">
        <v>2</v>
      </c>
      <c r="B16" s="11" t="s">
        <v>800</v>
      </c>
      <c r="C16" s="9" t="s">
        <v>801</v>
      </c>
      <c r="D16" s="13"/>
      <c r="E16" s="26"/>
      <c r="F16" s="12" t="str">
        <f>IF(COUNTIF(F18:F27, "X") &gt; 0, "", "완료")</f>
        <v/>
      </c>
      <c r="G16" s="12" t="str">
        <f>IF(COUNTIF(G18:G27, "X") &gt; 0, "", "완료")</f>
        <v/>
      </c>
      <c r="H16" s="12" t="str">
        <f>IF(COUNTIF(H18:H27, "X") &gt; 0, "", "완료")</f>
        <v/>
      </c>
      <c r="I16" s="12" t="str">
        <f>IF(COUNTIF(I18:I27, "X") &gt; 0, "", "완료")</f>
        <v/>
      </c>
      <c r="J16" s="12" t="str">
        <f>IF(COUNTIF(J18:J27, "X") &gt; 0, "", "완료")</f>
        <v/>
      </c>
    </row>
    <row r="17" spans="1:10" ht="15" customHeight="1" x14ac:dyDescent="0.3">
      <c r="A17" s="57"/>
      <c r="B17" s="20" t="s">
        <v>0</v>
      </c>
      <c r="C17" s="20" t="s">
        <v>3</v>
      </c>
      <c r="D17" s="22" t="s">
        <v>2</v>
      </c>
      <c r="E17" s="22" t="s">
        <v>76</v>
      </c>
      <c r="F17" s="20" t="str">
        <f>IF(완료정보!$C$2="","",완료정보!$C$2)</f>
        <v>케릭명1</v>
      </c>
      <c r="G17" s="20" t="str">
        <f>IF(완료정보!$D$2="","",완료정보!$D$2)</f>
        <v>케릭명2</v>
      </c>
      <c r="H17" s="20" t="str">
        <f>IF(완료정보!$E$2="","",완료정보!$E$2)</f>
        <v>케릭명3</v>
      </c>
      <c r="I17" s="20" t="str">
        <f>IF(완료정보!$F$2="","",완료정보!$F$2)</f>
        <v>케릭명4</v>
      </c>
      <c r="J17" s="20" t="str">
        <f>IF(완료정보!$G$2="","",완료정보!$G$2)</f>
        <v>케릭명5</v>
      </c>
    </row>
    <row r="18" spans="1:10" ht="15" customHeight="1" x14ac:dyDescent="0.3">
      <c r="A18" s="57"/>
      <c r="B18" s="2" t="s">
        <v>802</v>
      </c>
      <c r="C18" s="37" t="s">
        <v>803</v>
      </c>
      <c r="D18" s="72" t="s">
        <v>816</v>
      </c>
      <c r="E18" s="77" t="s">
        <v>455</v>
      </c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7"/>
      <c r="B19" s="2" t="s">
        <v>804</v>
      </c>
      <c r="C19" s="37" t="s">
        <v>803</v>
      </c>
      <c r="D19" s="72"/>
      <c r="E19" s="77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7"/>
      <c r="B20" s="2" t="s">
        <v>805</v>
      </c>
      <c r="C20" s="37" t="s">
        <v>806</v>
      </c>
      <c r="D20" s="72"/>
      <c r="E20" s="77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ht="15" customHeight="1" x14ac:dyDescent="0.3">
      <c r="A21" s="57"/>
      <c r="B21" s="2" t="s">
        <v>807</v>
      </c>
      <c r="C21" s="37" t="s">
        <v>808</v>
      </c>
      <c r="D21" s="72"/>
      <c r="E21" s="77"/>
      <c r="F21" s="21" t="s">
        <v>696</v>
      </c>
      <c r="G21" s="21" t="s">
        <v>696</v>
      </c>
      <c r="H21" s="21" t="s">
        <v>696</v>
      </c>
      <c r="I21" s="21" t="s">
        <v>696</v>
      </c>
      <c r="J21" s="21" t="s">
        <v>696</v>
      </c>
    </row>
    <row r="22" spans="1:10" ht="15" customHeight="1" x14ac:dyDescent="0.3">
      <c r="A22" s="57"/>
      <c r="B22" s="2" t="s">
        <v>809</v>
      </c>
      <c r="C22" s="37" t="s">
        <v>810</v>
      </c>
      <c r="D22" s="72"/>
      <c r="E22" s="77"/>
      <c r="F22" s="21" t="s">
        <v>696</v>
      </c>
      <c r="G22" s="21" t="s">
        <v>696</v>
      </c>
      <c r="H22" s="21" t="s">
        <v>696</v>
      </c>
      <c r="I22" s="21" t="s">
        <v>696</v>
      </c>
      <c r="J22" s="21" t="s">
        <v>696</v>
      </c>
    </row>
    <row r="23" spans="1:10" ht="15" customHeight="1" x14ac:dyDescent="0.3">
      <c r="A23" s="57"/>
      <c r="B23" s="2" t="s">
        <v>811</v>
      </c>
      <c r="C23" s="37" t="s">
        <v>810</v>
      </c>
      <c r="D23" s="72"/>
      <c r="E23" s="77"/>
      <c r="F23" s="21" t="s">
        <v>696</v>
      </c>
      <c r="G23" s="21" t="s">
        <v>696</v>
      </c>
      <c r="H23" s="21" t="s">
        <v>696</v>
      </c>
      <c r="I23" s="21" t="s">
        <v>696</v>
      </c>
      <c r="J23" s="21" t="s">
        <v>696</v>
      </c>
    </row>
    <row r="24" spans="1:10" ht="15" customHeight="1" x14ac:dyDescent="0.3">
      <c r="A24" s="57"/>
      <c r="B24" s="2" t="s">
        <v>812</v>
      </c>
      <c r="C24" s="37" t="s">
        <v>808</v>
      </c>
      <c r="D24" s="72"/>
      <c r="E24" s="77"/>
      <c r="F24" s="21" t="s">
        <v>696</v>
      </c>
      <c r="G24" s="21" t="s">
        <v>696</v>
      </c>
      <c r="H24" s="21" t="s">
        <v>696</v>
      </c>
      <c r="I24" s="21" t="s">
        <v>696</v>
      </c>
      <c r="J24" s="21" t="s">
        <v>696</v>
      </c>
    </row>
    <row r="25" spans="1:10" ht="15" customHeight="1" x14ac:dyDescent="0.3">
      <c r="A25" s="57"/>
      <c r="B25" s="2" t="s">
        <v>813</v>
      </c>
      <c r="C25" s="37" t="s">
        <v>808</v>
      </c>
      <c r="D25" s="72"/>
      <c r="E25" s="77"/>
      <c r="F25" s="21" t="s">
        <v>696</v>
      </c>
      <c r="G25" s="21" t="s">
        <v>696</v>
      </c>
      <c r="H25" s="21" t="s">
        <v>696</v>
      </c>
      <c r="I25" s="21" t="s">
        <v>696</v>
      </c>
      <c r="J25" s="21" t="s">
        <v>696</v>
      </c>
    </row>
    <row r="26" spans="1:10" ht="15" customHeight="1" x14ac:dyDescent="0.3">
      <c r="A26" s="57"/>
      <c r="B26" s="2" t="s">
        <v>814</v>
      </c>
      <c r="C26" s="37" t="s">
        <v>803</v>
      </c>
      <c r="D26" s="72"/>
      <c r="E26" s="77"/>
      <c r="F26" s="21" t="s">
        <v>696</v>
      </c>
      <c r="G26" s="21" t="s">
        <v>696</v>
      </c>
      <c r="H26" s="21" t="s">
        <v>696</v>
      </c>
      <c r="I26" s="21" t="s">
        <v>696</v>
      </c>
      <c r="J26" s="21" t="s">
        <v>696</v>
      </c>
    </row>
    <row r="27" spans="1:10" ht="15" customHeight="1" x14ac:dyDescent="0.3">
      <c r="A27" s="57"/>
      <c r="B27" s="2" t="s">
        <v>815</v>
      </c>
      <c r="C27" s="37" t="s">
        <v>810</v>
      </c>
      <c r="D27" s="72"/>
      <c r="E27" s="77"/>
      <c r="F27" s="21" t="s">
        <v>696</v>
      </c>
      <c r="G27" s="21" t="s">
        <v>696</v>
      </c>
      <c r="H27" s="21" t="s">
        <v>696</v>
      </c>
      <c r="I27" s="21" t="s">
        <v>696</v>
      </c>
      <c r="J27" s="21" t="s">
        <v>696</v>
      </c>
    </row>
    <row r="28" spans="1:10" s="5" customFormat="1" ht="24.95" customHeight="1" x14ac:dyDescent="0.3">
      <c r="A28" s="57">
        <v>3</v>
      </c>
      <c r="B28" s="11" t="s">
        <v>818</v>
      </c>
      <c r="C28" s="9" t="s">
        <v>801</v>
      </c>
      <c r="D28" s="13"/>
      <c r="E28" s="26"/>
      <c r="F28" s="12" t="str">
        <f>IF(COUNTIF(F30:F39, "X") &gt; 0, "", "완료")</f>
        <v/>
      </c>
      <c r="G28" s="12" t="str">
        <f t="shared" ref="G28:J28" si="2">IF(COUNTIF(G30:G39, "X") &gt; 0, "", "완료")</f>
        <v/>
      </c>
      <c r="H28" s="12" t="str">
        <f t="shared" si="2"/>
        <v/>
      </c>
      <c r="I28" s="12" t="str">
        <f t="shared" si="2"/>
        <v/>
      </c>
      <c r="J28" s="12" t="str">
        <f t="shared" si="2"/>
        <v/>
      </c>
    </row>
    <row r="29" spans="1:10" ht="15" customHeight="1" x14ac:dyDescent="0.3">
      <c r="A29" s="57"/>
      <c r="B29" s="20" t="s">
        <v>0</v>
      </c>
      <c r="C29" s="20" t="s">
        <v>3</v>
      </c>
      <c r="D29" s="22" t="s">
        <v>2</v>
      </c>
      <c r="E29" s="22" t="s">
        <v>76</v>
      </c>
      <c r="F29" s="20" t="str">
        <f>IF(완료정보!$C$2="","",완료정보!$C$2)</f>
        <v>케릭명1</v>
      </c>
      <c r="G29" s="20" t="str">
        <f>IF(완료정보!$D$2="","",완료정보!$D$2)</f>
        <v>케릭명2</v>
      </c>
      <c r="H29" s="20" t="str">
        <f>IF(완료정보!$E$2="","",완료정보!$E$2)</f>
        <v>케릭명3</v>
      </c>
      <c r="I29" s="20" t="str">
        <f>IF(완료정보!$F$2="","",완료정보!$F$2)</f>
        <v>케릭명4</v>
      </c>
      <c r="J29" s="20" t="str">
        <f>IF(완료정보!$G$2="","",완료정보!$G$2)</f>
        <v>케릭명5</v>
      </c>
    </row>
    <row r="30" spans="1:10" ht="15" customHeight="1" x14ac:dyDescent="0.3">
      <c r="A30" s="57"/>
      <c r="B30" s="2" t="s">
        <v>819</v>
      </c>
      <c r="C30" s="37" t="s">
        <v>803</v>
      </c>
      <c r="D30" s="71" t="s">
        <v>829</v>
      </c>
      <c r="E30" s="88" t="s">
        <v>817</v>
      </c>
      <c r="F30" s="21" t="s">
        <v>696</v>
      </c>
      <c r="G30" s="21" t="s">
        <v>696</v>
      </c>
      <c r="H30" s="21" t="s">
        <v>696</v>
      </c>
      <c r="I30" s="21" t="s">
        <v>696</v>
      </c>
      <c r="J30" s="21" t="s">
        <v>696</v>
      </c>
    </row>
    <row r="31" spans="1:10" ht="15" customHeight="1" x14ac:dyDescent="0.3">
      <c r="A31" s="57"/>
      <c r="B31" s="2" t="s">
        <v>820</v>
      </c>
      <c r="C31" s="37" t="s">
        <v>808</v>
      </c>
      <c r="D31" s="71"/>
      <c r="E31" s="88"/>
      <c r="F31" s="21" t="s">
        <v>696</v>
      </c>
      <c r="G31" s="21" t="s">
        <v>696</v>
      </c>
      <c r="H31" s="21" t="s">
        <v>696</v>
      </c>
      <c r="I31" s="21" t="s">
        <v>696</v>
      </c>
      <c r="J31" s="21" t="s">
        <v>696</v>
      </c>
    </row>
    <row r="32" spans="1:10" ht="15" customHeight="1" x14ac:dyDescent="0.3">
      <c r="A32" s="57"/>
      <c r="B32" s="2" t="s">
        <v>821</v>
      </c>
      <c r="C32" s="37" t="s">
        <v>808</v>
      </c>
      <c r="D32" s="71"/>
      <c r="E32" s="88"/>
      <c r="F32" s="21" t="s">
        <v>696</v>
      </c>
      <c r="G32" s="21" t="s">
        <v>696</v>
      </c>
      <c r="H32" s="21" t="s">
        <v>696</v>
      </c>
      <c r="I32" s="21" t="s">
        <v>696</v>
      </c>
      <c r="J32" s="21" t="s">
        <v>696</v>
      </c>
    </row>
    <row r="33" spans="1:10" ht="15" customHeight="1" x14ac:dyDescent="0.3">
      <c r="A33" s="57"/>
      <c r="B33" s="2" t="s">
        <v>822</v>
      </c>
      <c r="C33" s="37" t="s">
        <v>808</v>
      </c>
      <c r="D33" s="71"/>
      <c r="E33" s="88"/>
      <c r="F33" s="21" t="s">
        <v>696</v>
      </c>
      <c r="G33" s="21" t="s">
        <v>696</v>
      </c>
      <c r="H33" s="21" t="s">
        <v>696</v>
      </c>
      <c r="I33" s="21" t="s">
        <v>696</v>
      </c>
      <c r="J33" s="21" t="s">
        <v>696</v>
      </c>
    </row>
    <row r="34" spans="1:10" ht="15" customHeight="1" x14ac:dyDescent="0.3">
      <c r="A34" s="57"/>
      <c r="B34" s="2" t="s">
        <v>823</v>
      </c>
      <c r="C34" s="37" t="s">
        <v>808</v>
      </c>
      <c r="D34" s="71"/>
      <c r="E34" s="88"/>
      <c r="F34" s="21" t="s">
        <v>696</v>
      </c>
      <c r="G34" s="21" t="s">
        <v>696</v>
      </c>
      <c r="H34" s="21" t="s">
        <v>696</v>
      </c>
      <c r="I34" s="21" t="s">
        <v>696</v>
      </c>
      <c r="J34" s="21" t="s">
        <v>696</v>
      </c>
    </row>
    <row r="35" spans="1:10" ht="15" customHeight="1" x14ac:dyDescent="0.3">
      <c r="A35" s="57"/>
      <c r="B35" s="2" t="s">
        <v>824</v>
      </c>
      <c r="C35" s="37" t="s">
        <v>808</v>
      </c>
      <c r="D35" s="71"/>
      <c r="E35" s="88"/>
      <c r="F35" s="21" t="s">
        <v>696</v>
      </c>
      <c r="G35" s="21" t="s">
        <v>696</v>
      </c>
      <c r="H35" s="21" t="s">
        <v>696</v>
      </c>
      <c r="I35" s="21" t="s">
        <v>696</v>
      </c>
      <c r="J35" s="21" t="s">
        <v>696</v>
      </c>
    </row>
    <row r="36" spans="1:10" ht="15" customHeight="1" x14ac:dyDescent="0.3">
      <c r="A36" s="57"/>
      <c r="B36" s="2" t="s">
        <v>825</v>
      </c>
      <c r="C36" s="37" t="s">
        <v>803</v>
      </c>
      <c r="D36" s="71"/>
      <c r="E36" s="88"/>
      <c r="F36" s="21" t="s">
        <v>696</v>
      </c>
      <c r="G36" s="21" t="s">
        <v>696</v>
      </c>
      <c r="H36" s="21" t="s">
        <v>696</v>
      </c>
      <c r="I36" s="21" t="s">
        <v>696</v>
      </c>
      <c r="J36" s="21" t="s">
        <v>696</v>
      </c>
    </row>
    <row r="37" spans="1:10" ht="15" customHeight="1" x14ac:dyDescent="0.3">
      <c r="A37" s="57"/>
      <c r="B37" s="2" t="s">
        <v>826</v>
      </c>
      <c r="C37" s="37" t="s">
        <v>808</v>
      </c>
      <c r="D37" s="71"/>
      <c r="E37" s="88"/>
      <c r="F37" s="21" t="s">
        <v>696</v>
      </c>
      <c r="G37" s="21" t="s">
        <v>696</v>
      </c>
      <c r="H37" s="21" t="s">
        <v>696</v>
      </c>
      <c r="I37" s="21" t="s">
        <v>696</v>
      </c>
      <c r="J37" s="21" t="s">
        <v>696</v>
      </c>
    </row>
    <row r="38" spans="1:10" ht="15" customHeight="1" x14ac:dyDescent="0.3">
      <c r="A38" s="57"/>
      <c r="B38" s="2" t="s">
        <v>827</v>
      </c>
      <c r="C38" s="37" t="s">
        <v>808</v>
      </c>
      <c r="D38" s="71"/>
      <c r="E38" s="88"/>
      <c r="F38" s="21" t="s">
        <v>696</v>
      </c>
      <c r="G38" s="21" t="s">
        <v>696</v>
      </c>
      <c r="H38" s="21" t="s">
        <v>696</v>
      </c>
      <c r="I38" s="21" t="s">
        <v>696</v>
      </c>
      <c r="J38" s="21" t="s">
        <v>696</v>
      </c>
    </row>
    <row r="39" spans="1:10" ht="15" customHeight="1" x14ac:dyDescent="0.3">
      <c r="A39" s="57"/>
      <c r="B39" s="2" t="s">
        <v>828</v>
      </c>
      <c r="C39" s="37" t="s">
        <v>808</v>
      </c>
      <c r="D39" s="71"/>
      <c r="E39" s="88"/>
      <c r="F39" s="21" t="s">
        <v>696</v>
      </c>
      <c r="G39" s="21" t="s">
        <v>696</v>
      </c>
      <c r="H39" s="21" t="s">
        <v>696</v>
      </c>
      <c r="I39" s="21" t="s">
        <v>696</v>
      </c>
      <c r="J39" s="21" t="s">
        <v>696</v>
      </c>
    </row>
    <row r="40" spans="1:10" s="5" customFormat="1" ht="24.95" customHeight="1" x14ac:dyDescent="0.3">
      <c r="A40" s="57">
        <v>4</v>
      </c>
      <c r="B40" s="11" t="s">
        <v>830</v>
      </c>
      <c r="C40" s="9" t="s">
        <v>801</v>
      </c>
      <c r="D40" s="13"/>
      <c r="E40" s="26"/>
      <c r="F40" s="12" t="str">
        <f>IF(COUNTIF(F42:F51, "X") &gt; 0, "", "완료")</f>
        <v/>
      </c>
      <c r="G40" s="12" t="str">
        <f t="shared" ref="G40:J40" si="3">IF(COUNTIF(G42:G51, "X") &gt; 0, "", "완료")</f>
        <v/>
      </c>
      <c r="H40" s="12" t="str">
        <f t="shared" si="3"/>
        <v/>
      </c>
      <c r="I40" s="12" t="str">
        <f t="shared" si="3"/>
        <v/>
      </c>
      <c r="J40" s="12" t="str">
        <f t="shared" si="3"/>
        <v/>
      </c>
    </row>
    <row r="41" spans="1:10" ht="15" customHeight="1" x14ac:dyDescent="0.3">
      <c r="A41" s="57"/>
      <c r="B41" s="20" t="s">
        <v>0</v>
      </c>
      <c r="C41" s="20" t="s">
        <v>3</v>
      </c>
      <c r="D41" s="22" t="s">
        <v>2</v>
      </c>
      <c r="E41" s="22" t="s">
        <v>76</v>
      </c>
      <c r="F41" s="20" t="str">
        <f>IF(완료정보!$C$2="","",완료정보!$C$2)</f>
        <v>케릭명1</v>
      </c>
      <c r="G41" s="20" t="str">
        <f>IF(완료정보!$D$2="","",완료정보!$D$2)</f>
        <v>케릭명2</v>
      </c>
      <c r="H41" s="20" t="str">
        <f>IF(완료정보!$E$2="","",완료정보!$E$2)</f>
        <v>케릭명3</v>
      </c>
      <c r="I41" s="20" t="str">
        <f>IF(완료정보!$F$2="","",완료정보!$F$2)</f>
        <v>케릭명4</v>
      </c>
      <c r="J41" s="20" t="str">
        <f>IF(완료정보!$G$2="","",완료정보!$G$2)</f>
        <v>케릭명5</v>
      </c>
    </row>
    <row r="42" spans="1:10" ht="15" customHeight="1" x14ac:dyDescent="0.3">
      <c r="A42" s="57"/>
      <c r="B42" s="2" t="s">
        <v>831</v>
      </c>
      <c r="C42" s="37" t="s">
        <v>832</v>
      </c>
      <c r="D42" s="72" t="s">
        <v>843</v>
      </c>
      <c r="E42" s="77" t="s">
        <v>799</v>
      </c>
      <c r="F42" s="21" t="s">
        <v>696</v>
      </c>
      <c r="G42" s="21" t="s">
        <v>696</v>
      </c>
      <c r="H42" s="21" t="s">
        <v>696</v>
      </c>
      <c r="I42" s="21" t="s">
        <v>696</v>
      </c>
      <c r="J42" s="21" t="s">
        <v>696</v>
      </c>
    </row>
    <row r="43" spans="1:10" ht="15" customHeight="1" x14ac:dyDescent="0.3">
      <c r="A43" s="57"/>
      <c r="B43" s="2" t="s">
        <v>833</v>
      </c>
      <c r="C43" s="37" t="s">
        <v>834</v>
      </c>
      <c r="D43" s="72"/>
      <c r="E43" s="77"/>
      <c r="F43" s="21" t="s">
        <v>696</v>
      </c>
      <c r="G43" s="21" t="s">
        <v>696</v>
      </c>
      <c r="H43" s="21" t="s">
        <v>696</v>
      </c>
      <c r="I43" s="21" t="s">
        <v>696</v>
      </c>
      <c r="J43" s="21" t="s">
        <v>696</v>
      </c>
    </row>
    <row r="44" spans="1:10" ht="15" customHeight="1" x14ac:dyDescent="0.3">
      <c r="A44" s="57"/>
      <c r="B44" s="2" t="s">
        <v>835</v>
      </c>
      <c r="C44" s="37" t="s">
        <v>834</v>
      </c>
      <c r="D44" s="72"/>
      <c r="E44" s="77"/>
      <c r="F44" s="21" t="s">
        <v>696</v>
      </c>
      <c r="G44" s="21" t="s">
        <v>696</v>
      </c>
      <c r="H44" s="21" t="s">
        <v>696</v>
      </c>
      <c r="I44" s="21" t="s">
        <v>696</v>
      </c>
      <c r="J44" s="21" t="s">
        <v>696</v>
      </c>
    </row>
    <row r="45" spans="1:10" ht="15" customHeight="1" x14ac:dyDescent="0.3">
      <c r="A45" s="57"/>
      <c r="B45" s="2" t="s">
        <v>836</v>
      </c>
      <c r="C45" s="37" t="s">
        <v>832</v>
      </c>
      <c r="D45" s="72"/>
      <c r="E45" s="77"/>
      <c r="F45" s="21" t="s">
        <v>696</v>
      </c>
      <c r="G45" s="21" t="s">
        <v>696</v>
      </c>
      <c r="H45" s="21" t="s">
        <v>696</v>
      </c>
      <c r="I45" s="21" t="s">
        <v>696</v>
      </c>
      <c r="J45" s="21" t="s">
        <v>696</v>
      </c>
    </row>
    <row r="46" spans="1:10" ht="15" customHeight="1" x14ac:dyDescent="0.3">
      <c r="A46" s="57"/>
      <c r="B46" s="2" t="s">
        <v>837</v>
      </c>
      <c r="C46" s="37" t="s">
        <v>832</v>
      </c>
      <c r="D46" s="72"/>
      <c r="E46" s="77"/>
      <c r="F46" s="21" t="s">
        <v>696</v>
      </c>
      <c r="G46" s="21" t="s">
        <v>696</v>
      </c>
      <c r="H46" s="21" t="s">
        <v>696</v>
      </c>
      <c r="I46" s="21" t="s">
        <v>696</v>
      </c>
      <c r="J46" s="21" t="s">
        <v>696</v>
      </c>
    </row>
    <row r="47" spans="1:10" ht="15" customHeight="1" x14ac:dyDescent="0.3">
      <c r="A47" s="57"/>
      <c r="B47" s="2" t="s">
        <v>838</v>
      </c>
      <c r="C47" s="37" t="s">
        <v>832</v>
      </c>
      <c r="D47" s="72"/>
      <c r="E47" s="77"/>
      <c r="F47" s="21" t="s">
        <v>696</v>
      </c>
      <c r="G47" s="21" t="s">
        <v>696</v>
      </c>
      <c r="H47" s="21" t="s">
        <v>696</v>
      </c>
      <c r="I47" s="21" t="s">
        <v>696</v>
      </c>
      <c r="J47" s="21" t="s">
        <v>696</v>
      </c>
    </row>
    <row r="48" spans="1:10" ht="15" customHeight="1" x14ac:dyDescent="0.3">
      <c r="A48" s="57"/>
      <c r="B48" s="2" t="s">
        <v>839</v>
      </c>
      <c r="C48" s="37" t="s">
        <v>832</v>
      </c>
      <c r="D48" s="72"/>
      <c r="E48" s="77"/>
      <c r="F48" s="21" t="s">
        <v>696</v>
      </c>
      <c r="G48" s="21" t="s">
        <v>696</v>
      </c>
      <c r="H48" s="21" t="s">
        <v>696</v>
      </c>
      <c r="I48" s="21" t="s">
        <v>696</v>
      </c>
      <c r="J48" s="21" t="s">
        <v>696</v>
      </c>
    </row>
    <row r="49" spans="1:10" ht="15" customHeight="1" x14ac:dyDescent="0.3">
      <c r="A49" s="57"/>
      <c r="B49" s="2" t="s">
        <v>840</v>
      </c>
      <c r="C49" s="37" t="s">
        <v>832</v>
      </c>
      <c r="D49" s="72"/>
      <c r="E49" s="77"/>
      <c r="F49" s="21" t="s">
        <v>696</v>
      </c>
      <c r="G49" s="21" t="s">
        <v>696</v>
      </c>
      <c r="H49" s="21" t="s">
        <v>696</v>
      </c>
      <c r="I49" s="21" t="s">
        <v>696</v>
      </c>
      <c r="J49" s="21" t="s">
        <v>696</v>
      </c>
    </row>
    <row r="50" spans="1:10" ht="15" customHeight="1" x14ac:dyDescent="0.3">
      <c r="A50" s="57"/>
      <c r="B50" s="2" t="s">
        <v>841</v>
      </c>
      <c r="C50" s="37" t="s">
        <v>834</v>
      </c>
      <c r="D50" s="72"/>
      <c r="E50" s="77"/>
      <c r="F50" s="21" t="s">
        <v>696</v>
      </c>
      <c r="G50" s="21" t="s">
        <v>696</v>
      </c>
      <c r="H50" s="21" t="s">
        <v>696</v>
      </c>
      <c r="I50" s="21" t="s">
        <v>696</v>
      </c>
      <c r="J50" s="21" t="s">
        <v>696</v>
      </c>
    </row>
    <row r="51" spans="1:10" ht="15" customHeight="1" x14ac:dyDescent="0.3">
      <c r="A51" s="57"/>
      <c r="B51" s="2" t="s">
        <v>842</v>
      </c>
      <c r="C51" s="37" t="s">
        <v>832</v>
      </c>
      <c r="D51" s="72"/>
      <c r="E51" s="77"/>
      <c r="F51" s="21" t="s">
        <v>696</v>
      </c>
      <c r="G51" s="21" t="s">
        <v>696</v>
      </c>
      <c r="H51" s="21" t="s">
        <v>696</v>
      </c>
      <c r="I51" s="21" t="s">
        <v>696</v>
      </c>
      <c r="J51" s="21" t="s">
        <v>696</v>
      </c>
    </row>
    <row r="52" spans="1:10" s="5" customFormat="1" ht="24.95" customHeight="1" x14ac:dyDescent="0.3">
      <c r="A52" s="57">
        <v>5</v>
      </c>
      <c r="B52" s="11" t="s">
        <v>844</v>
      </c>
      <c r="C52" s="9" t="s">
        <v>801</v>
      </c>
      <c r="D52" s="13"/>
      <c r="E52" s="26"/>
      <c r="F52" s="12" t="str">
        <f>IF(COUNTIF(F54:F63, "X") &gt; 0, "", "완료")</f>
        <v/>
      </c>
      <c r="G52" s="12" t="str">
        <f t="shared" ref="G52:J52" si="4">IF(COUNTIF(G54:G63, "X") &gt; 0, "", "완료")</f>
        <v/>
      </c>
      <c r="H52" s="12" t="str">
        <f t="shared" si="4"/>
        <v/>
      </c>
      <c r="I52" s="12" t="str">
        <f t="shared" si="4"/>
        <v/>
      </c>
      <c r="J52" s="12" t="str">
        <f t="shared" si="4"/>
        <v/>
      </c>
    </row>
    <row r="53" spans="1:10" ht="15" customHeight="1" x14ac:dyDescent="0.3">
      <c r="A53" s="57"/>
      <c r="B53" s="22" t="s">
        <v>0</v>
      </c>
      <c r="C53" s="22" t="s">
        <v>3</v>
      </c>
      <c r="D53" s="22" t="s">
        <v>2</v>
      </c>
      <c r="E53" s="22" t="s">
        <v>76</v>
      </c>
      <c r="F53" s="20" t="str">
        <f>IF(완료정보!$C$2="","",완료정보!$C$2)</f>
        <v>케릭명1</v>
      </c>
      <c r="G53" s="20" t="str">
        <f>IF(완료정보!$D$2="","",완료정보!$D$2)</f>
        <v>케릭명2</v>
      </c>
      <c r="H53" s="20" t="str">
        <f>IF(완료정보!$E$2="","",완료정보!$E$2)</f>
        <v>케릭명3</v>
      </c>
      <c r="I53" s="20" t="str">
        <f>IF(완료정보!$F$2="","",완료정보!$F$2)</f>
        <v>케릭명4</v>
      </c>
      <c r="J53" s="20" t="str">
        <f>IF(완료정보!$G$2="","",완료정보!$G$2)</f>
        <v>케릭명5</v>
      </c>
    </row>
    <row r="54" spans="1:10" ht="15" customHeight="1" x14ac:dyDescent="0.3">
      <c r="A54" s="57"/>
      <c r="B54" s="2" t="s">
        <v>845</v>
      </c>
      <c r="C54" s="37" t="s">
        <v>846</v>
      </c>
      <c r="D54" s="72" t="s">
        <v>857</v>
      </c>
      <c r="E54" s="77" t="s">
        <v>858</v>
      </c>
      <c r="F54" s="21" t="s">
        <v>696</v>
      </c>
      <c r="G54" s="21" t="s">
        <v>696</v>
      </c>
      <c r="H54" s="21" t="s">
        <v>696</v>
      </c>
      <c r="I54" s="21" t="s">
        <v>696</v>
      </c>
      <c r="J54" s="21" t="s">
        <v>696</v>
      </c>
    </row>
    <row r="55" spans="1:10" ht="15" customHeight="1" x14ac:dyDescent="0.3">
      <c r="A55" s="57"/>
      <c r="B55" s="2" t="s">
        <v>847</v>
      </c>
      <c r="C55" s="37" t="s">
        <v>848</v>
      </c>
      <c r="D55" s="72"/>
      <c r="E55" s="77"/>
      <c r="F55" s="21" t="s">
        <v>696</v>
      </c>
      <c r="G55" s="21" t="s">
        <v>696</v>
      </c>
      <c r="H55" s="21" t="s">
        <v>696</v>
      </c>
      <c r="I55" s="21" t="s">
        <v>696</v>
      </c>
      <c r="J55" s="21" t="s">
        <v>696</v>
      </c>
    </row>
    <row r="56" spans="1:10" ht="15" customHeight="1" x14ac:dyDescent="0.3">
      <c r="A56" s="57"/>
      <c r="B56" s="2" t="s">
        <v>849</v>
      </c>
      <c r="C56" s="37" t="s">
        <v>848</v>
      </c>
      <c r="D56" s="72"/>
      <c r="E56" s="77"/>
      <c r="F56" s="21" t="s">
        <v>696</v>
      </c>
      <c r="G56" s="21" t="s">
        <v>696</v>
      </c>
      <c r="H56" s="21" t="s">
        <v>696</v>
      </c>
      <c r="I56" s="21" t="s">
        <v>696</v>
      </c>
      <c r="J56" s="21" t="s">
        <v>696</v>
      </c>
    </row>
    <row r="57" spans="1:10" ht="15" customHeight="1" x14ac:dyDescent="0.3">
      <c r="A57" s="57"/>
      <c r="B57" s="2" t="s">
        <v>850</v>
      </c>
      <c r="C57" s="37" t="s">
        <v>846</v>
      </c>
      <c r="D57" s="72"/>
      <c r="E57" s="77"/>
      <c r="F57" s="21" t="s">
        <v>696</v>
      </c>
      <c r="G57" s="21" t="s">
        <v>696</v>
      </c>
      <c r="H57" s="21" t="s">
        <v>696</v>
      </c>
      <c r="I57" s="21" t="s">
        <v>696</v>
      </c>
      <c r="J57" s="21" t="s">
        <v>696</v>
      </c>
    </row>
    <row r="58" spans="1:10" ht="15" customHeight="1" x14ac:dyDescent="0.3">
      <c r="A58" s="57"/>
      <c r="B58" s="2" t="s">
        <v>851</v>
      </c>
      <c r="C58" s="37" t="s">
        <v>848</v>
      </c>
      <c r="D58" s="72"/>
      <c r="E58" s="77"/>
      <c r="F58" s="21" t="s">
        <v>696</v>
      </c>
      <c r="G58" s="21" t="s">
        <v>696</v>
      </c>
      <c r="H58" s="21" t="s">
        <v>696</v>
      </c>
      <c r="I58" s="21" t="s">
        <v>696</v>
      </c>
      <c r="J58" s="21" t="s">
        <v>696</v>
      </c>
    </row>
    <row r="59" spans="1:10" ht="15" customHeight="1" x14ac:dyDescent="0.3">
      <c r="A59" s="57"/>
      <c r="B59" s="2" t="s">
        <v>852</v>
      </c>
      <c r="C59" s="37" t="s">
        <v>848</v>
      </c>
      <c r="D59" s="72"/>
      <c r="E59" s="77"/>
      <c r="F59" s="21" t="s">
        <v>696</v>
      </c>
      <c r="G59" s="21" t="s">
        <v>696</v>
      </c>
      <c r="H59" s="21" t="s">
        <v>696</v>
      </c>
      <c r="I59" s="21" t="s">
        <v>696</v>
      </c>
      <c r="J59" s="21" t="s">
        <v>696</v>
      </c>
    </row>
    <row r="60" spans="1:10" ht="15" customHeight="1" x14ac:dyDescent="0.3">
      <c r="A60" s="57"/>
      <c r="B60" s="2" t="s">
        <v>853</v>
      </c>
      <c r="C60" s="37" t="s">
        <v>846</v>
      </c>
      <c r="D60" s="72"/>
      <c r="E60" s="77"/>
      <c r="F60" s="21" t="s">
        <v>696</v>
      </c>
      <c r="G60" s="21" t="s">
        <v>696</v>
      </c>
      <c r="H60" s="21" t="s">
        <v>696</v>
      </c>
      <c r="I60" s="21" t="s">
        <v>696</v>
      </c>
      <c r="J60" s="21" t="s">
        <v>696</v>
      </c>
    </row>
    <row r="61" spans="1:10" ht="15" customHeight="1" x14ac:dyDescent="0.3">
      <c r="A61" s="57"/>
      <c r="B61" s="2" t="s">
        <v>854</v>
      </c>
      <c r="C61" s="37" t="s">
        <v>848</v>
      </c>
      <c r="D61" s="72"/>
      <c r="E61" s="77"/>
      <c r="F61" s="21" t="s">
        <v>696</v>
      </c>
      <c r="G61" s="21" t="s">
        <v>696</v>
      </c>
      <c r="H61" s="21" t="s">
        <v>696</v>
      </c>
      <c r="I61" s="21" t="s">
        <v>696</v>
      </c>
      <c r="J61" s="21" t="s">
        <v>696</v>
      </c>
    </row>
    <row r="62" spans="1:10" ht="15" customHeight="1" x14ac:dyDescent="0.3">
      <c r="A62" s="57"/>
      <c r="B62" s="2" t="s">
        <v>855</v>
      </c>
      <c r="C62" s="37" t="s">
        <v>848</v>
      </c>
      <c r="D62" s="72"/>
      <c r="E62" s="77"/>
      <c r="F62" s="21" t="s">
        <v>696</v>
      </c>
      <c r="G62" s="21" t="s">
        <v>696</v>
      </c>
      <c r="H62" s="21" t="s">
        <v>696</v>
      </c>
      <c r="I62" s="21" t="s">
        <v>696</v>
      </c>
      <c r="J62" s="21" t="s">
        <v>696</v>
      </c>
    </row>
    <row r="63" spans="1:10" ht="15" customHeight="1" x14ac:dyDescent="0.3">
      <c r="A63" s="57"/>
      <c r="B63" s="2" t="s">
        <v>856</v>
      </c>
      <c r="C63" s="37" t="s">
        <v>848</v>
      </c>
      <c r="D63" s="72"/>
      <c r="E63" s="77"/>
      <c r="F63" s="21" t="s">
        <v>696</v>
      </c>
      <c r="G63" s="21" t="s">
        <v>696</v>
      </c>
      <c r="H63" s="21" t="s">
        <v>696</v>
      </c>
      <c r="I63" s="21" t="s">
        <v>696</v>
      </c>
      <c r="J63" s="21" t="s">
        <v>696</v>
      </c>
    </row>
    <row r="64" spans="1:10" s="5" customFormat="1" ht="24.95" customHeight="1" x14ac:dyDescent="0.3">
      <c r="A64" s="57">
        <v>6</v>
      </c>
      <c r="B64" s="11" t="s">
        <v>859</v>
      </c>
      <c r="C64" s="9" t="s">
        <v>801</v>
      </c>
      <c r="D64" s="13"/>
      <c r="E64" s="26"/>
      <c r="F64" s="12" t="str">
        <f>IF(COUNTIF(F66:F75, "X") &gt; 0, "", "완료")</f>
        <v/>
      </c>
      <c r="G64" s="12" t="str">
        <f t="shared" ref="G64:J64" si="5">IF(COUNTIF(G66:G75, "X") &gt; 0, "", "완료")</f>
        <v/>
      </c>
      <c r="H64" s="12" t="str">
        <f t="shared" si="5"/>
        <v/>
      </c>
      <c r="I64" s="12" t="str">
        <f t="shared" si="5"/>
        <v/>
      </c>
      <c r="J64" s="12" t="str">
        <f t="shared" si="5"/>
        <v/>
      </c>
    </row>
    <row r="65" spans="1:10" ht="15" customHeight="1" x14ac:dyDescent="0.3">
      <c r="A65" s="57"/>
      <c r="B65" s="31" t="s">
        <v>0</v>
      </c>
      <c r="C65" s="31" t="s">
        <v>3</v>
      </c>
      <c r="D65" s="22" t="s">
        <v>2</v>
      </c>
      <c r="E65" s="22" t="s">
        <v>76</v>
      </c>
      <c r="F65" s="20" t="str">
        <f>IF(완료정보!$C$2="","",완료정보!$C$2)</f>
        <v>케릭명1</v>
      </c>
      <c r="G65" s="20" t="str">
        <f>IF(완료정보!$D$2="","",완료정보!$D$2)</f>
        <v>케릭명2</v>
      </c>
      <c r="H65" s="20" t="str">
        <f>IF(완료정보!$E$2="","",완료정보!$E$2)</f>
        <v>케릭명3</v>
      </c>
      <c r="I65" s="20" t="str">
        <f>IF(완료정보!$F$2="","",완료정보!$F$2)</f>
        <v>케릭명4</v>
      </c>
      <c r="J65" s="20" t="str">
        <f>IF(완료정보!$G$2="","",완료정보!$G$2)</f>
        <v>케릭명5</v>
      </c>
    </row>
    <row r="66" spans="1:10" ht="15" customHeight="1" x14ac:dyDescent="0.3">
      <c r="A66" s="57"/>
      <c r="B66" s="2" t="s">
        <v>860</v>
      </c>
      <c r="C66" s="37" t="s">
        <v>848</v>
      </c>
      <c r="D66" s="72" t="s">
        <v>870</v>
      </c>
      <c r="E66" s="77" t="s">
        <v>858</v>
      </c>
      <c r="F66" s="21" t="s">
        <v>696</v>
      </c>
      <c r="G66" s="21" t="s">
        <v>696</v>
      </c>
      <c r="H66" s="21" t="s">
        <v>696</v>
      </c>
      <c r="I66" s="21" t="s">
        <v>696</v>
      </c>
      <c r="J66" s="21" t="s">
        <v>696</v>
      </c>
    </row>
    <row r="67" spans="1:10" ht="15" customHeight="1" x14ac:dyDescent="0.3">
      <c r="A67" s="57"/>
      <c r="B67" s="2" t="s">
        <v>861</v>
      </c>
      <c r="C67" s="37" t="s">
        <v>848</v>
      </c>
      <c r="D67" s="72"/>
      <c r="E67" s="77"/>
      <c r="F67" s="21" t="s">
        <v>696</v>
      </c>
      <c r="G67" s="21" t="s">
        <v>696</v>
      </c>
      <c r="H67" s="21" t="s">
        <v>696</v>
      </c>
      <c r="I67" s="21" t="s">
        <v>696</v>
      </c>
      <c r="J67" s="21" t="s">
        <v>696</v>
      </c>
    </row>
    <row r="68" spans="1:10" ht="15" customHeight="1" x14ac:dyDescent="0.3">
      <c r="A68" s="57"/>
      <c r="B68" s="2" t="s">
        <v>862</v>
      </c>
      <c r="C68" s="37" t="s">
        <v>848</v>
      </c>
      <c r="D68" s="72"/>
      <c r="E68" s="77"/>
      <c r="F68" s="21" t="s">
        <v>696</v>
      </c>
      <c r="G68" s="21" t="s">
        <v>696</v>
      </c>
      <c r="H68" s="21" t="s">
        <v>696</v>
      </c>
      <c r="I68" s="21" t="s">
        <v>696</v>
      </c>
      <c r="J68" s="21" t="s">
        <v>696</v>
      </c>
    </row>
    <row r="69" spans="1:10" ht="15" customHeight="1" x14ac:dyDescent="0.3">
      <c r="A69" s="57"/>
      <c r="B69" s="2" t="s">
        <v>863</v>
      </c>
      <c r="C69" s="37" t="s">
        <v>848</v>
      </c>
      <c r="D69" s="72"/>
      <c r="E69" s="77"/>
      <c r="F69" s="21" t="s">
        <v>696</v>
      </c>
      <c r="G69" s="21" t="s">
        <v>696</v>
      </c>
      <c r="H69" s="21" t="s">
        <v>696</v>
      </c>
      <c r="I69" s="21" t="s">
        <v>696</v>
      </c>
      <c r="J69" s="21" t="s">
        <v>696</v>
      </c>
    </row>
    <row r="70" spans="1:10" ht="15" customHeight="1" x14ac:dyDescent="0.3">
      <c r="A70" s="57"/>
      <c r="B70" s="2" t="s">
        <v>864</v>
      </c>
      <c r="C70" s="37" t="s">
        <v>848</v>
      </c>
      <c r="D70" s="72"/>
      <c r="E70" s="77"/>
      <c r="F70" s="21" t="s">
        <v>696</v>
      </c>
      <c r="G70" s="21" t="s">
        <v>696</v>
      </c>
      <c r="H70" s="21" t="s">
        <v>696</v>
      </c>
      <c r="I70" s="21" t="s">
        <v>696</v>
      </c>
      <c r="J70" s="21" t="s">
        <v>696</v>
      </c>
    </row>
    <row r="71" spans="1:10" ht="15" customHeight="1" x14ac:dyDescent="0.3">
      <c r="A71" s="57"/>
      <c r="B71" s="2" t="s">
        <v>865</v>
      </c>
      <c r="C71" s="37" t="s">
        <v>848</v>
      </c>
      <c r="D71" s="72"/>
      <c r="E71" s="77"/>
      <c r="F71" s="21" t="s">
        <v>696</v>
      </c>
      <c r="G71" s="21" t="s">
        <v>696</v>
      </c>
      <c r="H71" s="21" t="s">
        <v>696</v>
      </c>
      <c r="I71" s="21" t="s">
        <v>696</v>
      </c>
      <c r="J71" s="21" t="s">
        <v>696</v>
      </c>
    </row>
    <row r="72" spans="1:10" ht="15" customHeight="1" x14ac:dyDescent="0.3">
      <c r="A72" s="57"/>
      <c r="B72" s="2" t="s">
        <v>866</v>
      </c>
      <c r="C72" s="37" t="s">
        <v>848</v>
      </c>
      <c r="D72" s="72"/>
      <c r="E72" s="77"/>
      <c r="F72" s="21" t="s">
        <v>696</v>
      </c>
      <c r="G72" s="21" t="s">
        <v>696</v>
      </c>
      <c r="H72" s="21" t="s">
        <v>696</v>
      </c>
      <c r="I72" s="21" t="s">
        <v>696</v>
      </c>
      <c r="J72" s="21" t="s">
        <v>696</v>
      </c>
    </row>
    <row r="73" spans="1:10" ht="15" customHeight="1" x14ac:dyDescent="0.3">
      <c r="A73" s="57"/>
      <c r="B73" s="2" t="s">
        <v>867</v>
      </c>
      <c r="C73" s="37" t="s">
        <v>846</v>
      </c>
      <c r="D73" s="72"/>
      <c r="E73" s="77"/>
      <c r="F73" s="21" t="s">
        <v>696</v>
      </c>
      <c r="G73" s="21" t="s">
        <v>696</v>
      </c>
      <c r="H73" s="21" t="s">
        <v>696</v>
      </c>
      <c r="I73" s="21" t="s">
        <v>696</v>
      </c>
      <c r="J73" s="21" t="s">
        <v>696</v>
      </c>
    </row>
    <row r="74" spans="1:10" ht="15" customHeight="1" x14ac:dyDescent="0.3">
      <c r="A74" s="57"/>
      <c r="B74" s="2" t="s">
        <v>868</v>
      </c>
      <c r="C74" s="37" t="s">
        <v>848</v>
      </c>
      <c r="D74" s="72"/>
      <c r="E74" s="77"/>
      <c r="F74" s="21" t="s">
        <v>696</v>
      </c>
      <c r="G74" s="21" t="s">
        <v>696</v>
      </c>
      <c r="H74" s="21" t="s">
        <v>696</v>
      </c>
      <c r="I74" s="21" t="s">
        <v>696</v>
      </c>
      <c r="J74" s="21" t="s">
        <v>696</v>
      </c>
    </row>
    <row r="75" spans="1:10" ht="15" customHeight="1" x14ac:dyDescent="0.3">
      <c r="A75" s="57"/>
      <c r="B75" s="2" t="s">
        <v>869</v>
      </c>
      <c r="C75" s="37" t="s">
        <v>846</v>
      </c>
      <c r="D75" s="72"/>
      <c r="E75" s="77"/>
      <c r="F75" s="21" t="s">
        <v>696</v>
      </c>
      <c r="G75" s="21" t="s">
        <v>696</v>
      </c>
      <c r="H75" s="21" t="s">
        <v>696</v>
      </c>
      <c r="I75" s="21" t="s">
        <v>696</v>
      </c>
      <c r="J75" s="21" t="s">
        <v>696</v>
      </c>
    </row>
    <row r="76" spans="1:10" s="5" customFormat="1" ht="24.95" customHeight="1" x14ac:dyDescent="0.3">
      <c r="A76" s="57">
        <v>7</v>
      </c>
      <c r="B76" s="11" t="s">
        <v>871</v>
      </c>
      <c r="C76" s="9" t="s">
        <v>801</v>
      </c>
      <c r="D76" s="13"/>
      <c r="E76" s="26"/>
      <c r="F76" s="12" t="str">
        <f>IF(COUNTIF(F78:F87, "X") &gt; 0, "", "완료")</f>
        <v/>
      </c>
      <c r="G76" s="12" t="str">
        <f>IF(COUNTIF(G78:G87, "X") &gt; 0, "", "완료")</f>
        <v/>
      </c>
      <c r="H76" s="12" t="str">
        <f>IF(COUNTIF(H78:H87, "X") &gt; 0, "", "완료")</f>
        <v/>
      </c>
      <c r="I76" s="12" t="str">
        <f>IF(COUNTIF(I78:I87, "X") &gt; 0, "", "완료")</f>
        <v/>
      </c>
      <c r="J76" s="12" t="str">
        <f>IF(COUNTIF(J78:J87, "X") &gt; 0, "", "완료")</f>
        <v/>
      </c>
    </row>
    <row r="77" spans="1:10" ht="15" customHeight="1" x14ac:dyDescent="0.3">
      <c r="A77" s="57"/>
      <c r="B77" s="22" t="s">
        <v>0</v>
      </c>
      <c r="C77" s="22" t="s">
        <v>3</v>
      </c>
      <c r="D77" s="22" t="s">
        <v>2</v>
      </c>
      <c r="E77" s="22" t="s">
        <v>76</v>
      </c>
      <c r="F77" s="20" t="str">
        <f>IF(완료정보!$C$2="","",완료정보!$C$2)</f>
        <v>케릭명1</v>
      </c>
      <c r="G77" s="20" t="str">
        <f>IF(완료정보!$D$2="","",완료정보!$D$2)</f>
        <v>케릭명2</v>
      </c>
      <c r="H77" s="20" t="str">
        <f>IF(완료정보!$E$2="","",완료정보!$E$2)</f>
        <v>케릭명3</v>
      </c>
      <c r="I77" s="20" t="str">
        <f>IF(완료정보!$F$2="","",완료정보!$F$2)</f>
        <v>케릭명4</v>
      </c>
      <c r="J77" s="20" t="str">
        <f>IF(완료정보!$G$2="","",완료정보!$G$2)</f>
        <v>케릭명5</v>
      </c>
    </row>
    <row r="78" spans="1:10" ht="15" customHeight="1" x14ac:dyDescent="0.3">
      <c r="A78" s="57"/>
      <c r="B78" s="2" t="s">
        <v>872</v>
      </c>
      <c r="C78" s="37" t="s">
        <v>873</v>
      </c>
      <c r="D78" s="72" t="s">
        <v>884</v>
      </c>
      <c r="E78" s="77" t="s">
        <v>885</v>
      </c>
      <c r="F78" s="21" t="s">
        <v>696</v>
      </c>
      <c r="G78" s="21" t="s">
        <v>696</v>
      </c>
      <c r="H78" s="21" t="s">
        <v>696</v>
      </c>
      <c r="I78" s="21" t="s">
        <v>696</v>
      </c>
      <c r="J78" s="21" t="s">
        <v>696</v>
      </c>
    </row>
    <row r="79" spans="1:10" ht="15" customHeight="1" x14ac:dyDescent="0.3">
      <c r="A79" s="57"/>
      <c r="B79" s="2" t="s">
        <v>874</v>
      </c>
      <c r="C79" s="37" t="s">
        <v>873</v>
      </c>
      <c r="D79" s="72"/>
      <c r="E79" s="77"/>
      <c r="F79" s="21" t="s">
        <v>696</v>
      </c>
      <c r="G79" s="21" t="s">
        <v>696</v>
      </c>
      <c r="H79" s="21" t="s">
        <v>696</v>
      </c>
      <c r="I79" s="21" t="s">
        <v>696</v>
      </c>
      <c r="J79" s="21" t="s">
        <v>696</v>
      </c>
    </row>
    <row r="80" spans="1:10" ht="15" customHeight="1" x14ac:dyDescent="0.3">
      <c r="A80" s="57"/>
      <c r="B80" s="2" t="s">
        <v>875</v>
      </c>
      <c r="C80" s="37" t="s">
        <v>876</v>
      </c>
      <c r="D80" s="72"/>
      <c r="E80" s="77"/>
      <c r="F80" s="21" t="s">
        <v>696</v>
      </c>
      <c r="G80" s="21" t="s">
        <v>696</v>
      </c>
      <c r="H80" s="21" t="s">
        <v>696</v>
      </c>
      <c r="I80" s="21" t="s">
        <v>696</v>
      </c>
      <c r="J80" s="21" t="s">
        <v>696</v>
      </c>
    </row>
    <row r="81" spans="1:10" ht="15" customHeight="1" x14ac:dyDescent="0.3">
      <c r="A81" s="57"/>
      <c r="B81" s="2" t="s">
        <v>877</v>
      </c>
      <c r="C81" s="37" t="s">
        <v>876</v>
      </c>
      <c r="D81" s="72"/>
      <c r="E81" s="77"/>
      <c r="F81" s="21" t="s">
        <v>696</v>
      </c>
      <c r="G81" s="21" t="s">
        <v>696</v>
      </c>
      <c r="H81" s="21" t="s">
        <v>696</v>
      </c>
      <c r="I81" s="21" t="s">
        <v>696</v>
      </c>
      <c r="J81" s="21" t="s">
        <v>696</v>
      </c>
    </row>
    <row r="82" spans="1:10" ht="15" customHeight="1" x14ac:dyDescent="0.3">
      <c r="A82" s="57"/>
      <c r="B82" s="2" t="s">
        <v>878</v>
      </c>
      <c r="C82" s="37" t="s">
        <v>873</v>
      </c>
      <c r="D82" s="72"/>
      <c r="E82" s="77"/>
      <c r="F82" s="21" t="s">
        <v>696</v>
      </c>
      <c r="G82" s="21" t="s">
        <v>696</v>
      </c>
      <c r="H82" s="21" t="s">
        <v>696</v>
      </c>
      <c r="I82" s="21" t="s">
        <v>696</v>
      </c>
      <c r="J82" s="21" t="s">
        <v>696</v>
      </c>
    </row>
    <row r="83" spans="1:10" ht="15" customHeight="1" x14ac:dyDescent="0.3">
      <c r="A83" s="57"/>
      <c r="B83" s="2" t="s">
        <v>879</v>
      </c>
      <c r="C83" s="37" t="s">
        <v>873</v>
      </c>
      <c r="D83" s="72"/>
      <c r="E83" s="77"/>
      <c r="F83" s="21" t="s">
        <v>696</v>
      </c>
      <c r="G83" s="21" t="s">
        <v>696</v>
      </c>
      <c r="H83" s="21" t="s">
        <v>696</v>
      </c>
      <c r="I83" s="21" t="s">
        <v>696</v>
      </c>
      <c r="J83" s="21" t="s">
        <v>696</v>
      </c>
    </row>
    <row r="84" spans="1:10" ht="15" customHeight="1" x14ac:dyDescent="0.3">
      <c r="A84" s="57"/>
      <c r="B84" s="2" t="s">
        <v>880</v>
      </c>
      <c r="C84" s="37" t="s">
        <v>873</v>
      </c>
      <c r="D84" s="72"/>
      <c r="E84" s="77"/>
      <c r="F84" s="21" t="s">
        <v>696</v>
      </c>
      <c r="G84" s="21" t="s">
        <v>696</v>
      </c>
      <c r="H84" s="21" t="s">
        <v>696</v>
      </c>
      <c r="I84" s="21" t="s">
        <v>696</v>
      </c>
      <c r="J84" s="21" t="s">
        <v>696</v>
      </c>
    </row>
    <row r="85" spans="1:10" ht="15" customHeight="1" x14ac:dyDescent="0.3">
      <c r="A85" s="57"/>
      <c r="B85" s="2" t="s">
        <v>881</v>
      </c>
      <c r="C85" s="37" t="s">
        <v>873</v>
      </c>
      <c r="D85" s="72"/>
      <c r="E85" s="77"/>
      <c r="F85" s="21" t="s">
        <v>696</v>
      </c>
      <c r="G85" s="21" t="s">
        <v>696</v>
      </c>
      <c r="H85" s="21" t="s">
        <v>696</v>
      </c>
      <c r="I85" s="21" t="s">
        <v>696</v>
      </c>
      <c r="J85" s="21" t="s">
        <v>696</v>
      </c>
    </row>
    <row r="86" spans="1:10" ht="15" customHeight="1" x14ac:dyDescent="0.3">
      <c r="A86" s="57"/>
      <c r="B86" s="2" t="s">
        <v>882</v>
      </c>
      <c r="C86" s="37" t="s">
        <v>873</v>
      </c>
      <c r="D86" s="72"/>
      <c r="E86" s="77"/>
      <c r="F86" s="21" t="s">
        <v>696</v>
      </c>
      <c r="G86" s="21" t="s">
        <v>696</v>
      </c>
      <c r="H86" s="21" t="s">
        <v>696</v>
      </c>
      <c r="I86" s="21" t="s">
        <v>696</v>
      </c>
      <c r="J86" s="21" t="s">
        <v>696</v>
      </c>
    </row>
    <row r="87" spans="1:10" ht="15" customHeight="1" x14ac:dyDescent="0.3">
      <c r="A87" s="57"/>
      <c r="B87" s="2" t="s">
        <v>883</v>
      </c>
      <c r="C87" s="37" t="s">
        <v>873</v>
      </c>
      <c r="D87" s="72"/>
      <c r="E87" s="77"/>
      <c r="F87" s="21" t="s">
        <v>696</v>
      </c>
      <c r="G87" s="21" t="s">
        <v>696</v>
      </c>
      <c r="H87" s="21" t="s">
        <v>696</v>
      </c>
      <c r="I87" s="21" t="s">
        <v>696</v>
      </c>
      <c r="J87" s="21" t="s">
        <v>696</v>
      </c>
    </row>
    <row r="88" spans="1:10" s="5" customFormat="1" ht="24.95" customHeight="1" x14ac:dyDescent="0.3">
      <c r="A88" s="57">
        <v>8</v>
      </c>
      <c r="B88" s="11" t="s">
        <v>886</v>
      </c>
      <c r="C88" s="9" t="s">
        <v>887</v>
      </c>
      <c r="D88" s="13"/>
      <c r="E88" s="26"/>
      <c r="F88" s="12" t="str">
        <f>IF(COUNTIF(F90:F98, "X") &gt; 0, "", "완료")</f>
        <v/>
      </c>
      <c r="G88" s="12" t="str">
        <f t="shared" ref="G88:J88" si="6">IF(COUNTIF(G90:G98, "X") &gt; 0, "", "완료")</f>
        <v/>
      </c>
      <c r="H88" s="12" t="str">
        <f t="shared" si="6"/>
        <v/>
      </c>
      <c r="I88" s="12" t="str">
        <f t="shared" si="6"/>
        <v/>
      </c>
      <c r="J88" s="12" t="str">
        <f t="shared" si="6"/>
        <v/>
      </c>
    </row>
    <row r="89" spans="1:10" ht="15" customHeight="1" x14ac:dyDescent="0.3">
      <c r="A89" s="57"/>
      <c r="B89" s="20" t="s">
        <v>0</v>
      </c>
      <c r="C89" s="20" t="s">
        <v>3</v>
      </c>
      <c r="D89" s="20" t="s">
        <v>2</v>
      </c>
      <c r="E89" s="20" t="s">
        <v>76</v>
      </c>
      <c r="F89" s="20" t="str">
        <f>IF(완료정보!$C$2="","",완료정보!$C$2)</f>
        <v>케릭명1</v>
      </c>
      <c r="G89" s="20" t="str">
        <f>IF(완료정보!$D$2="","",완료정보!$D$2)</f>
        <v>케릭명2</v>
      </c>
      <c r="H89" s="20" t="str">
        <f>IF(완료정보!$E$2="","",완료정보!$E$2)</f>
        <v>케릭명3</v>
      </c>
      <c r="I89" s="20" t="str">
        <f>IF(완료정보!$F$2="","",완료정보!$F$2)</f>
        <v>케릭명4</v>
      </c>
      <c r="J89" s="20" t="str">
        <f>IF(완료정보!$G$2="","",완료정보!$G$2)</f>
        <v>케릭명5</v>
      </c>
    </row>
    <row r="90" spans="1:10" ht="15" customHeight="1" x14ac:dyDescent="0.3">
      <c r="A90" s="57"/>
      <c r="B90" s="2" t="s">
        <v>888</v>
      </c>
      <c r="C90" s="37" t="s">
        <v>889</v>
      </c>
      <c r="D90" s="70" t="s">
        <v>904</v>
      </c>
      <c r="E90" s="78" t="s">
        <v>905</v>
      </c>
      <c r="F90" s="21" t="s">
        <v>696</v>
      </c>
      <c r="G90" s="21" t="s">
        <v>696</v>
      </c>
      <c r="H90" s="21" t="s">
        <v>696</v>
      </c>
      <c r="I90" s="21" t="s">
        <v>696</v>
      </c>
      <c r="J90" s="21" t="s">
        <v>696</v>
      </c>
    </row>
    <row r="91" spans="1:10" ht="15" customHeight="1" x14ac:dyDescent="0.3">
      <c r="A91" s="57"/>
      <c r="B91" s="2" t="s">
        <v>890</v>
      </c>
      <c r="C91" s="37" t="s">
        <v>891</v>
      </c>
      <c r="D91" s="70"/>
      <c r="E91" s="78"/>
      <c r="F91" s="21" t="s">
        <v>696</v>
      </c>
      <c r="G91" s="21" t="s">
        <v>696</v>
      </c>
      <c r="H91" s="21" t="s">
        <v>696</v>
      </c>
      <c r="I91" s="21" t="s">
        <v>696</v>
      </c>
      <c r="J91" s="21" t="s">
        <v>696</v>
      </c>
    </row>
    <row r="92" spans="1:10" ht="15" customHeight="1" x14ac:dyDescent="0.3">
      <c r="A92" s="57"/>
      <c r="B92" s="2" t="s">
        <v>892</v>
      </c>
      <c r="C92" s="37" t="s">
        <v>893</v>
      </c>
      <c r="D92" s="70"/>
      <c r="E92" s="78"/>
      <c r="F92" s="21" t="s">
        <v>696</v>
      </c>
      <c r="G92" s="21" t="s">
        <v>696</v>
      </c>
      <c r="H92" s="21" t="s">
        <v>696</v>
      </c>
      <c r="I92" s="21" t="s">
        <v>696</v>
      </c>
      <c r="J92" s="21" t="s">
        <v>696</v>
      </c>
    </row>
    <row r="93" spans="1:10" ht="15" customHeight="1" x14ac:dyDescent="0.3">
      <c r="A93" s="57"/>
      <c r="B93" s="2" t="s">
        <v>894</v>
      </c>
      <c r="C93" s="37" t="s">
        <v>895</v>
      </c>
      <c r="D93" s="70"/>
      <c r="E93" s="78"/>
      <c r="F93" s="21" t="s">
        <v>696</v>
      </c>
      <c r="G93" s="21" t="s">
        <v>696</v>
      </c>
      <c r="H93" s="21" t="s">
        <v>696</v>
      </c>
      <c r="I93" s="21" t="s">
        <v>696</v>
      </c>
      <c r="J93" s="21" t="s">
        <v>696</v>
      </c>
    </row>
    <row r="94" spans="1:10" ht="15" customHeight="1" x14ac:dyDescent="0.3">
      <c r="A94" s="57"/>
      <c r="B94" s="2" t="s">
        <v>896</v>
      </c>
      <c r="C94" s="37" t="s">
        <v>897</v>
      </c>
      <c r="D94" s="70"/>
      <c r="E94" s="78"/>
      <c r="F94" s="21" t="s">
        <v>696</v>
      </c>
      <c r="G94" s="21" t="s">
        <v>696</v>
      </c>
      <c r="H94" s="21" t="s">
        <v>696</v>
      </c>
      <c r="I94" s="21" t="s">
        <v>696</v>
      </c>
      <c r="J94" s="21" t="s">
        <v>696</v>
      </c>
    </row>
    <row r="95" spans="1:10" ht="15" customHeight="1" x14ac:dyDescent="0.3">
      <c r="A95" s="57"/>
      <c r="B95" s="2" t="s">
        <v>898</v>
      </c>
      <c r="C95" s="37" t="s">
        <v>899</v>
      </c>
      <c r="D95" s="70"/>
      <c r="E95" s="78"/>
      <c r="F95" s="21" t="s">
        <v>696</v>
      </c>
      <c r="G95" s="21" t="s">
        <v>696</v>
      </c>
      <c r="H95" s="21" t="s">
        <v>696</v>
      </c>
      <c r="I95" s="21" t="s">
        <v>696</v>
      </c>
      <c r="J95" s="21" t="s">
        <v>696</v>
      </c>
    </row>
    <row r="96" spans="1:10" ht="15" customHeight="1" x14ac:dyDescent="0.3">
      <c r="A96" s="57"/>
      <c r="B96" s="2" t="s">
        <v>900</v>
      </c>
      <c r="C96" s="37" t="s">
        <v>897</v>
      </c>
      <c r="D96" s="70"/>
      <c r="E96" s="78"/>
      <c r="F96" s="21" t="s">
        <v>696</v>
      </c>
      <c r="G96" s="21" t="s">
        <v>696</v>
      </c>
      <c r="H96" s="21" t="s">
        <v>696</v>
      </c>
      <c r="I96" s="21" t="s">
        <v>696</v>
      </c>
      <c r="J96" s="21" t="s">
        <v>696</v>
      </c>
    </row>
    <row r="97" spans="1:10" ht="15" customHeight="1" x14ac:dyDescent="0.3">
      <c r="A97" s="57"/>
      <c r="B97" s="2" t="s">
        <v>901</v>
      </c>
      <c r="C97" s="37" t="s">
        <v>902</v>
      </c>
      <c r="D97" s="70"/>
      <c r="E97" s="78"/>
      <c r="F97" s="21" t="s">
        <v>696</v>
      </c>
      <c r="G97" s="21" t="s">
        <v>696</v>
      </c>
      <c r="H97" s="21" t="s">
        <v>696</v>
      </c>
      <c r="I97" s="21" t="s">
        <v>696</v>
      </c>
      <c r="J97" s="21" t="s">
        <v>696</v>
      </c>
    </row>
    <row r="98" spans="1:10" ht="15" customHeight="1" x14ac:dyDescent="0.3">
      <c r="A98" s="57"/>
      <c r="B98" s="2" t="s">
        <v>903</v>
      </c>
      <c r="C98" s="37" t="s">
        <v>893</v>
      </c>
      <c r="D98" s="70"/>
      <c r="E98" s="78"/>
      <c r="F98" s="21" t="s">
        <v>696</v>
      </c>
      <c r="G98" s="21" t="s">
        <v>696</v>
      </c>
      <c r="H98" s="21" t="s">
        <v>696</v>
      </c>
      <c r="I98" s="21" t="s">
        <v>696</v>
      </c>
      <c r="J98" s="21" t="s">
        <v>696</v>
      </c>
    </row>
    <row r="99" spans="1:10" s="5" customFormat="1" ht="24.95" customHeight="1" x14ac:dyDescent="0.3">
      <c r="A99" s="57">
        <v>9</v>
      </c>
      <c r="B99" s="11" t="s">
        <v>906</v>
      </c>
      <c r="C99" s="9" t="s">
        <v>907</v>
      </c>
      <c r="D99" s="13"/>
      <c r="E99" s="26"/>
      <c r="F99" s="12" t="str">
        <f>IF(COUNTIF(F101:F110, "X") &gt; 0, "", "완료")</f>
        <v/>
      </c>
      <c r="G99" s="12" t="str">
        <f t="shared" ref="G99:J99" si="7">IF(COUNTIF(G101:G110, "X") &gt; 0, "", "완료")</f>
        <v/>
      </c>
      <c r="H99" s="12" t="str">
        <f t="shared" si="7"/>
        <v/>
      </c>
      <c r="I99" s="12" t="str">
        <f t="shared" si="7"/>
        <v/>
      </c>
      <c r="J99" s="12" t="str">
        <f t="shared" si="7"/>
        <v/>
      </c>
    </row>
    <row r="100" spans="1:10" ht="15" customHeight="1" x14ac:dyDescent="0.3">
      <c r="A100" s="57"/>
      <c r="B100" s="20" t="s">
        <v>0</v>
      </c>
      <c r="C100" s="20" t="s">
        <v>3</v>
      </c>
      <c r="D100" s="20" t="s">
        <v>2</v>
      </c>
      <c r="E100" s="20" t="s">
        <v>76</v>
      </c>
      <c r="F100" s="20" t="str">
        <f>IF(완료정보!$C$2="","",완료정보!$C$2)</f>
        <v>케릭명1</v>
      </c>
      <c r="G100" s="20" t="str">
        <f>IF(완료정보!$D$2="","",완료정보!$D$2)</f>
        <v>케릭명2</v>
      </c>
      <c r="H100" s="20" t="str">
        <f>IF(완료정보!$E$2="","",완료정보!$E$2)</f>
        <v>케릭명3</v>
      </c>
      <c r="I100" s="20" t="str">
        <f>IF(완료정보!$F$2="","",완료정보!$F$2)</f>
        <v>케릭명4</v>
      </c>
      <c r="J100" s="20" t="str">
        <f>IF(완료정보!$G$2="","",완료정보!$G$2)</f>
        <v>케릭명5</v>
      </c>
    </row>
    <row r="101" spans="1:10" ht="15" customHeight="1" x14ac:dyDescent="0.3">
      <c r="A101" s="57"/>
      <c r="B101" s="2" t="s">
        <v>908</v>
      </c>
      <c r="C101" s="37" t="s">
        <v>909</v>
      </c>
      <c r="D101" s="70" t="s">
        <v>927</v>
      </c>
      <c r="E101" s="77" t="s">
        <v>928</v>
      </c>
      <c r="F101" s="21" t="s">
        <v>696</v>
      </c>
      <c r="G101" s="21" t="s">
        <v>696</v>
      </c>
      <c r="H101" s="21" t="s">
        <v>696</v>
      </c>
      <c r="I101" s="21" t="s">
        <v>696</v>
      </c>
      <c r="J101" s="21" t="s">
        <v>696</v>
      </c>
    </row>
    <row r="102" spans="1:10" ht="15" customHeight="1" x14ac:dyDescent="0.3">
      <c r="A102" s="57"/>
      <c r="B102" s="2" t="s">
        <v>910</v>
      </c>
      <c r="C102" s="37" t="s">
        <v>911</v>
      </c>
      <c r="D102" s="70"/>
      <c r="E102" s="77"/>
      <c r="F102" s="21" t="s">
        <v>696</v>
      </c>
      <c r="G102" s="21" t="s">
        <v>696</v>
      </c>
      <c r="H102" s="21" t="s">
        <v>696</v>
      </c>
      <c r="I102" s="21" t="s">
        <v>696</v>
      </c>
      <c r="J102" s="21" t="s">
        <v>696</v>
      </c>
    </row>
    <row r="103" spans="1:10" ht="15" customHeight="1" x14ac:dyDescent="0.3">
      <c r="A103" s="57"/>
      <c r="B103" s="2" t="s">
        <v>912</v>
      </c>
      <c r="C103" s="37" t="s">
        <v>913</v>
      </c>
      <c r="D103" s="70"/>
      <c r="E103" s="77"/>
      <c r="F103" s="21" t="s">
        <v>696</v>
      </c>
      <c r="G103" s="21" t="s">
        <v>696</v>
      </c>
      <c r="H103" s="21" t="s">
        <v>696</v>
      </c>
      <c r="I103" s="21" t="s">
        <v>696</v>
      </c>
      <c r="J103" s="21" t="s">
        <v>696</v>
      </c>
    </row>
    <row r="104" spans="1:10" ht="15" customHeight="1" x14ac:dyDescent="0.3">
      <c r="A104" s="57"/>
      <c r="B104" s="2" t="s">
        <v>914</v>
      </c>
      <c r="C104" s="37" t="s">
        <v>915</v>
      </c>
      <c r="D104" s="70"/>
      <c r="E104" s="77"/>
      <c r="F104" s="21" t="s">
        <v>696</v>
      </c>
      <c r="G104" s="21" t="s">
        <v>696</v>
      </c>
      <c r="H104" s="21" t="s">
        <v>696</v>
      </c>
      <c r="I104" s="21" t="s">
        <v>696</v>
      </c>
      <c r="J104" s="21" t="s">
        <v>696</v>
      </c>
    </row>
    <row r="105" spans="1:10" ht="15" customHeight="1" x14ac:dyDescent="0.3">
      <c r="A105" s="57"/>
      <c r="B105" s="2" t="s">
        <v>916</v>
      </c>
      <c r="C105" s="37" t="s">
        <v>917</v>
      </c>
      <c r="D105" s="70"/>
      <c r="E105" s="77"/>
      <c r="F105" s="21" t="s">
        <v>696</v>
      </c>
      <c r="G105" s="21" t="s">
        <v>696</v>
      </c>
      <c r="H105" s="21" t="s">
        <v>696</v>
      </c>
      <c r="I105" s="21" t="s">
        <v>696</v>
      </c>
      <c r="J105" s="21" t="s">
        <v>696</v>
      </c>
    </row>
    <row r="106" spans="1:10" ht="15" customHeight="1" x14ac:dyDescent="0.3">
      <c r="A106" s="57"/>
      <c r="B106" s="2" t="s">
        <v>918</v>
      </c>
      <c r="C106" s="37" t="s">
        <v>909</v>
      </c>
      <c r="D106" s="70"/>
      <c r="E106" s="77"/>
      <c r="F106" s="21" t="s">
        <v>696</v>
      </c>
      <c r="G106" s="21" t="s">
        <v>696</v>
      </c>
      <c r="H106" s="21" t="s">
        <v>696</v>
      </c>
      <c r="I106" s="21" t="s">
        <v>696</v>
      </c>
      <c r="J106" s="21" t="s">
        <v>696</v>
      </c>
    </row>
    <row r="107" spans="1:10" ht="15" customHeight="1" x14ac:dyDescent="0.3">
      <c r="A107" s="57"/>
      <c r="B107" s="2" t="s">
        <v>919</v>
      </c>
      <c r="C107" s="37" t="s">
        <v>920</v>
      </c>
      <c r="D107" s="70"/>
      <c r="E107" s="77"/>
      <c r="F107" s="21" t="s">
        <v>696</v>
      </c>
      <c r="G107" s="21" t="s">
        <v>696</v>
      </c>
      <c r="H107" s="21" t="s">
        <v>696</v>
      </c>
      <c r="I107" s="21" t="s">
        <v>696</v>
      </c>
      <c r="J107" s="21" t="s">
        <v>696</v>
      </c>
    </row>
    <row r="108" spans="1:10" ht="15" customHeight="1" x14ac:dyDescent="0.3">
      <c r="A108" s="57"/>
      <c r="B108" s="2" t="s">
        <v>921</v>
      </c>
      <c r="C108" s="37" t="s">
        <v>922</v>
      </c>
      <c r="D108" s="70"/>
      <c r="E108" s="77"/>
      <c r="F108" s="21" t="s">
        <v>696</v>
      </c>
      <c r="G108" s="21" t="s">
        <v>696</v>
      </c>
      <c r="H108" s="21" t="s">
        <v>696</v>
      </c>
      <c r="I108" s="21" t="s">
        <v>696</v>
      </c>
      <c r="J108" s="21" t="s">
        <v>696</v>
      </c>
    </row>
    <row r="109" spans="1:10" ht="15" customHeight="1" x14ac:dyDescent="0.3">
      <c r="A109" s="57"/>
      <c r="B109" s="2" t="s">
        <v>923</v>
      </c>
      <c r="C109" s="37" t="s">
        <v>924</v>
      </c>
      <c r="D109" s="70"/>
      <c r="E109" s="77"/>
      <c r="F109" s="21" t="s">
        <v>696</v>
      </c>
      <c r="G109" s="21" t="s">
        <v>696</v>
      </c>
      <c r="H109" s="21" t="s">
        <v>696</v>
      </c>
      <c r="I109" s="21" t="s">
        <v>696</v>
      </c>
      <c r="J109" s="21" t="s">
        <v>696</v>
      </c>
    </row>
    <row r="110" spans="1:10" ht="15" customHeight="1" x14ac:dyDescent="0.3">
      <c r="A110" s="57"/>
      <c r="B110" s="2" t="s">
        <v>925</v>
      </c>
      <c r="C110" s="37" t="s">
        <v>926</v>
      </c>
      <c r="D110" s="70"/>
      <c r="E110" s="77"/>
      <c r="F110" s="21" t="s">
        <v>696</v>
      </c>
      <c r="G110" s="21" t="s">
        <v>696</v>
      </c>
      <c r="H110" s="21" t="s">
        <v>696</v>
      </c>
      <c r="I110" s="21" t="s">
        <v>696</v>
      </c>
      <c r="J110" s="21" t="s">
        <v>696</v>
      </c>
    </row>
    <row r="111" spans="1:10" s="5" customFormat="1" ht="24.95" customHeight="1" x14ac:dyDescent="0.3">
      <c r="A111" s="57">
        <v>10</v>
      </c>
      <c r="B111" s="11" t="s">
        <v>929</v>
      </c>
      <c r="C111" s="9" t="s">
        <v>930</v>
      </c>
      <c r="D111" s="13"/>
      <c r="E111" s="26"/>
      <c r="F111" s="12" t="str">
        <f>IF(COUNTIF(F113:F119, "X") &gt; 0, "", "완료")</f>
        <v/>
      </c>
      <c r="G111" s="12" t="str">
        <f t="shared" ref="G111:J111" si="8">IF(COUNTIF(G113:G119, "X") &gt; 0, "", "완료")</f>
        <v/>
      </c>
      <c r="H111" s="12" t="str">
        <f t="shared" si="8"/>
        <v/>
      </c>
      <c r="I111" s="12" t="str">
        <f t="shared" si="8"/>
        <v/>
      </c>
      <c r="J111" s="12" t="str">
        <f t="shared" si="8"/>
        <v/>
      </c>
    </row>
    <row r="112" spans="1:10" ht="15" customHeight="1" x14ac:dyDescent="0.3">
      <c r="A112" s="57"/>
      <c r="B112" s="20" t="s">
        <v>0</v>
      </c>
      <c r="C112" s="20" t="s">
        <v>3</v>
      </c>
      <c r="D112" s="20" t="s">
        <v>2</v>
      </c>
      <c r="E112" s="20" t="s">
        <v>76</v>
      </c>
      <c r="F112" s="20" t="str">
        <f>IF(완료정보!$C$2="","",완료정보!$C$2)</f>
        <v>케릭명1</v>
      </c>
      <c r="G112" s="20" t="str">
        <f>IF(완료정보!$D$2="","",완료정보!$D$2)</f>
        <v>케릭명2</v>
      </c>
      <c r="H112" s="20" t="str">
        <f>IF(완료정보!$E$2="","",완료정보!$E$2)</f>
        <v>케릭명3</v>
      </c>
      <c r="I112" s="20" t="str">
        <f>IF(완료정보!$F$2="","",완료정보!$F$2)</f>
        <v>케릭명4</v>
      </c>
      <c r="J112" s="20" t="str">
        <f>IF(완료정보!$G$2="","",완료정보!$G$2)</f>
        <v>케릭명5</v>
      </c>
    </row>
    <row r="113" spans="1:10" ht="15" customHeight="1" x14ac:dyDescent="0.3">
      <c r="A113" s="57"/>
      <c r="B113" s="2" t="s">
        <v>931</v>
      </c>
      <c r="C113" s="37" t="s">
        <v>932</v>
      </c>
      <c r="D113" s="71" t="s">
        <v>944</v>
      </c>
      <c r="E113" s="77" t="s">
        <v>945</v>
      </c>
      <c r="F113" s="21" t="s">
        <v>696</v>
      </c>
      <c r="G113" s="21" t="s">
        <v>696</v>
      </c>
      <c r="H113" s="21" t="s">
        <v>696</v>
      </c>
      <c r="I113" s="21" t="s">
        <v>696</v>
      </c>
      <c r="J113" s="21" t="s">
        <v>696</v>
      </c>
    </row>
    <row r="114" spans="1:10" ht="15" customHeight="1" x14ac:dyDescent="0.3">
      <c r="A114" s="57"/>
      <c r="B114" s="2" t="s">
        <v>933</v>
      </c>
      <c r="C114" s="37" t="s">
        <v>934</v>
      </c>
      <c r="D114" s="71"/>
      <c r="E114" s="77"/>
      <c r="F114" s="21" t="s">
        <v>696</v>
      </c>
      <c r="G114" s="21" t="s">
        <v>696</v>
      </c>
      <c r="H114" s="21" t="s">
        <v>696</v>
      </c>
      <c r="I114" s="21" t="s">
        <v>696</v>
      </c>
      <c r="J114" s="21" t="s">
        <v>696</v>
      </c>
    </row>
    <row r="115" spans="1:10" ht="15" customHeight="1" x14ac:dyDescent="0.3">
      <c r="A115" s="57"/>
      <c r="B115" s="2" t="s">
        <v>935</v>
      </c>
      <c r="C115" s="37" t="s">
        <v>946</v>
      </c>
      <c r="D115" s="71"/>
      <c r="E115" s="77"/>
      <c r="F115" s="21" t="s">
        <v>696</v>
      </c>
      <c r="G115" s="21" t="s">
        <v>696</v>
      </c>
      <c r="H115" s="21" t="s">
        <v>696</v>
      </c>
      <c r="I115" s="21" t="s">
        <v>696</v>
      </c>
      <c r="J115" s="21" t="s">
        <v>696</v>
      </c>
    </row>
    <row r="116" spans="1:10" ht="15" customHeight="1" x14ac:dyDescent="0.3">
      <c r="A116" s="57"/>
      <c r="B116" s="2" t="s">
        <v>936</v>
      </c>
      <c r="C116" s="37" t="s">
        <v>937</v>
      </c>
      <c r="D116" s="71"/>
      <c r="E116" s="77"/>
      <c r="F116" s="21" t="s">
        <v>696</v>
      </c>
      <c r="G116" s="21" t="s">
        <v>696</v>
      </c>
      <c r="H116" s="21" t="s">
        <v>696</v>
      </c>
      <c r="I116" s="21" t="s">
        <v>696</v>
      </c>
      <c r="J116" s="21" t="s">
        <v>696</v>
      </c>
    </row>
    <row r="117" spans="1:10" ht="15" customHeight="1" x14ac:dyDescent="0.3">
      <c r="A117" s="57"/>
      <c r="B117" s="2" t="s">
        <v>938</v>
      </c>
      <c r="C117" s="37" t="s">
        <v>939</v>
      </c>
      <c r="D117" s="71"/>
      <c r="E117" s="77"/>
      <c r="F117" s="21" t="s">
        <v>696</v>
      </c>
      <c r="G117" s="21" t="s">
        <v>696</v>
      </c>
      <c r="H117" s="21" t="s">
        <v>696</v>
      </c>
      <c r="I117" s="21" t="s">
        <v>696</v>
      </c>
      <c r="J117" s="21" t="s">
        <v>696</v>
      </c>
    </row>
    <row r="118" spans="1:10" ht="15" customHeight="1" x14ac:dyDescent="0.3">
      <c r="A118" s="57"/>
      <c r="B118" s="2" t="s">
        <v>940</v>
      </c>
      <c r="C118" s="37" t="s">
        <v>941</v>
      </c>
      <c r="D118" s="71"/>
      <c r="E118" s="77"/>
      <c r="F118" s="21" t="s">
        <v>696</v>
      </c>
      <c r="G118" s="21" t="s">
        <v>696</v>
      </c>
      <c r="H118" s="21" t="s">
        <v>696</v>
      </c>
      <c r="I118" s="21" t="s">
        <v>696</v>
      </c>
      <c r="J118" s="21" t="s">
        <v>696</v>
      </c>
    </row>
    <row r="119" spans="1:10" ht="15" customHeight="1" x14ac:dyDescent="0.3">
      <c r="A119" s="57"/>
      <c r="B119" s="2" t="s">
        <v>942</v>
      </c>
      <c r="C119" s="37" t="s">
        <v>943</v>
      </c>
      <c r="D119" s="71"/>
      <c r="E119" s="77"/>
      <c r="F119" s="21" t="s">
        <v>696</v>
      </c>
      <c r="G119" s="21" t="s">
        <v>696</v>
      </c>
      <c r="H119" s="21" t="s">
        <v>696</v>
      </c>
      <c r="I119" s="21" t="s">
        <v>696</v>
      </c>
      <c r="J119" s="21" t="s">
        <v>696</v>
      </c>
    </row>
    <row r="120" spans="1:10" s="5" customFormat="1" ht="24.95" customHeight="1" x14ac:dyDescent="0.3">
      <c r="A120" s="57">
        <v>11</v>
      </c>
      <c r="B120" s="11" t="s">
        <v>947</v>
      </c>
      <c r="C120" s="9" t="s">
        <v>948</v>
      </c>
      <c r="D120" s="13"/>
      <c r="E120" s="26"/>
      <c r="F120" s="12" t="str">
        <f>IF(COUNTIF(F122:F130, "X") &gt; 0, "", "완료")</f>
        <v/>
      </c>
      <c r="G120" s="12" t="str">
        <f t="shared" ref="G120:J120" si="9">IF(COUNTIF(G122:G130, "X") &gt; 0, "", "완료")</f>
        <v/>
      </c>
      <c r="H120" s="12" t="str">
        <f t="shared" si="9"/>
        <v/>
      </c>
      <c r="I120" s="12" t="str">
        <f t="shared" si="9"/>
        <v/>
      </c>
      <c r="J120" s="12" t="str">
        <f t="shared" si="9"/>
        <v/>
      </c>
    </row>
    <row r="121" spans="1:10" ht="15" customHeight="1" x14ac:dyDescent="0.3">
      <c r="A121" s="57"/>
      <c r="B121" s="20" t="s">
        <v>0</v>
      </c>
      <c r="C121" s="20" t="s">
        <v>3</v>
      </c>
      <c r="D121" s="20" t="s">
        <v>2</v>
      </c>
      <c r="E121" s="20" t="s">
        <v>76</v>
      </c>
      <c r="F121" s="20" t="str">
        <f>IF(완료정보!$C$2="","",완료정보!$C$2)</f>
        <v>케릭명1</v>
      </c>
      <c r="G121" s="20" t="str">
        <f>IF(완료정보!$D$2="","",완료정보!$D$2)</f>
        <v>케릭명2</v>
      </c>
      <c r="H121" s="20" t="str">
        <f>IF(완료정보!$E$2="","",완료정보!$E$2)</f>
        <v>케릭명3</v>
      </c>
      <c r="I121" s="20" t="str">
        <f>IF(완료정보!$F$2="","",완료정보!$F$2)</f>
        <v>케릭명4</v>
      </c>
      <c r="J121" s="20" t="str">
        <f>IF(완료정보!$G$2="","",완료정보!$G$2)</f>
        <v>케릭명5</v>
      </c>
    </row>
    <row r="122" spans="1:10" ht="15" customHeight="1" x14ac:dyDescent="0.3">
      <c r="A122" s="57"/>
      <c r="B122" s="2" t="s">
        <v>949</v>
      </c>
      <c r="C122" s="37" t="s">
        <v>950</v>
      </c>
      <c r="D122" s="69" t="s">
        <v>965</v>
      </c>
      <c r="E122" s="78" t="s">
        <v>885</v>
      </c>
      <c r="F122" s="21" t="s">
        <v>696</v>
      </c>
      <c r="G122" s="21" t="s">
        <v>696</v>
      </c>
      <c r="H122" s="21" t="s">
        <v>696</v>
      </c>
      <c r="I122" s="21" t="s">
        <v>696</v>
      </c>
      <c r="J122" s="21" t="s">
        <v>696</v>
      </c>
    </row>
    <row r="123" spans="1:10" ht="15" customHeight="1" x14ac:dyDescent="0.3">
      <c r="A123" s="57"/>
      <c r="B123" s="2" t="s">
        <v>951</v>
      </c>
      <c r="C123" s="37" t="s">
        <v>952</v>
      </c>
      <c r="D123" s="69"/>
      <c r="E123" s="78"/>
      <c r="F123" s="21" t="s">
        <v>696</v>
      </c>
      <c r="G123" s="21" t="s">
        <v>696</v>
      </c>
      <c r="H123" s="21" t="s">
        <v>696</v>
      </c>
      <c r="I123" s="21" t="s">
        <v>696</v>
      </c>
      <c r="J123" s="21" t="s">
        <v>696</v>
      </c>
    </row>
    <row r="124" spans="1:10" ht="15" customHeight="1" x14ac:dyDescent="0.3">
      <c r="A124" s="57"/>
      <c r="B124" s="2" t="s">
        <v>953</v>
      </c>
      <c r="C124" s="37" t="s">
        <v>954</v>
      </c>
      <c r="D124" s="69"/>
      <c r="E124" s="78"/>
      <c r="F124" s="21" t="s">
        <v>696</v>
      </c>
      <c r="G124" s="21" t="s">
        <v>696</v>
      </c>
      <c r="H124" s="21" t="s">
        <v>696</v>
      </c>
      <c r="I124" s="21" t="s">
        <v>696</v>
      </c>
      <c r="J124" s="21" t="s">
        <v>696</v>
      </c>
    </row>
    <row r="125" spans="1:10" ht="15" customHeight="1" x14ac:dyDescent="0.3">
      <c r="A125" s="57"/>
      <c r="B125" s="2" t="s">
        <v>955</v>
      </c>
      <c r="C125" s="37" t="s">
        <v>956</v>
      </c>
      <c r="D125" s="69"/>
      <c r="E125" s="78"/>
      <c r="F125" s="21" t="s">
        <v>696</v>
      </c>
      <c r="G125" s="21" t="s">
        <v>696</v>
      </c>
      <c r="H125" s="21" t="s">
        <v>696</v>
      </c>
      <c r="I125" s="21" t="s">
        <v>696</v>
      </c>
      <c r="J125" s="21" t="s">
        <v>696</v>
      </c>
    </row>
    <row r="126" spans="1:10" ht="15" customHeight="1" x14ac:dyDescent="0.3">
      <c r="A126" s="57"/>
      <c r="B126" s="2" t="s">
        <v>957</v>
      </c>
      <c r="C126" s="37" t="s">
        <v>958</v>
      </c>
      <c r="D126" s="69"/>
      <c r="E126" s="78"/>
      <c r="F126" s="21" t="s">
        <v>696</v>
      </c>
      <c r="G126" s="21" t="s">
        <v>696</v>
      </c>
      <c r="H126" s="21" t="s">
        <v>696</v>
      </c>
      <c r="I126" s="21" t="s">
        <v>696</v>
      </c>
      <c r="J126" s="21" t="s">
        <v>696</v>
      </c>
    </row>
    <row r="127" spans="1:10" ht="15" customHeight="1" x14ac:dyDescent="0.3">
      <c r="A127" s="57"/>
      <c r="B127" s="2" t="s">
        <v>959</v>
      </c>
      <c r="C127" s="37" t="s">
        <v>954</v>
      </c>
      <c r="D127" s="69"/>
      <c r="E127" s="78"/>
      <c r="F127" s="21" t="s">
        <v>696</v>
      </c>
      <c r="G127" s="21" t="s">
        <v>696</v>
      </c>
      <c r="H127" s="21" t="s">
        <v>696</v>
      </c>
      <c r="I127" s="21" t="s">
        <v>696</v>
      </c>
      <c r="J127" s="21" t="s">
        <v>696</v>
      </c>
    </row>
    <row r="128" spans="1:10" ht="15" customHeight="1" x14ac:dyDescent="0.3">
      <c r="A128" s="57"/>
      <c r="B128" s="2" t="s">
        <v>960</v>
      </c>
      <c r="C128" s="37" t="s">
        <v>961</v>
      </c>
      <c r="D128" s="69"/>
      <c r="E128" s="78"/>
      <c r="F128" s="21" t="s">
        <v>696</v>
      </c>
      <c r="G128" s="21" t="s">
        <v>696</v>
      </c>
      <c r="H128" s="21" t="s">
        <v>696</v>
      </c>
      <c r="I128" s="21" t="s">
        <v>696</v>
      </c>
      <c r="J128" s="21" t="s">
        <v>696</v>
      </c>
    </row>
    <row r="129" spans="1:10" ht="15" customHeight="1" x14ac:dyDescent="0.3">
      <c r="A129" s="57"/>
      <c r="B129" s="2" t="s">
        <v>962</v>
      </c>
      <c r="C129" s="37" t="s">
        <v>963</v>
      </c>
      <c r="D129" s="69"/>
      <c r="E129" s="78"/>
      <c r="F129" s="21" t="s">
        <v>696</v>
      </c>
      <c r="G129" s="21" t="s">
        <v>696</v>
      </c>
      <c r="H129" s="21" t="s">
        <v>696</v>
      </c>
      <c r="I129" s="21" t="s">
        <v>696</v>
      </c>
      <c r="J129" s="21" t="s">
        <v>696</v>
      </c>
    </row>
    <row r="130" spans="1:10" ht="15" customHeight="1" x14ac:dyDescent="0.3">
      <c r="A130" s="57"/>
      <c r="B130" s="2" t="s">
        <v>964</v>
      </c>
      <c r="C130" s="37" t="s">
        <v>952</v>
      </c>
      <c r="D130" s="69"/>
      <c r="E130" s="78"/>
      <c r="F130" s="21" t="s">
        <v>696</v>
      </c>
      <c r="G130" s="21" t="s">
        <v>696</v>
      </c>
      <c r="H130" s="21" t="s">
        <v>696</v>
      </c>
      <c r="I130" s="21" t="s">
        <v>696</v>
      </c>
      <c r="J130" s="21" t="s">
        <v>696</v>
      </c>
    </row>
    <row r="131" spans="1:10" s="5" customFormat="1" ht="24.95" customHeight="1" x14ac:dyDescent="0.3">
      <c r="A131" s="57">
        <v>12</v>
      </c>
      <c r="B131" s="11" t="s">
        <v>966</v>
      </c>
      <c r="C131" s="9" t="s">
        <v>967</v>
      </c>
      <c r="D131" s="13"/>
      <c r="E131" s="26"/>
      <c r="F131" s="12" t="str">
        <f>IF(COUNTIF(F133:F139, "X") &gt; 0, "", "완료")</f>
        <v/>
      </c>
      <c r="G131" s="12" t="str">
        <f t="shared" ref="G131:J131" si="10">IF(COUNTIF(G133:G139, "X") &gt; 0, "", "완료")</f>
        <v/>
      </c>
      <c r="H131" s="12" t="str">
        <f t="shared" si="10"/>
        <v/>
      </c>
      <c r="I131" s="12" t="str">
        <f t="shared" si="10"/>
        <v/>
      </c>
      <c r="J131" s="12" t="str">
        <f t="shared" si="10"/>
        <v/>
      </c>
    </row>
    <row r="132" spans="1:10" ht="15" customHeight="1" x14ac:dyDescent="0.3">
      <c r="A132" s="57"/>
      <c r="B132" s="20" t="s">
        <v>0</v>
      </c>
      <c r="C132" s="20" t="s">
        <v>3</v>
      </c>
      <c r="D132" s="20" t="s">
        <v>2</v>
      </c>
      <c r="E132" s="20" t="s">
        <v>76</v>
      </c>
      <c r="F132" s="20" t="str">
        <f>IF(완료정보!$C$2="","",완료정보!$C$2)</f>
        <v>케릭명1</v>
      </c>
      <c r="G132" s="20" t="str">
        <f>IF(완료정보!$D$2="","",완료정보!$D$2)</f>
        <v>케릭명2</v>
      </c>
      <c r="H132" s="20" t="str">
        <f>IF(완료정보!$E$2="","",완료정보!$E$2)</f>
        <v>케릭명3</v>
      </c>
      <c r="I132" s="20" t="str">
        <f>IF(완료정보!$F$2="","",완료정보!$F$2)</f>
        <v>케릭명4</v>
      </c>
      <c r="J132" s="20" t="str">
        <f>IF(완료정보!$G$2="","",완료정보!$G$2)</f>
        <v>케릭명5</v>
      </c>
    </row>
    <row r="133" spans="1:10" ht="15" customHeight="1" x14ac:dyDescent="0.3">
      <c r="A133" s="57"/>
      <c r="B133" s="2" t="s">
        <v>968</v>
      </c>
      <c r="C133" s="37" t="s">
        <v>969</v>
      </c>
      <c r="D133" s="69" t="s">
        <v>982</v>
      </c>
      <c r="E133" s="77" t="s">
        <v>983</v>
      </c>
      <c r="F133" s="21" t="s">
        <v>696</v>
      </c>
      <c r="G133" s="21" t="s">
        <v>696</v>
      </c>
      <c r="H133" s="21" t="s">
        <v>696</v>
      </c>
      <c r="I133" s="21" t="s">
        <v>696</v>
      </c>
      <c r="J133" s="21" t="s">
        <v>696</v>
      </c>
    </row>
    <row r="134" spans="1:10" ht="15" customHeight="1" x14ac:dyDescent="0.3">
      <c r="A134" s="57"/>
      <c r="B134" s="2" t="s">
        <v>970</v>
      </c>
      <c r="C134" s="37" t="s">
        <v>971</v>
      </c>
      <c r="D134" s="69"/>
      <c r="E134" s="77"/>
      <c r="F134" s="21" t="s">
        <v>696</v>
      </c>
      <c r="G134" s="21" t="s">
        <v>696</v>
      </c>
      <c r="H134" s="21" t="s">
        <v>696</v>
      </c>
      <c r="I134" s="21" t="s">
        <v>696</v>
      </c>
      <c r="J134" s="21" t="s">
        <v>696</v>
      </c>
    </row>
    <row r="135" spans="1:10" ht="15" customHeight="1" x14ac:dyDescent="0.3">
      <c r="A135" s="57"/>
      <c r="B135" s="2" t="s">
        <v>972</v>
      </c>
      <c r="C135" s="37" t="s">
        <v>973</v>
      </c>
      <c r="D135" s="69"/>
      <c r="E135" s="77"/>
      <c r="F135" s="21" t="s">
        <v>696</v>
      </c>
      <c r="G135" s="21" t="s">
        <v>696</v>
      </c>
      <c r="H135" s="21" t="s">
        <v>696</v>
      </c>
      <c r="I135" s="21" t="s">
        <v>696</v>
      </c>
      <c r="J135" s="21" t="s">
        <v>696</v>
      </c>
    </row>
    <row r="136" spans="1:10" ht="15" customHeight="1" x14ac:dyDescent="0.3">
      <c r="A136" s="57"/>
      <c r="B136" s="2" t="s">
        <v>974</v>
      </c>
      <c r="C136" s="37" t="s">
        <v>975</v>
      </c>
      <c r="D136" s="69"/>
      <c r="E136" s="77"/>
      <c r="F136" s="21" t="s">
        <v>696</v>
      </c>
      <c r="G136" s="21" t="s">
        <v>696</v>
      </c>
      <c r="H136" s="21" t="s">
        <v>696</v>
      </c>
      <c r="I136" s="21" t="s">
        <v>696</v>
      </c>
      <c r="J136" s="21" t="s">
        <v>696</v>
      </c>
    </row>
    <row r="137" spans="1:10" ht="15" customHeight="1" x14ac:dyDescent="0.3">
      <c r="A137" s="57"/>
      <c r="B137" s="2" t="s">
        <v>976</v>
      </c>
      <c r="C137" s="37" t="s">
        <v>977</v>
      </c>
      <c r="D137" s="69"/>
      <c r="E137" s="77"/>
      <c r="F137" s="21" t="s">
        <v>696</v>
      </c>
      <c r="G137" s="21" t="s">
        <v>696</v>
      </c>
      <c r="H137" s="21" t="s">
        <v>696</v>
      </c>
      <c r="I137" s="21" t="s">
        <v>696</v>
      </c>
      <c r="J137" s="21" t="s">
        <v>696</v>
      </c>
    </row>
    <row r="138" spans="1:10" ht="15" customHeight="1" x14ac:dyDescent="0.3">
      <c r="A138" s="57"/>
      <c r="B138" s="2" t="s">
        <v>978</v>
      </c>
      <c r="C138" s="37" t="s">
        <v>979</v>
      </c>
      <c r="D138" s="69"/>
      <c r="E138" s="77"/>
      <c r="F138" s="21" t="s">
        <v>696</v>
      </c>
      <c r="G138" s="21" t="s">
        <v>696</v>
      </c>
      <c r="H138" s="21" t="s">
        <v>696</v>
      </c>
      <c r="I138" s="21" t="s">
        <v>696</v>
      </c>
      <c r="J138" s="21" t="s">
        <v>696</v>
      </c>
    </row>
    <row r="139" spans="1:10" ht="15" customHeight="1" x14ac:dyDescent="0.3">
      <c r="A139" s="57"/>
      <c r="B139" s="2" t="s">
        <v>980</v>
      </c>
      <c r="C139" s="37" t="s">
        <v>981</v>
      </c>
      <c r="D139" s="69"/>
      <c r="E139" s="77"/>
      <c r="F139" s="21" t="s">
        <v>696</v>
      </c>
      <c r="G139" s="21" t="s">
        <v>696</v>
      </c>
      <c r="H139" s="21" t="s">
        <v>696</v>
      </c>
      <c r="I139" s="21" t="s">
        <v>696</v>
      </c>
      <c r="J139" s="21" t="s">
        <v>696</v>
      </c>
    </row>
    <row r="140" spans="1:10" s="5" customFormat="1" ht="24.95" customHeight="1" x14ac:dyDescent="0.3">
      <c r="A140" s="57">
        <v>13</v>
      </c>
      <c r="B140" s="11" t="s">
        <v>984</v>
      </c>
      <c r="C140" s="9" t="s">
        <v>985</v>
      </c>
      <c r="D140" s="13"/>
      <c r="E140" s="26"/>
      <c r="F140" s="12" t="str">
        <f>IF(COUNTIF(F142:F147, "X") &gt; 0, "", "완료")</f>
        <v/>
      </c>
      <c r="G140" s="12" t="str">
        <f t="shared" ref="G140:J140" si="11">IF(COUNTIF(G142:G147, "X") &gt; 0, "", "완료")</f>
        <v/>
      </c>
      <c r="H140" s="12" t="str">
        <f t="shared" si="11"/>
        <v/>
      </c>
      <c r="I140" s="12" t="str">
        <f t="shared" si="11"/>
        <v/>
      </c>
      <c r="J140" s="12" t="str">
        <f t="shared" si="11"/>
        <v/>
      </c>
    </row>
    <row r="141" spans="1:10" ht="15" customHeight="1" x14ac:dyDescent="0.3">
      <c r="A141" s="57"/>
      <c r="B141" s="20" t="s">
        <v>0</v>
      </c>
      <c r="C141" s="20" t="s">
        <v>3</v>
      </c>
      <c r="D141" s="20" t="s">
        <v>2</v>
      </c>
      <c r="E141" s="20" t="s">
        <v>76</v>
      </c>
      <c r="F141" s="20" t="str">
        <f>IF(완료정보!$C$2="","",완료정보!$C$2)</f>
        <v>케릭명1</v>
      </c>
      <c r="G141" s="20" t="str">
        <f>IF(완료정보!$D$2="","",완료정보!$D$2)</f>
        <v>케릭명2</v>
      </c>
      <c r="H141" s="20" t="str">
        <f>IF(완료정보!$E$2="","",완료정보!$E$2)</f>
        <v>케릭명3</v>
      </c>
      <c r="I141" s="20" t="str">
        <f>IF(완료정보!$F$2="","",완료정보!$F$2)</f>
        <v>케릭명4</v>
      </c>
      <c r="J141" s="20" t="str">
        <f>IF(완료정보!$G$2="","",완료정보!$G$2)</f>
        <v>케릭명5</v>
      </c>
    </row>
    <row r="142" spans="1:10" ht="15" customHeight="1" x14ac:dyDescent="0.3">
      <c r="A142" s="57"/>
      <c r="B142" s="2" t="s">
        <v>986</v>
      </c>
      <c r="C142" s="37" t="s">
        <v>987</v>
      </c>
      <c r="D142" s="71" t="s">
        <v>998</v>
      </c>
      <c r="E142" s="77" t="s">
        <v>945</v>
      </c>
      <c r="F142" s="21" t="s">
        <v>696</v>
      </c>
      <c r="G142" s="21" t="s">
        <v>696</v>
      </c>
      <c r="H142" s="21" t="s">
        <v>696</v>
      </c>
      <c r="I142" s="21" t="s">
        <v>696</v>
      </c>
      <c r="J142" s="21" t="s">
        <v>696</v>
      </c>
    </row>
    <row r="143" spans="1:10" ht="15" customHeight="1" x14ac:dyDescent="0.3">
      <c r="A143" s="57"/>
      <c r="B143" s="2" t="s">
        <v>988</v>
      </c>
      <c r="C143" s="37" t="s">
        <v>989</v>
      </c>
      <c r="D143" s="71"/>
      <c r="E143" s="77"/>
      <c r="F143" s="21" t="s">
        <v>696</v>
      </c>
      <c r="G143" s="21" t="s">
        <v>696</v>
      </c>
      <c r="H143" s="21" t="s">
        <v>696</v>
      </c>
      <c r="I143" s="21" t="s">
        <v>696</v>
      </c>
      <c r="J143" s="21" t="s">
        <v>696</v>
      </c>
    </row>
    <row r="144" spans="1:10" ht="15" customHeight="1" x14ac:dyDescent="0.3">
      <c r="A144" s="57"/>
      <c r="B144" s="2" t="s">
        <v>990</v>
      </c>
      <c r="C144" s="37" t="s">
        <v>991</v>
      </c>
      <c r="D144" s="71"/>
      <c r="E144" s="77"/>
      <c r="F144" s="21" t="s">
        <v>696</v>
      </c>
      <c r="G144" s="21" t="s">
        <v>696</v>
      </c>
      <c r="H144" s="21" t="s">
        <v>696</v>
      </c>
      <c r="I144" s="21" t="s">
        <v>696</v>
      </c>
      <c r="J144" s="21" t="s">
        <v>696</v>
      </c>
    </row>
    <row r="145" spans="1:10" ht="15" customHeight="1" x14ac:dyDescent="0.3">
      <c r="A145" s="57"/>
      <c r="B145" s="2" t="s">
        <v>992</v>
      </c>
      <c r="C145" s="37" t="s">
        <v>993</v>
      </c>
      <c r="D145" s="71"/>
      <c r="E145" s="77"/>
      <c r="F145" s="21" t="s">
        <v>696</v>
      </c>
      <c r="G145" s="21" t="s">
        <v>696</v>
      </c>
      <c r="H145" s="21" t="s">
        <v>696</v>
      </c>
      <c r="I145" s="21" t="s">
        <v>696</v>
      </c>
      <c r="J145" s="21" t="s">
        <v>696</v>
      </c>
    </row>
    <row r="146" spans="1:10" ht="15" customHeight="1" x14ac:dyDescent="0.3">
      <c r="A146" s="57"/>
      <c r="B146" s="2" t="s">
        <v>994</v>
      </c>
      <c r="C146" s="37" t="s">
        <v>995</v>
      </c>
      <c r="D146" s="71"/>
      <c r="E146" s="77"/>
      <c r="F146" s="21" t="s">
        <v>696</v>
      </c>
      <c r="G146" s="21" t="s">
        <v>696</v>
      </c>
      <c r="H146" s="21" t="s">
        <v>696</v>
      </c>
      <c r="I146" s="21" t="s">
        <v>696</v>
      </c>
      <c r="J146" s="21" t="s">
        <v>696</v>
      </c>
    </row>
    <row r="147" spans="1:10" ht="15" customHeight="1" x14ac:dyDescent="0.3">
      <c r="A147" s="57"/>
      <c r="B147" s="2" t="s">
        <v>996</v>
      </c>
      <c r="C147" s="37" t="s">
        <v>997</v>
      </c>
      <c r="D147" s="71"/>
      <c r="E147" s="77"/>
      <c r="F147" s="21" t="s">
        <v>696</v>
      </c>
      <c r="G147" s="21" t="s">
        <v>696</v>
      </c>
      <c r="H147" s="21" t="s">
        <v>696</v>
      </c>
      <c r="I147" s="21" t="s">
        <v>696</v>
      </c>
      <c r="J147" s="21" t="s">
        <v>696</v>
      </c>
    </row>
    <row r="148" spans="1:10" s="5" customFormat="1" ht="24.95" customHeight="1" x14ac:dyDescent="0.3">
      <c r="A148" s="57">
        <v>14</v>
      </c>
      <c r="B148" s="11" t="s">
        <v>999</v>
      </c>
      <c r="C148" s="9" t="s">
        <v>1016</v>
      </c>
      <c r="D148" s="13"/>
      <c r="E148" s="26"/>
      <c r="F148" s="12" t="str">
        <f>IF(COUNTIF(F150:F156, "X") &gt; 0, "", "완료")</f>
        <v/>
      </c>
      <c r="G148" s="12" t="str">
        <f t="shared" ref="G148:J148" si="12">IF(COUNTIF(G150:G156, "X") &gt; 0, "", "완료")</f>
        <v/>
      </c>
      <c r="H148" s="12" t="str">
        <f t="shared" si="12"/>
        <v/>
      </c>
      <c r="I148" s="12" t="str">
        <f t="shared" si="12"/>
        <v/>
      </c>
      <c r="J148" s="12" t="str">
        <f t="shared" si="12"/>
        <v/>
      </c>
    </row>
    <row r="149" spans="1:10" ht="15" customHeight="1" x14ac:dyDescent="0.3">
      <c r="A149" s="57"/>
      <c r="B149" s="20" t="s">
        <v>0</v>
      </c>
      <c r="C149" s="20" t="s">
        <v>3</v>
      </c>
      <c r="D149" s="20" t="s">
        <v>2</v>
      </c>
      <c r="E149" s="20" t="s">
        <v>76</v>
      </c>
      <c r="F149" s="20" t="str">
        <f>IF(완료정보!$C$2="","",완료정보!$C$2)</f>
        <v>케릭명1</v>
      </c>
      <c r="G149" s="20" t="str">
        <f>IF(완료정보!$D$2="","",완료정보!$D$2)</f>
        <v>케릭명2</v>
      </c>
      <c r="H149" s="20" t="str">
        <f>IF(완료정보!$E$2="","",완료정보!$E$2)</f>
        <v>케릭명3</v>
      </c>
      <c r="I149" s="20" t="str">
        <f>IF(완료정보!$F$2="","",완료정보!$F$2)</f>
        <v>케릭명4</v>
      </c>
      <c r="J149" s="20" t="str">
        <f>IF(완료정보!$G$2="","",완료정보!$G$2)</f>
        <v>케릭명5</v>
      </c>
    </row>
    <row r="150" spans="1:10" ht="15" customHeight="1" x14ac:dyDescent="0.3">
      <c r="A150" s="57"/>
      <c r="B150" s="2" t="s">
        <v>1000</v>
      </c>
      <c r="C150" s="37" t="s">
        <v>1001</v>
      </c>
      <c r="D150" s="72" t="s">
        <v>1014</v>
      </c>
      <c r="E150" s="77" t="s">
        <v>928</v>
      </c>
      <c r="F150" s="21" t="s">
        <v>696</v>
      </c>
      <c r="G150" s="21" t="s">
        <v>696</v>
      </c>
      <c r="H150" s="21" t="s">
        <v>696</v>
      </c>
      <c r="I150" s="21" t="s">
        <v>696</v>
      </c>
      <c r="J150" s="21" t="s">
        <v>696</v>
      </c>
    </row>
    <row r="151" spans="1:10" ht="15" customHeight="1" x14ac:dyDescent="0.3">
      <c r="A151" s="57"/>
      <c r="B151" s="2" t="s">
        <v>1002</v>
      </c>
      <c r="C151" s="37" t="s">
        <v>1003</v>
      </c>
      <c r="D151" s="72"/>
      <c r="E151" s="77"/>
      <c r="F151" s="21" t="s">
        <v>696</v>
      </c>
      <c r="G151" s="21" t="s">
        <v>696</v>
      </c>
      <c r="H151" s="21" t="s">
        <v>696</v>
      </c>
      <c r="I151" s="21" t="s">
        <v>696</v>
      </c>
      <c r="J151" s="21" t="s">
        <v>696</v>
      </c>
    </row>
    <row r="152" spans="1:10" ht="15" customHeight="1" x14ac:dyDescent="0.3">
      <c r="A152" s="57"/>
      <c r="B152" s="2" t="s">
        <v>1004</v>
      </c>
      <c r="C152" s="37" t="s">
        <v>1005</v>
      </c>
      <c r="D152" s="72"/>
      <c r="E152" s="77"/>
      <c r="F152" s="21" t="s">
        <v>696</v>
      </c>
      <c r="G152" s="21" t="s">
        <v>696</v>
      </c>
      <c r="H152" s="21" t="s">
        <v>696</v>
      </c>
      <c r="I152" s="21" t="s">
        <v>696</v>
      </c>
      <c r="J152" s="21" t="s">
        <v>696</v>
      </c>
    </row>
    <row r="153" spans="1:10" ht="15" customHeight="1" x14ac:dyDescent="0.3">
      <c r="A153" s="57"/>
      <c r="B153" s="2" t="s">
        <v>1006</v>
      </c>
      <c r="C153" s="37" t="s">
        <v>1007</v>
      </c>
      <c r="D153" s="72"/>
      <c r="E153" s="77"/>
      <c r="F153" s="21" t="s">
        <v>696</v>
      </c>
      <c r="G153" s="21" t="s">
        <v>696</v>
      </c>
      <c r="H153" s="21" t="s">
        <v>696</v>
      </c>
      <c r="I153" s="21" t="s">
        <v>696</v>
      </c>
      <c r="J153" s="21" t="s">
        <v>696</v>
      </c>
    </row>
    <row r="154" spans="1:10" ht="15" customHeight="1" x14ac:dyDescent="0.3">
      <c r="A154" s="57"/>
      <c r="B154" s="2" t="s">
        <v>1008</v>
      </c>
      <c r="C154" s="37" t="s">
        <v>1009</v>
      </c>
      <c r="D154" s="72"/>
      <c r="E154" s="77"/>
      <c r="F154" s="21" t="s">
        <v>696</v>
      </c>
      <c r="G154" s="21" t="s">
        <v>696</v>
      </c>
      <c r="H154" s="21" t="s">
        <v>696</v>
      </c>
      <c r="I154" s="21" t="s">
        <v>696</v>
      </c>
      <c r="J154" s="21" t="s">
        <v>696</v>
      </c>
    </row>
    <row r="155" spans="1:10" ht="15" customHeight="1" x14ac:dyDescent="0.3">
      <c r="A155" s="57"/>
      <c r="B155" s="2" t="s">
        <v>1010</v>
      </c>
      <c r="C155" s="37" t="s">
        <v>1011</v>
      </c>
      <c r="D155" s="72"/>
      <c r="E155" s="77"/>
      <c r="F155" s="21" t="s">
        <v>696</v>
      </c>
      <c r="G155" s="21" t="s">
        <v>696</v>
      </c>
      <c r="H155" s="21" t="s">
        <v>696</v>
      </c>
      <c r="I155" s="21" t="s">
        <v>696</v>
      </c>
      <c r="J155" s="21" t="s">
        <v>696</v>
      </c>
    </row>
    <row r="156" spans="1:10" ht="15" customHeight="1" x14ac:dyDescent="0.3">
      <c r="A156" s="57"/>
      <c r="B156" s="2" t="s">
        <v>1012</v>
      </c>
      <c r="C156" s="37" t="s">
        <v>1013</v>
      </c>
      <c r="D156" s="72"/>
      <c r="E156" s="77"/>
      <c r="F156" s="21" t="s">
        <v>696</v>
      </c>
      <c r="G156" s="21" t="s">
        <v>696</v>
      </c>
      <c r="H156" s="21" t="s">
        <v>696</v>
      </c>
      <c r="I156" s="21" t="s">
        <v>696</v>
      </c>
      <c r="J156" s="21" t="s">
        <v>696</v>
      </c>
    </row>
    <row r="157" spans="1:10" s="5" customFormat="1" ht="24.95" customHeight="1" x14ac:dyDescent="0.3">
      <c r="A157" s="57">
        <v>15</v>
      </c>
      <c r="B157" s="11" t="s">
        <v>1015</v>
      </c>
      <c r="C157" s="9" t="s">
        <v>1017</v>
      </c>
      <c r="D157" s="13"/>
      <c r="E157" s="26"/>
      <c r="F157" s="12" t="str">
        <f>IF(COUNTIF(F159:F166, "X") &gt; 0, "", "완료")</f>
        <v/>
      </c>
      <c r="G157" s="12" t="str">
        <f t="shared" ref="G157:J157" si="13">IF(COUNTIF(G159:G166, "X") &gt; 0, "", "완료")</f>
        <v/>
      </c>
      <c r="H157" s="12" t="str">
        <f t="shared" si="13"/>
        <v/>
      </c>
      <c r="I157" s="12" t="str">
        <f t="shared" si="13"/>
        <v/>
      </c>
      <c r="J157" s="12" t="str">
        <f t="shared" si="13"/>
        <v/>
      </c>
    </row>
    <row r="158" spans="1:10" ht="15" customHeight="1" x14ac:dyDescent="0.3">
      <c r="A158" s="57"/>
      <c r="B158" s="20" t="s">
        <v>0</v>
      </c>
      <c r="C158" s="20" t="s">
        <v>3</v>
      </c>
      <c r="D158" s="20" t="s">
        <v>2</v>
      </c>
      <c r="E158" s="20" t="s">
        <v>76</v>
      </c>
      <c r="F158" s="20" t="str">
        <f>IF(완료정보!$C$2="","",완료정보!$C$2)</f>
        <v>케릭명1</v>
      </c>
      <c r="G158" s="20" t="str">
        <f>IF(완료정보!$D$2="","",완료정보!$D$2)</f>
        <v>케릭명2</v>
      </c>
      <c r="H158" s="20" t="str">
        <f>IF(완료정보!$E$2="","",완료정보!$E$2)</f>
        <v>케릭명3</v>
      </c>
      <c r="I158" s="20" t="str">
        <f>IF(완료정보!$F$2="","",완료정보!$F$2)</f>
        <v>케릭명4</v>
      </c>
      <c r="J158" s="20" t="str">
        <f>IF(완료정보!$G$2="","",완료정보!$G$2)</f>
        <v>케릭명5</v>
      </c>
    </row>
    <row r="159" spans="1:10" ht="15" customHeight="1" x14ac:dyDescent="0.3">
      <c r="A159" s="57"/>
      <c r="B159" s="2" t="s">
        <v>1018</v>
      </c>
      <c r="C159" s="37" t="s">
        <v>1019</v>
      </c>
      <c r="D159" s="69" t="s">
        <v>1034</v>
      </c>
      <c r="E159" s="78" t="s">
        <v>1035</v>
      </c>
      <c r="F159" s="21" t="s">
        <v>696</v>
      </c>
      <c r="G159" s="21" t="s">
        <v>696</v>
      </c>
      <c r="H159" s="21" t="s">
        <v>696</v>
      </c>
      <c r="I159" s="21" t="s">
        <v>696</v>
      </c>
      <c r="J159" s="21" t="s">
        <v>696</v>
      </c>
    </row>
    <row r="160" spans="1:10" ht="15" customHeight="1" x14ac:dyDescent="0.3">
      <c r="A160" s="57"/>
      <c r="B160" s="2" t="s">
        <v>1020</v>
      </c>
      <c r="C160" s="37" t="s">
        <v>1021</v>
      </c>
      <c r="D160" s="69"/>
      <c r="E160" s="78"/>
      <c r="F160" s="21" t="s">
        <v>696</v>
      </c>
      <c r="G160" s="21" t="s">
        <v>696</v>
      </c>
      <c r="H160" s="21" t="s">
        <v>696</v>
      </c>
      <c r="I160" s="21" t="s">
        <v>696</v>
      </c>
      <c r="J160" s="21" t="s">
        <v>696</v>
      </c>
    </row>
    <row r="161" spans="1:10" ht="15" customHeight="1" x14ac:dyDescent="0.3">
      <c r="A161" s="57"/>
      <c r="B161" s="2" t="s">
        <v>1022</v>
      </c>
      <c r="C161" s="37" t="s">
        <v>1023</v>
      </c>
      <c r="D161" s="69"/>
      <c r="E161" s="78"/>
      <c r="F161" s="21" t="s">
        <v>696</v>
      </c>
      <c r="G161" s="21" t="s">
        <v>696</v>
      </c>
      <c r="H161" s="21" t="s">
        <v>696</v>
      </c>
      <c r="I161" s="21" t="s">
        <v>696</v>
      </c>
      <c r="J161" s="21" t="s">
        <v>696</v>
      </c>
    </row>
    <row r="162" spans="1:10" ht="15" customHeight="1" x14ac:dyDescent="0.3">
      <c r="A162" s="57"/>
      <c r="B162" s="2" t="s">
        <v>1024</v>
      </c>
      <c r="C162" s="37" t="s">
        <v>1025</v>
      </c>
      <c r="D162" s="69"/>
      <c r="E162" s="78"/>
      <c r="F162" s="21" t="s">
        <v>696</v>
      </c>
      <c r="G162" s="21" t="s">
        <v>696</v>
      </c>
      <c r="H162" s="21" t="s">
        <v>696</v>
      </c>
      <c r="I162" s="21" t="s">
        <v>696</v>
      </c>
      <c r="J162" s="21" t="s">
        <v>696</v>
      </c>
    </row>
    <row r="163" spans="1:10" ht="15" customHeight="1" x14ac:dyDescent="0.3">
      <c r="A163" s="57"/>
      <c r="B163" s="2" t="s">
        <v>1026</v>
      </c>
      <c r="C163" s="37" t="s">
        <v>1027</v>
      </c>
      <c r="D163" s="69"/>
      <c r="E163" s="78"/>
      <c r="F163" s="21" t="s">
        <v>696</v>
      </c>
      <c r="G163" s="21" t="s">
        <v>696</v>
      </c>
      <c r="H163" s="21" t="s">
        <v>696</v>
      </c>
      <c r="I163" s="21" t="s">
        <v>696</v>
      </c>
      <c r="J163" s="21" t="s">
        <v>696</v>
      </c>
    </row>
    <row r="164" spans="1:10" ht="15" customHeight="1" x14ac:dyDescent="0.3">
      <c r="A164" s="57"/>
      <c r="B164" s="2" t="s">
        <v>1028</v>
      </c>
      <c r="C164" s="37" t="s">
        <v>1029</v>
      </c>
      <c r="D164" s="69"/>
      <c r="E164" s="78"/>
      <c r="F164" s="21" t="s">
        <v>696</v>
      </c>
      <c r="G164" s="21" t="s">
        <v>696</v>
      </c>
      <c r="H164" s="21" t="s">
        <v>696</v>
      </c>
      <c r="I164" s="21" t="s">
        <v>696</v>
      </c>
      <c r="J164" s="21" t="s">
        <v>696</v>
      </c>
    </row>
    <row r="165" spans="1:10" ht="15" customHeight="1" x14ac:dyDescent="0.3">
      <c r="A165" s="57"/>
      <c r="B165" s="2" t="s">
        <v>1030</v>
      </c>
      <c r="C165" s="37" t="s">
        <v>1031</v>
      </c>
      <c r="D165" s="69"/>
      <c r="E165" s="78"/>
      <c r="F165" s="21" t="s">
        <v>696</v>
      </c>
      <c r="G165" s="21" t="s">
        <v>696</v>
      </c>
      <c r="H165" s="21" t="s">
        <v>696</v>
      </c>
      <c r="I165" s="21" t="s">
        <v>696</v>
      </c>
      <c r="J165" s="21" t="s">
        <v>696</v>
      </c>
    </row>
    <row r="166" spans="1:10" ht="15" customHeight="1" x14ac:dyDescent="0.3">
      <c r="A166" s="57"/>
      <c r="B166" s="2" t="s">
        <v>1032</v>
      </c>
      <c r="C166" s="37" t="s">
        <v>1033</v>
      </c>
      <c r="D166" s="69"/>
      <c r="E166" s="78"/>
      <c r="F166" s="21" t="s">
        <v>696</v>
      </c>
      <c r="G166" s="21" t="s">
        <v>696</v>
      </c>
      <c r="H166" s="21" t="s">
        <v>696</v>
      </c>
      <c r="I166" s="21" t="s">
        <v>696</v>
      </c>
      <c r="J166" s="21" t="s">
        <v>696</v>
      </c>
    </row>
    <row r="167" spans="1:10" s="5" customFormat="1" ht="24.95" customHeight="1" x14ac:dyDescent="0.3">
      <c r="A167" s="57">
        <v>16</v>
      </c>
      <c r="B167" s="11" t="s">
        <v>1037</v>
      </c>
      <c r="C167" s="9" t="s">
        <v>1038</v>
      </c>
      <c r="D167" s="13"/>
      <c r="E167" s="26"/>
      <c r="F167" s="12" t="str">
        <f>IF(COUNTIF(F169:F175, "X") &gt; 0, "", "완료")</f>
        <v/>
      </c>
      <c r="G167" s="12" t="str">
        <f t="shared" ref="G167:J167" si="14">IF(COUNTIF(G169:G175, "X") &gt; 0, "", "완료")</f>
        <v/>
      </c>
      <c r="H167" s="12" t="str">
        <f t="shared" si="14"/>
        <v/>
      </c>
      <c r="I167" s="12" t="str">
        <f t="shared" si="14"/>
        <v/>
      </c>
      <c r="J167" s="12" t="str">
        <f t="shared" si="14"/>
        <v/>
      </c>
    </row>
    <row r="168" spans="1:10" ht="15" customHeight="1" x14ac:dyDescent="0.3">
      <c r="A168" s="57"/>
      <c r="B168" s="20" t="s">
        <v>0</v>
      </c>
      <c r="C168" s="20" t="s">
        <v>3</v>
      </c>
      <c r="D168" s="20" t="s">
        <v>2</v>
      </c>
      <c r="E168" s="20" t="s">
        <v>76</v>
      </c>
      <c r="F168" s="20" t="str">
        <f>IF(완료정보!$C$2="","",완료정보!$C$2)</f>
        <v>케릭명1</v>
      </c>
      <c r="G168" s="20" t="str">
        <f>IF(완료정보!$D$2="","",완료정보!$D$2)</f>
        <v>케릭명2</v>
      </c>
      <c r="H168" s="20" t="str">
        <f>IF(완료정보!$E$2="","",완료정보!$E$2)</f>
        <v>케릭명3</v>
      </c>
      <c r="I168" s="20" t="str">
        <f>IF(완료정보!$F$2="","",완료정보!$F$2)</f>
        <v>케릭명4</v>
      </c>
      <c r="J168" s="20" t="str">
        <f>IF(완료정보!$G$2="","",완료정보!$G$2)</f>
        <v>케릭명5</v>
      </c>
    </row>
    <row r="169" spans="1:10" ht="15" customHeight="1" x14ac:dyDescent="0.3">
      <c r="A169" s="57"/>
      <c r="B169" s="2" t="s">
        <v>1039</v>
      </c>
      <c r="C169" s="37" t="s">
        <v>1040</v>
      </c>
      <c r="D169" s="70" t="s">
        <v>1052</v>
      </c>
      <c r="E169" s="77" t="s">
        <v>1053</v>
      </c>
      <c r="F169" s="21" t="s">
        <v>696</v>
      </c>
      <c r="G169" s="21" t="s">
        <v>696</v>
      </c>
      <c r="H169" s="21" t="s">
        <v>696</v>
      </c>
      <c r="I169" s="21" t="s">
        <v>696</v>
      </c>
      <c r="J169" s="21" t="s">
        <v>696</v>
      </c>
    </row>
    <row r="170" spans="1:10" ht="15" customHeight="1" x14ac:dyDescent="0.3">
      <c r="A170" s="57"/>
      <c r="B170" s="2" t="s">
        <v>1041</v>
      </c>
      <c r="C170" s="37" t="s">
        <v>1042</v>
      </c>
      <c r="D170" s="70"/>
      <c r="E170" s="77"/>
      <c r="F170" s="21" t="s">
        <v>696</v>
      </c>
      <c r="G170" s="21" t="s">
        <v>696</v>
      </c>
      <c r="H170" s="21" t="s">
        <v>696</v>
      </c>
      <c r="I170" s="21" t="s">
        <v>696</v>
      </c>
      <c r="J170" s="21" t="s">
        <v>696</v>
      </c>
    </row>
    <row r="171" spans="1:10" ht="15" customHeight="1" x14ac:dyDescent="0.3">
      <c r="A171" s="57"/>
      <c r="B171" s="2" t="s">
        <v>1043</v>
      </c>
      <c r="C171" s="37" t="s">
        <v>1044</v>
      </c>
      <c r="D171" s="70"/>
      <c r="E171" s="77"/>
      <c r="F171" s="21" t="s">
        <v>696</v>
      </c>
      <c r="G171" s="21" t="s">
        <v>696</v>
      </c>
      <c r="H171" s="21" t="s">
        <v>696</v>
      </c>
      <c r="I171" s="21" t="s">
        <v>696</v>
      </c>
      <c r="J171" s="21" t="s">
        <v>696</v>
      </c>
    </row>
    <row r="172" spans="1:10" ht="15" customHeight="1" x14ac:dyDescent="0.3">
      <c r="A172" s="57"/>
      <c r="B172" s="2" t="s">
        <v>1045</v>
      </c>
      <c r="C172" s="37" t="s">
        <v>1046</v>
      </c>
      <c r="D172" s="70"/>
      <c r="E172" s="77"/>
      <c r="F172" s="21" t="s">
        <v>696</v>
      </c>
      <c r="G172" s="21" t="s">
        <v>696</v>
      </c>
      <c r="H172" s="21" t="s">
        <v>696</v>
      </c>
      <c r="I172" s="21" t="s">
        <v>696</v>
      </c>
      <c r="J172" s="21" t="s">
        <v>696</v>
      </c>
    </row>
    <row r="173" spans="1:10" ht="15" customHeight="1" x14ac:dyDescent="0.3">
      <c r="A173" s="57"/>
      <c r="B173" s="2" t="s">
        <v>1047</v>
      </c>
      <c r="C173" s="37" t="s">
        <v>1048</v>
      </c>
      <c r="D173" s="70"/>
      <c r="E173" s="77"/>
      <c r="F173" s="21" t="s">
        <v>696</v>
      </c>
      <c r="G173" s="21" t="s">
        <v>696</v>
      </c>
      <c r="H173" s="21" t="s">
        <v>696</v>
      </c>
      <c r="I173" s="21" t="s">
        <v>696</v>
      </c>
      <c r="J173" s="21" t="s">
        <v>696</v>
      </c>
    </row>
    <row r="174" spans="1:10" ht="15" customHeight="1" x14ac:dyDescent="0.3">
      <c r="A174" s="57"/>
      <c r="B174" s="2" t="s">
        <v>1049</v>
      </c>
      <c r="C174" s="37" t="s">
        <v>1044</v>
      </c>
      <c r="D174" s="70"/>
      <c r="E174" s="77"/>
      <c r="F174" s="21" t="s">
        <v>696</v>
      </c>
      <c r="G174" s="21" t="s">
        <v>696</v>
      </c>
      <c r="H174" s="21" t="s">
        <v>696</v>
      </c>
      <c r="I174" s="21" t="s">
        <v>696</v>
      </c>
      <c r="J174" s="21" t="s">
        <v>696</v>
      </c>
    </row>
    <row r="175" spans="1:10" ht="15" customHeight="1" x14ac:dyDescent="0.3">
      <c r="A175" s="57"/>
      <c r="B175" s="2" t="s">
        <v>1050</v>
      </c>
      <c r="C175" s="37" t="s">
        <v>1051</v>
      </c>
      <c r="D175" s="70"/>
      <c r="E175" s="77"/>
      <c r="F175" s="21" t="s">
        <v>696</v>
      </c>
      <c r="G175" s="21" t="s">
        <v>696</v>
      </c>
      <c r="H175" s="21" t="s">
        <v>696</v>
      </c>
      <c r="I175" s="21" t="s">
        <v>696</v>
      </c>
      <c r="J175" s="21" t="s">
        <v>696</v>
      </c>
    </row>
    <row r="176" spans="1:10" s="5" customFormat="1" ht="24.95" customHeight="1" x14ac:dyDescent="0.3">
      <c r="A176" s="57">
        <v>17</v>
      </c>
      <c r="B176" s="11" t="s">
        <v>1054</v>
      </c>
      <c r="C176" s="9" t="s">
        <v>1016</v>
      </c>
      <c r="D176" s="13"/>
      <c r="E176" s="26"/>
      <c r="F176" s="12" t="str">
        <f>IF(COUNTIF(F178:F185, "X") &gt; 0, "", "완료")</f>
        <v/>
      </c>
      <c r="G176" s="12" t="str">
        <f t="shared" ref="G176:J176" si="15">IF(COUNTIF(G178:G185, "X") &gt; 0, "", "완료")</f>
        <v/>
      </c>
      <c r="H176" s="12" t="str">
        <f t="shared" si="15"/>
        <v/>
      </c>
      <c r="I176" s="12" t="str">
        <f t="shared" si="15"/>
        <v/>
      </c>
      <c r="J176" s="12" t="str">
        <f t="shared" si="15"/>
        <v/>
      </c>
    </row>
    <row r="177" spans="1:10" ht="15" customHeight="1" x14ac:dyDescent="0.3">
      <c r="A177" s="57"/>
      <c r="B177" s="20" t="s">
        <v>0</v>
      </c>
      <c r="C177" s="20" t="s">
        <v>3</v>
      </c>
      <c r="D177" s="20" t="s">
        <v>2</v>
      </c>
      <c r="E177" s="20" t="s">
        <v>76</v>
      </c>
      <c r="F177" s="20" t="str">
        <f>IF(완료정보!$C$2="","",완료정보!$C$2)</f>
        <v>케릭명1</v>
      </c>
      <c r="G177" s="20" t="str">
        <f>IF(완료정보!$D$2="","",완료정보!$D$2)</f>
        <v>케릭명2</v>
      </c>
      <c r="H177" s="20" t="str">
        <f>IF(완료정보!$E$2="","",완료정보!$E$2)</f>
        <v>케릭명3</v>
      </c>
      <c r="I177" s="20" t="str">
        <f>IF(완료정보!$F$2="","",완료정보!$F$2)</f>
        <v>케릭명4</v>
      </c>
      <c r="J177" s="20" t="str">
        <f>IF(완료정보!$G$2="","",완료정보!$G$2)</f>
        <v>케릭명5</v>
      </c>
    </row>
    <row r="178" spans="1:10" ht="15" customHeight="1" x14ac:dyDescent="0.3">
      <c r="A178" s="57"/>
      <c r="B178" s="2" t="s">
        <v>1055</v>
      </c>
      <c r="C178" s="37" t="s">
        <v>1056</v>
      </c>
      <c r="D178" s="72" t="s">
        <v>1070</v>
      </c>
      <c r="E178" s="78" t="s">
        <v>928</v>
      </c>
      <c r="F178" s="21" t="s">
        <v>696</v>
      </c>
      <c r="G178" s="21" t="s">
        <v>696</v>
      </c>
      <c r="H178" s="21" t="s">
        <v>696</v>
      </c>
      <c r="I178" s="21" t="s">
        <v>696</v>
      </c>
      <c r="J178" s="21" t="s">
        <v>696</v>
      </c>
    </row>
    <row r="179" spans="1:10" ht="15" customHeight="1" x14ac:dyDescent="0.3">
      <c r="A179" s="57"/>
      <c r="B179" s="2" t="s">
        <v>1057</v>
      </c>
      <c r="C179" s="37" t="s">
        <v>1058</v>
      </c>
      <c r="D179" s="72"/>
      <c r="E179" s="78"/>
      <c r="F179" s="21" t="s">
        <v>696</v>
      </c>
      <c r="G179" s="21" t="s">
        <v>696</v>
      </c>
      <c r="H179" s="21" t="s">
        <v>696</v>
      </c>
      <c r="I179" s="21" t="s">
        <v>696</v>
      </c>
      <c r="J179" s="21" t="s">
        <v>696</v>
      </c>
    </row>
    <row r="180" spans="1:10" ht="15" customHeight="1" x14ac:dyDescent="0.3">
      <c r="A180" s="57"/>
      <c r="B180" s="2" t="s">
        <v>1059</v>
      </c>
      <c r="C180" s="37" t="s">
        <v>1060</v>
      </c>
      <c r="D180" s="72"/>
      <c r="E180" s="78"/>
      <c r="F180" s="21" t="s">
        <v>696</v>
      </c>
      <c r="G180" s="21" t="s">
        <v>696</v>
      </c>
      <c r="H180" s="21" t="s">
        <v>696</v>
      </c>
      <c r="I180" s="21" t="s">
        <v>696</v>
      </c>
      <c r="J180" s="21" t="s">
        <v>696</v>
      </c>
    </row>
    <row r="181" spans="1:10" ht="15" customHeight="1" x14ac:dyDescent="0.3">
      <c r="A181" s="57"/>
      <c r="B181" s="2" t="s">
        <v>1061</v>
      </c>
      <c r="C181" s="37" t="s">
        <v>1058</v>
      </c>
      <c r="D181" s="72"/>
      <c r="E181" s="78"/>
      <c r="F181" s="21" t="s">
        <v>696</v>
      </c>
      <c r="G181" s="21" t="s">
        <v>696</v>
      </c>
      <c r="H181" s="21" t="s">
        <v>696</v>
      </c>
      <c r="I181" s="21" t="s">
        <v>696</v>
      </c>
      <c r="J181" s="21" t="s">
        <v>696</v>
      </c>
    </row>
    <row r="182" spans="1:10" ht="15" customHeight="1" x14ac:dyDescent="0.3">
      <c r="A182" s="57"/>
      <c r="B182" s="2" t="s">
        <v>1062</v>
      </c>
      <c r="C182" s="37" t="s">
        <v>1063</v>
      </c>
      <c r="D182" s="72"/>
      <c r="E182" s="78"/>
      <c r="F182" s="21" t="s">
        <v>696</v>
      </c>
      <c r="G182" s="21" t="s">
        <v>696</v>
      </c>
      <c r="H182" s="21" t="s">
        <v>696</v>
      </c>
      <c r="I182" s="21" t="s">
        <v>696</v>
      </c>
      <c r="J182" s="21" t="s">
        <v>696</v>
      </c>
    </row>
    <row r="183" spans="1:10" ht="15" customHeight="1" x14ac:dyDescent="0.3">
      <c r="A183" s="57"/>
      <c r="B183" s="2" t="s">
        <v>1064</v>
      </c>
      <c r="C183" s="37" t="s">
        <v>1065</v>
      </c>
      <c r="D183" s="72"/>
      <c r="E183" s="78"/>
      <c r="F183" s="21" t="s">
        <v>696</v>
      </c>
      <c r="G183" s="21" t="s">
        <v>696</v>
      </c>
      <c r="H183" s="21" t="s">
        <v>696</v>
      </c>
      <c r="I183" s="21" t="s">
        <v>696</v>
      </c>
      <c r="J183" s="21" t="s">
        <v>696</v>
      </c>
    </row>
    <row r="184" spans="1:10" ht="15" customHeight="1" x14ac:dyDescent="0.3">
      <c r="A184" s="57"/>
      <c r="B184" s="2" t="s">
        <v>1066</v>
      </c>
      <c r="C184" s="37" t="s">
        <v>1067</v>
      </c>
      <c r="D184" s="72"/>
      <c r="E184" s="78"/>
      <c r="F184" s="21" t="s">
        <v>696</v>
      </c>
      <c r="G184" s="21" t="s">
        <v>696</v>
      </c>
      <c r="H184" s="21" t="s">
        <v>696</v>
      </c>
      <c r="I184" s="21" t="s">
        <v>696</v>
      </c>
      <c r="J184" s="21" t="s">
        <v>696</v>
      </c>
    </row>
    <row r="185" spans="1:10" ht="15" customHeight="1" x14ac:dyDescent="0.3">
      <c r="A185" s="57"/>
      <c r="B185" s="2" t="s">
        <v>1068</v>
      </c>
      <c r="C185" s="37" t="s">
        <v>1069</v>
      </c>
      <c r="D185" s="72"/>
      <c r="E185" s="78"/>
      <c r="F185" s="21" t="s">
        <v>696</v>
      </c>
      <c r="G185" s="21" t="s">
        <v>696</v>
      </c>
      <c r="H185" s="21" t="s">
        <v>696</v>
      </c>
      <c r="I185" s="21" t="s">
        <v>696</v>
      </c>
      <c r="J185" s="21" t="s">
        <v>696</v>
      </c>
    </row>
    <row r="186" spans="1:10" s="5" customFormat="1" ht="24.95" customHeight="1" x14ac:dyDescent="0.3">
      <c r="A186" s="57">
        <v>18</v>
      </c>
      <c r="B186" s="11" t="s">
        <v>1071</v>
      </c>
      <c r="C186" s="9" t="s">
        <v>801</v>
      </c>
      <c r="D186" s="13"/>
      <c r="E186" s="26"/>
      <c r="F186" s="12" t="str">
        <f>IF(COUNTIF(F188:F197, "X") &gt; 0, "", "완료")</f>
        <v/>
      </c>
      <c r="G186" s="12" t="str">
        <f t="shared" ref="G186:J186" si="16">IF(COUNTIF(G188:G197, "X") &gt; 0, "", "완료")</f>
        <v/>
      </c>
      <c r="H186" s="12" t="str">
        <f t="shared" si="16"/>
        <v/>
      </c>
      <c r="I186" s="12" t="str">
        <f t="shared" si="16"/>
        <v/>
      </c>
      <c r="J186" s="12" t="str">
        <f t="shared" si="16"/>
        <v/>
      </c>
    </row>
    <row r="187" spans="1:10" ht="15" customHeight="1" x14ac:dyDescent="0.3">
      <c r="A187" s="57"/>
      <c r="B187" s="20" t="s">
        <v>0</v>
      </c>
      <c r="C187" s="20" t="s">
        <v>3</v>
      </c>
      <c r="D187" s="20" t="s">
        <v>2</v>
      </c>
      <c r="E187" s="20" t="s">
        <v>76</v>
      </c>
      <c r="F187" s="20" t="str">
        <f>IF(완료정보!$C$2="","",완료정보!$C$2)</f>
        <v>케릭명1</v>
      </c>
      <c r="G187" s="20" t="str">
        <f>IF(완료정보!$D$2="","",완료정보!$D$2)</f>
        <v>케릭명2</v>
      </c>
      <c r="H187" s="20" t="str">
        <f>IF(완료정보!$E$2="","",완료정보!$E$2)</f>
        <v>케릭명3</v>
      </c>
      <c r="I187" s="20" t="str">
        <f>IF(완료정보!$F$2="","",완료정보!$F$2)</f>
        <v>케릭명4</v>
      </c>
      <c r="J187" s="20" t="str">
        <f>IF(완료정보!$G$2="","",완료정보!$G$2)</f>
        <v>케릭명5</v>
      </c>
    </row>
    <row r="188" spans="1:10" ht="15" customHeight="1" x14ac:dyDescent="0.3">
      <c r="A188" s="57"/>
      <c r="B188" s="2" t="s">
        <v>1072</v>
      </c>
      <c r="C188" s="37" t="s">
        <v>873</v>
      </c>
      <c r="D188" s="72" t="s">
        <v>1083</v>
      </c>
      <c r="E188" s="78" t="s">
        <v>885</v>
      </c>
      <c r="F188" s="21" t="s">
        <v>696</v>
      </c>
      <c r="G188" s="21" t="s">
        <v>696</v>
      </c>
      <c r="H188" s="21" t="s">
        <v>696</v>
      </c>
      <c r="I188" s="21" t="s">
        <v>696</v>
      </c>
      <c r="J188" s="21" t="s">
        <v>696</v>
      </c>
    </row>
    <row r="189" spans="1:10" ht="15" customHeight="1" x14ac:dyDescent="0.3">
      <c r="A189" s="57"/>
      <c r="B189" s="2" t="s">
        <v>1073</v>
      </c>
      <c r="C189" s="37" t="s">
        <v>876</v>
      </c>
      <c r="D189" s="72"/>
      <c r="E189" s="78"/>
      <c r="F189" s="21" t="s">
        <v>696</v>
      </c>
      <c r="G189" s="21" t="s">
        <v>696</v>
      </c>
      <c r="H189" s="21" t="s">
        <v>696</v>
      </c>
      <c r="I189" s="21" t="s">
        <v>696</v>
      </c>
      <c r="J189" s="21" t="s">
        <v>696</v>
      </c>
    </row>
    <row r="190" spans="1:10" ht="15" customHeight="1" x14ac:dyDescent="0.3">
      <c r="A190" s="57"/>
      <c r="B190" s="2" t="s">
        <v>1074</v>
      </c>
      <c r="C190" s="37" t="s">
        <v>873</v>
      </c>
      <c r="D190" s="72"/>
      <c r="E190" s="78"/>
      <c r="F190" s="21" t="s">
        <v>696</v>
      </c>
      <c r="G190" s="21" t="s">
        <v>696</v>
      </c>
      <c r="H190" s="21" t="s">
        <v>696</v>
      </c>
      <c r="I190" s="21" t="s">
        <v>696</v>
      </c>
      <c r="J190" s="21" t="s">
        <v>696</v>
      </c>
    </row>
    <row r="191" spans="1:10" ht="15" customHeight="1" x14ac:dyDescent="0.3">
      <c r="A191" s="57"/>
      <c r="B191" s="2" t="s">
        <v>1075</v>
      </c>
      <c r="C191" s="37" t="s">
        <v>876</v>
      </c>
      <c r="D191" s="72"/>
      <c r="E191" s="78"/>
      <c r="F191" s="21" t="s">
        <v>696</v>
      </c>
      <c r="G191" s="21" t="s">
        <v>696</v>
      </c>
      <c r="H191" s="21" t="s">
        <v>696</v>
      </c>
      <c r="I191" s="21" t="s">
        <v>696</v>
      </c>
      <c r="J191" s="21" t="s">
        <v>696</v>
      </c>
    </row>
    <row r="192" spans="1:10" ht="15" customHeight="1" x14ac:dyDescent="0.3">
      <c r="A192" s="57"/>
      <c r="B192" s="2" t="s">
        <v>1076</v>
      </c>
      <c r="C192" s="37" t="s">
        <v>876</v>
      </c>
      <c r="D192" s="72"/>
      <c r="E192" s="78"/>
      <c r="F192" s="21" t="s">
        <v>696</v>
      </c>
      <c r="G192" s="21" t="s">
        <v>696</v>
      </c>
      <c r="H192" s="21" t="s">
        <v>696</v>
      </c>
      <c r="I192" s="21" t="s">
        <v>696</v>
      </c>
      <c r="J192" s="21" t="s">
        <v>696</v>
      </c>
    </row>
    <row r="193" spans="1:10" ht="15" customHeight="1" x14ac:dyDescent="0.3">
      <c r="A193" s="57"/>
      <c r="B193" s="2" t="s">
        <v>1077</v>
      </c>
      <c r="C193" s="37" t="s">
        <v>873</v>
      </c>
      <c r="D193" s="72"/>
      <c r="E193" s="78"/>
      <c r="F193" s="21" t="s">
        <v>696</v>
      </c>
      <c r="G193" s="21" t="s">
        <v>696</v>
      </c>
      <c r="H193" s="21" t="s">
        <v>696</v>
      </c>
      <c r="I193" s="21" t="s">
        <v>696</v>
      </c>
      <c r="J193" s="21" t="s">
        <v>696</v>
      </c>
    </row>
    <row r="194" spans="1:10" ht="15" customHeight="1" x14ac:dyDescent="0.3">
      <c r="A194" s="57"/>
      <c r="B194" s="2" t="s">
        <v>1078</v>
      </c>
      <c r="C194" s="37" t="s">
        <v>1079</v>
      </c>
      <c r="D194" s="72"/>
      <c r="E194" s="78"/>
      <c r="F194" s="21" t="s">
        <v>696</v>
      </c>
      <c r="G194" s="21" t="s">
        <v>696</v>
      </c>
      <c r="H194" s="21" t="s">
        <v>696</v>
      </c>
      <c r="I194" s="21" t="s">
        <v>696</v>
      </c>
      <c r="J194" s="21" t="s">
        <v>696</v>
      </c>
    </row>
    <row r="195" spans="1:10" ht="15" customHeight="1" x14ac:dyDescent="0.3">
      <c r="A195" s="57"/>
      <c r="B195" s="2" t="s">
        <v>1080</v>
      </c>
      <c r="C195" s="37" t="s">
        <v>873</v>
      </c>
      <c r="D195" s="72"/>
      <c r="E195" s="78"/>
      <c r="F195" s="21" t="s">
        <v>696</v>
      </c>
      <c r="G195" s="21" t="s">
        <v>696</v>
      </c>
      <c r="H195" s="21" t="s">
        <v>696</v>
      </c>
      <c r="I195" s="21" t="s">
        <v>696</v>
      </c>
      <c r="J195" s="21" t="s">
        <v>696</v>
      </c>
    </row>
    <row r="196" spans="1:10" ht="15" customHeight="1" x14ac:dyDescent="0.3">
      <c r="A196" s="57"/>
      <c r="B196" s="2" t="s">
        <v>1081</v>
      </c>
      <c r="C196" s="37" t="s">
        <v>876</v>
      </c>
      <c r="D196" s="72"/>
      <c r="E196" s="78"/>
      <c r="F196" s="21" t="s">
        <v>696</v>
      </c>
      <c r="G196" s="21" t="s">
        <v>696</v>
      </c>
      <c r="H196" s="21" t="s">
        <v>696</v>
      </c>
      <c r="I196" s="21" t="s">
        <v>696</v>
      </c>
      <c r="J196" s="21" t="s">
        <v>696</v>
      </c>
    </row>
    <row r="197" spans="1:10" ht="15" customHeight="1" x14ac:dyDescent="0.3">
      <c r="A197" s="57"/>
      <c r="B197" s="2" t="s">
        <v>1082</v>
      </c>
      <c r="C197" s="37" t="s">
        <v>873</v>
      </c>
      <c r="D197" s="72"/>
      <c r="E197" s="78"/>
      <c r="F197" s="21" t="s">
        <v>696</v>
      </c>
      <c r="G197" s="21" t="s">
        <v>696</v>
      </c>
      <c r="H197" s="21" t="s">
        <v>696</v>
      </c>
      <c r="I197" s="21" t="s">
        <v>696</v>
      </c>
      <c r="J197" s="21" t="s">
        <v>696</v>
      </c>
    </row>
    <row r="198" spans="1:10" s="5" customFormat="1" ht="24.95" customHeight="1" x14ac:dyDescent="0.3">
      <c r="A198" s="57">
        <v>19</v>
      </c>
      <c r="B198" s="11" t="s">
        <v>1084</v>
      </c>
      <c r="C198" s="9" t="s">
        <v>1085</v>
      </c>
      <c r="D198" s="13"/>
      <c r="E198" s="26"/>
      <c r="F198" s="12" t="str">
        <f>IF(COUNTIF(F200:F208, "X") &gt; 0, "", "완료")</f>
        <v/>
      </c>
      <c r="G198" s="12" t="str">
        <f t="shared" ref="G198:J198" si="17">IF(COUNTIF(G200:G208, "X") &gt; 0, "", "완료")</f>
        <v/>
      </c>
      <c r="H198" s="12" t="str">
        <f t="shared" si="17"/>
        <v/>
      </c>
      <c r="I198" s="12" t="str">
        <f t="shared" si="17"/>
        <v/>
      </c>
      <c r="J198" s="12" t="str">
        <f t="shared" si="17"/>
        <v/>
      </c>
    </row>
    <row r="199" spans="1:10" ht="15" customHeight="1" x14ac:dyDescent="0.3">
      <c r="A199" s="57"/>
      <c r="B199" s="20" t="s">
        <v>0</v>
      </c>
      <c r="C199" s="20" t="s">
        <v>3</v>
      </c>
      <c r="D199" s="20" t="s">
        <v>2</v>
      </c>
      <c r="E199" s="20" t="s">
        <v>76</v>
      </c>
      <c r="F199" s="20" t="str">
        <f>IF(완료정보!$C$2="","",완료정보!$C$2)</f>
        <v>케릭명1</v>
      </c>
      <c r="G199" s="20" t="str">
        <f>IF(완료정보!$D$2="","",완료정보!$D$2)</f>
        <v>케릭명2</v>
      </c>
      <c r="H199" s="20" t="str">
        <f>IF(완료정보!$E$2="","",완료정보!$E$2)</f>
        <v>케릭명3</v>
      </c>
      <c r="I199" s="20" t="str">
        <f>IF(완료정보!$F$2="","",완료정보!$F$2)</f>
        <v>케릭명4</v>
      </c>
      <c r="J199" s="20" t="str">
        <f>IF(완료정보!$G$2="","",완료정보!$G$2)</f>
        <v>케릭명5</v>
      </c>
    </row>
    <row r="200" spans="1:10" ht="15" customHeight="1" x14ac:dyDescent="0.3">
      <c r="A200" s="57"/>
      <c r="B200" s="2" t="s">
        <v>1086</v>
      </c>
      <c r="C200" s="37" t="s">
        <v>1087</v>
      </c>
      <c r="D200" s="69" t="s">
        <v>1104</v>
      </c>
      <c r="E200" s="78" t="s">
        <v>858</v>
      </c>
      <c r="F200" s="21" t="s">
        <v>696</v>
      </c>
      <c r="G200" s="21" t="s">
        <v>696</v>
      </c>
      <c r="H200" s="21" t="s">
        <v>696</v>
      </c>
      <c r="I200" s="21" t="s">
        <v>696</v>
      </c>
      <c r="J200" s="21" t="s">
        <v>696</v>
      </c>
    </row>
    <row r="201" spans="1:10" ht="15" customHeight="1" x14ac:dyDescent="0.3">
      <c r="A201" s="57"/>
      <c r="B201" s="2" t="s">
        <v>1088</v>
      </c>
      <c r="C201" s="37" t="s">
        <v>1089</v>
      </c>
      <c r="D201" s="69"/>
      <c r="E201" s="78"/>
      <c r="F201" s="21" t="s">
        <v>696</v>
      </c>
      <c r="G201" s="21" t="s">
        <v>696</v>
      </c>
      <c r="H201" s="21" t="s">
        <v>696</v>
      </c>
      <c r="I201" s="21" t="s">
        <v>696</v>
      </c>
      <c r="J201" s="21" t="s">
        <v>696</v>
      </c>
    </row>
    <row r="202" spans="1:10" ht="15" customHeight="1" x14ac:dyDescent="0.3">
      <c r="A202" s="57"/>
      <c r="B202" s="2" t="s">
        <v>1090</v>
      </c>
      <c r="C202" s="37" t="s">
        <v>1091</v>
      </c>
      <c r="D202" s="69"/>
      <c r="E202" s="78"/>
      <c r="F202" s="21" t="s">
        <v>696</v>
      </c>
      <c r="G202" s="21" t="s">
        <v>696</v>
      </c>
      <c r="H202" s="21" t="s">
        <v>696</v>
      </c>
      <c r="I202" s="21" t="s">
        <v>696</v>
      </c>
      <c r="J202" s="21" t="s">
        <v>696</v>
      </c>
    </row>
    <row r="203" spans="1:10" ht="15" customHeight="1" x14ac:dyDescent="0.3">
      <c r="A203" s="57"/>
      <c r="B203" s="2" t="s">
        <v>1092</v>
      </c>
      <c r="C203" s="37" t="s">
        <v>1093</v>
      </c>
      <c r="D203" s="69"/>
      <c r="E203" s="78"/>
      <c r="F203" s="21" t="s">
        <v>696</v>
      </c>
      <c r="G203" s="21" t="s">
        <v>696</v>
      </c>
      <c r="H203" s="21" t="s">
        <v>696</v>
      </c>
      <c r="I203" s="21" t="s">
        <v>696</v>
      </c>
      <c r="J203" s="21" t="s">
        <v>696</v>
      </c>
    </row>
    <row r="204" spans="1:10" ht="15" customHeight="1" x14ac:dyDescent="0.3">
      <c r="A204" s="57"/>
      <c r="B204" s="2" t="s">
        <v>1094</v>
      </c>
      <c r="C204" s="37" t="s">
        <v>1095</v>
      </c>
      <c r="D204" s="69"/>
      <c r="E204" s="78"/>
      <c r="F204" s="21" t="s">
        <v>696</v>
      </c>
      <c r="G204" s="21" t="s">
        <v>696</v>
      </c>
      <c r="H204" s="21" t="s">
        <v>696</v>
      </c>
      <c r="I204" s="21" t="s">
        <v>696</v>
      </c>
      <c r="J204" s="21" t="s">
        <v>696</v>
      </c>
    </row>
    <row r="205" spans="1:10" ht="15" customHeight="1" x14ac:dyDescent="0.3">
      <c r="A205" s="57"/>
      <c r="B205" s="2" t="s">
        <v>1096</v>
      </c>
      <c r="C205" s="37" t="s">
        <v>1097</v>
      </c>
      <c r="D205" s="69"/>
      <c r="E205" s="78"/>
      <c r="F205" s="21" t="s">
        <v>696</v>
      </c>
      <c r="G205" s="21" t="s">
        <v>696</v>
      </c>
      <c r="H205" s="21" t="s">
        <v>696</v>
      </c>
      <c r="I205" s="21" t="s">
        <v>696</v>
      </c>
      <c r="J205" s="21" t="s">
        <v>696</v>
      </c>
    </row>
    <row r="206" spans="1:10" ht="15" customHeight="1" x14ac:dyDescent="0.3">
      <c r="A206" s="57"/>
      <c r="B206" s="2" t="s">
        <v>1098</v>
      </c>
      <c r="C206" s="37" t="s">
        <v>1099</v>
      </c>
      <c r="D206" s="69"/>
      <c r="E206" s="78"/>
      <c r="F206" s="21" t="s">
        <v>696</v>
      </c>
      <c r="G206" s="21" t="s">
        <v>696</v>
      </c>
      <c r="H206" s="21" t="s">
        <v>696</v>
      </c>
      <c r="I206" s="21" t="s">
        <v>696</v>
      </c>
      <c r="J206" s="21" t="s">
        <v>696</v>
      </c>
    </row>
    <row r="207" spans="1:10" ht="15" customHeight="1" x14ac:dyDescent="0.3">
      <c r="A207" s="57"/>
      <c r="B207" s="2" t="s">
        <v>1100</v>
      </c>
      <c r="C207" s="37" t="s">
        <v>1101</v>
      </c>
      <c r="D207" s="69"/>
      <c r="E207" s="78"/>
      <c r="F207" s="21" t="s">
        <v>696</v>
      </c>
      <c r="G207" s="21" t="s">
        <v>696</v>
      </c>
      <c r="H207" s="21" t="s">
        <v>696</v>
      </c>
      <c r="I207" s="21" t="s">
        <v>696</v>
      </c>
      <c r="J207" s="21" t="s">
        <v>696</v>
      </c>
    </row>
    <row r="208" spans="1:10" ht="15" customHeight="1" x14ac:dyDescent="0.3">
      <c r="A208" s="57"/>
      <c r="B208" s="2" t="s">
        <v>1102</v>
      </c>
      <c r="C208" s="37" t="s">
        <v>1103</v>
      </c>
      <c r="D208" s="69"/>
      <c r="E208" s="78"/>
      <c r="F208" s="21" t="s">
        <v>696</v>
      </c>
      <c r="G208" s="21" t="s">
        <v>696</v>
      </c>
      <c r="H208" s="21" t="s">
        <v>696</v>
      </c>
      <c r="I208" s="21" t="s">
        <v>696</v>
      </c>
      <c r="J208" s="21" t="s">
        <v>696</v>
      </c>
    </row>
    <row r="209" spans="1:10" s="5" customFormat="1" ht="24.95" customHeight="1" x14ac:dyDescent="0.3">
      <c r="A209" s="57">
        <v>20</v>
      </c>
      <c r="B209" s="11" t="s">
        <v>1105</v>
      </c>
      <c r="C209" s="9"/>
      <c r="D209" s="13"/>
      <c r="E209" s="26"/>
      <c r="F209" s="12" t="str">
        <f>IF(COUNTIF(F211:F216, "X") &gt; 0, "", "완료")</f>
        <v/>
      </c>
      <c r="G209" s="12" t="str">
        <f t="shared" ref="G209:J209" si="18">IF(COUNTIF(G211:G216, "X") &gt; 0, "", "완료")</f>
        <v/>
      </c>
      <c r="H209" s="12" t="str">
        <f t="shared" si="18"/>
        <v/>
      </c>
      <c r="I209" s="12" t="str">
        <f t="shared" si="18"/>
        <v/>
      </c>
      <c r="J209" s="12" t="str">
        <f t="shared" si="18"/>
        <v/>
      </c>
    </row>
    <row r="210" spans="1:10" ht="15" customHeight="1" x14ac:dyDescent="0.3">
      <c r="A210" s="57"/>
      <c r="B210" s="20" t="s">
        <v>0</v>
      </c>
      <c r="C210" s="20" t="s">
        <v>3</v>
      </c>
      <c r="D210" s="20" t="s">
        <v>2</v>
      </c>
      <c r="E210" s="20" t="s">
        <v>76</v>
      </c>
      <c r="F210" s="20" t="str">
        <f>IF(완료정보!$C$2="","",완료정보!$C$2)</f>
        <v>케릭명1</v>
      </c>
      <c r="G210" s="20" t="str">
        <f>IF(완료정보!$D$2="","",완료정보!$D$2)</f>
        <v>케릭명2</v>
      </c>
      <c r="H210" s="20" t="str">
        <f>IF(완료정보!$E$2="","",완료정보!$E$2)</f>
        <v>케릭명3</v>
      </c>
      <c r="I210" s="20" t="str">
        <f>IF(완료정보!$F$2="","",완료정보!$F$2)</f>
        <v>케릭명4</v>
      </c>
      <c r="J210" s="20" t="str">
        <f>IF(완료정보!$G$2="","",완료정보!$G$2)</f>
        <v>케릭명5</v>
      </c>
    </row>
    <row r="211" spans="1:10" ht="15" customHeight="1" x14ac:dyDescent="0.3">
      <c r="A211" s="57"/>
      <c r="B211" s="2" t="s">
        <v>1106</v>
      </c>
      <c r="C211" s="3"/>
      <c r="D211" s="70" t="s">
        <v>1112</v>
      </c>
      <c r="E211" s="77" t="s">
        <v>77</v>
      </c>
      <c r="F211" s="21" t="s">
        <v>696</v>
      </c>
      <c r="G211" s="21" t="s">
        <v>696</v>
      </c>
      <c r="H211" s="21" t="s">
        <v>696</v>
      </c>
      <c r="I211" s="21" t="s">
        <v>696</v>
      </c>
      <c r="J211" s="21" t="s">
        <v>696</v>
      </c>
    </row>
    <row r="212" spans="1:10" ht="15" customHeight="1" x14ac:dyDescent="0.3">
      <c r="A212" s="57"/>
      <c r="B212" s="2" t="s">
        <v>1107</v>
      </c>
      <c r="C212" s="3"/>
      <c r="D212" s="70"/>
      <c r="E212" s="77"/>
      <c r="F212" s="21" t="s">
        <v>696</v>
      </c>
      <c r="G212" s="21" t="s">
        <v>696</v>
      </c>
      <c r="H212" s="21" t="s">
        <v>696</v>
      </c>
      <c r="I212" s="21" t="s">
        <v>696</v>
      </c>
      <c r="J212" s="21" t="s">
        <v>696</v>
      </c>
    </row>
    <row r="213" spans="1:10" ht="15" customHeight="1" x14ac:dyDescent="0.3">
      <c r="A213" s="57"/>
      <c r="B213" s="2" t="s">
        <v>1108</v>
      </c>
      <c r="C213" s="3"/>
      <c r="D213" s="70"/>
      <c r="E213" s="77"/>
      <c r="F213" s="21" t="s">
        <v>696</v>
      </c>
      <c r="G213" s="21" t="s">
        <v>696</v>
      </c>
      <c r="H213" s="21" t="s">
        <v>696</v>
      </c>
      <c r="I213" s="21" t="s">
        <v>696</v>
      </c>
      <c r="J213" s="21" t="s">
        <v>696</v>
      </c>
    </row>
    <row r="214" spans="1:10" ht="15" customHeight="1" x14ac:dyDescent="0.3">
      <c r="A214" s="57"/>
      <c r="B214" s="2" t="s">
        <v>1109</v>
      </c>
      <c r="C214" s="3"/>
      <c r="D214" s="70"/>
      <c r="E214" s="77"/>
      <c r="F214" s="21" t="s">
        <v>696</v>
      </c>
      <c r="G214" s="21" t="s">
        <v>696</v>
      </c>
      <c r="H214" s="21" t="s">
        <v>696</v>
      </c>
      <c r="I214" s="21" t="s">
        <v>696</v>
      </c>
      <c r="J214" s="21" t="s">
        <v>696</v>
      </c>
    </row>
    <row r="215" spans="1:10" ht="15" customHeight="1" x14ac:dyDescent="0.3">
      <c r="A215" s="57"/>
      <c r="B215" s="2" t="s">
        <v>1110</v>
      </c>
      <c r="C215" s="3"/>
      <c r="D215" s="70"/>
      <c r="E215" s="77"/>
      <c r="F215" s="21" t="s">
        <v>696</v>
      </c>
      <c r="G215" s="21" t="s">
        <v>696</v>
      </c>
      <c r="H215" s="21" t="s">
        <v>696</v>
      </c>
      <c r="I215" s="21" t="s">
        <v>696</v>
      </c>
      <c r="J215" s="21" t="s">
        <v>696</v>
      </c>
    </row>
    <row r="216" spans="1:10" ht="15" customHeight="1" x14ac:dyDescent="0.3">
      <c r="A216" s="57"/>
      <c r="B216" s="2" t="s">
        <v>1111</v>
      </c>
      <c r="C216" s="32"/>
      <c r="D216" s="70"/>
      <c r="E216" s="77"/>
      <c r="F216" s="21" t="s">
        <v>696</v>
      </c>
      <c r="G216" s="21" t="s">
        <v>696</v>
      </c>
      <c r="H216" s="21" t="s">
        <v>696</v>
      </c>
      <c r="I216" s="21" t="s">
        <v>696</v>
      </c>
      <c r="J216" s="21" t="s">
        <v>696</v>
      </c>
    </row>
    <row r="217" spans="1:10" s="5" customFormat="1" ht="24.95" customHeight="1" x14ac:dyDescent="0.3">
      <c r="A217" s="57">
        <v>21</v>
      </c>
      <c r="B217" s="11" t="s">
        <v>1113</v>
      </c>
      <c r="C217" s="9" t="s">
        <v>801</v>
      </c>
      <c r="D217" s="13"/>
      <c r="E217" s="26"/>
      <c r="F217" s="12" t="str">
        <f>IF(COUNTIF(F219:F228, "X") &gt; 0, "", "완료")</f>
        <v/>
      </c>
      <c r="G217" s="12" t="str">
        <f>IF(COUNTIF(G219:G228, "X") &gt; 0, "", "완료")</f>
        <v/>
      </c>
      <c r="H217" s="12" t="str">
        <f>IF(COUNTIF(H219:H228, "X") &gt; 0, "", "완료")</f>
        <v/>
      </c>
      <c r="I217" s="12" t="str">
        <f>IF(COUNTIF(I219:I228, "X") &gt; 0, "", "완료")</f>
        <v/>
      </c>
      <c r="J217" s="12" t="str">
        <f>IF(COUNTIF(J219:J228, "X") &gt; 0, "", "완료")</f>
        <v/>
      </c>
    </row>
    <row r="218" spans="1:10" ht="15" customHeight="1" x14ac:dyDescent="0.3">
      <c r="A218" s="57"/>
      <c r="B218" s="20" t="s">
        <v>0</v>
      </c>
      <c r="C218" s="20" t="s">
        <v>3</v>
      </c>
      <c r="D218" s="20" t="s">
        <v>2</v>
      </c>
      <c r="E218" s="20" t="s">
        <v>76</v>
      </c>
      <c r="F218" s="20" t="str">
        <f>IF(완료정보!$C$2="","",완료정보!$C$2)</f>
        <v>케릭명1</v>
      </c>
      <c r="G218" s="20" t="str">
        <f>IF(완료정보!$D$2="","",완료정보!$D$2)</f>
        <v>케릭명2</v>
      </c>
      <c r="H218" s="20" t="str">
        <f>IF(완료정보!$E$2="","",완료정보!$E$2)</f>
        <v>케릭명3</v>
      </c>
      <c r="I218" s="20" t="str">
        <f>IF(완료정보!$F$2="","",완료정보!$F$2)</f>
        <v>케릭명4</v>
      </c>
      <c r="J218" s="20" t="str">
        <f>IF(완료정보!$G$2="","",완료정보!$G$2)</f>
        <v>케릭명5</v>
      </c>
    </row>
    <row r="219" spans="1:10" ht="15" customHeight="1" x14ac:dyDescent="0.3">
      <c r="A219" s="57"/>
      <c r="B219" s="2" t="s">
        <v>1114</v>
      </c>
      <c r="C219" s="3"/>
      <c r="D219" s="71" t="s">
        <v>1124</v>
      </c>
      <c r="E219" s="77" t="s">
        <v>799</v>
      </c>
      <c r="F219" s="21" t="s">
        <v>696</v>
      </c>
      <c r="G219" s="21" t="s">
        <v>696</v>
      </c>
      <c r="H219" s="21" t="s">
        <v>696</v>
      </c>
      <c r="I219" s="21" t="s">
        <v>696</v>
      </c>
      <c r="J219" s="21" t="s">
        <v>696</v>
      </c>
    </row>
    <row r="220" spans="1:10" ht="15" customHeight="1" x14ac:dyDescent="0.3">
      <c r="A220" s="57"/>
      <c r="B220" s="2" t="s">
        <v>1115</v>
      </c>
      <c r="C220" s="3"/>
      <c r="D220" s="71"/>
      <c r="E220" s="77"/>
      <c r="F220" s="21" t="s">
        <v>696</v>
      </c>
      <c r="G220" s="21" t="s">
        <v>696</v>
      </c>
      <c r="H220" s="21" t="s">
        <v>696</v>
      </c>
      <c r="I220" s="21" t="s">
        <v>696</v>
      </c>
      <c r="J220" s="21" t="s">
        <v>696</v>
      </c>
    </row>
    <row r="221" spans="1:10" ht="15" customHeight="1" x14ac:dyDescent="0.3">
      <c r="A221" s="57"/>
      <c r="B221" s="2" t="s">
        <v>1116</v>
      </c>
      <c r="C221" s="3"/>
      <c r="D221" s="71"/>
      <c r="E221" s="77"/>
      <c r="F221" s="21" t="s">
        <v>696</v>
      </c>
      <c r="G221" s="21" t="s">
        <v>696</v>
      </c>
      <c r="H221" s="21" t="s">
        <v>696</v>
      </c>
      <c r="I221" s="21" t="s">
        <v>696</v>
      </c>
      <c r="J221" s="21" t="s">
        <v>696</v>
      </c>
    </row>
    <row r="222" spans="1:10" ht="15" customHeight="1" x14ac:dyDescent="0.3">
      <c r="A222" s="57"/>
      <c r="B222" s="2" t="s">
        <v>1117</v>
      </c>
      <c r="C222" s="3"/>
      <c r="D222" s="71"/>
      <c r="E222" s="77"/>
      <c r="F222" s="21" t="s">
        <v>696</v>
      </c>
      <c r="G222" s="21" t="s">
        <v>696</v>
      </c>
      <c r="H222" s="21" t="s">
        <v>696</v>
      </c>
      <c r="I222" s="21" t="s">
        <v>696</v>
      </c>
      <c r="J222" s="21" t="s">
        <v>696</v>
      </c>
    </row>
    <row r="223" spans="1:10" ht="15" customHeight="1" x14ac:dyDescent="0.3">
      <c r="A223" s="57"/>
      <c r="B223" s="2" t="s">
        <v>1118</v>
      </c>
      <c r="C223" s="3"/>
      <c r="D223" s="71"/>
      <c r="E223" s="77"/>
      <c r="F223" s="21" t="s">
        <v>696</v>
      </c>
      <c r="G223" s="21" t="s">
        <v>696</v>
      </c>
      <c r="H223" s="21" t="s">
        <v>696</v>
      </c>
      <c r="I223" s="21" t="s">
        <v>696</v>
      </c>
      <c r="J223" s="21" t="s">
        <v>696</v>
      </c>
    </row>
    <row r="224" spans="1:10" ht="15" customHeight="1" x14ac:dyDescent="0.3">
      <c r="A224" s="57"/>
      <c r="B224" s="2" t="s">
        <v>1119</v>
      </c>
      <c r="C224" s="3"/>
      <c r="D224" s="71"/>
      <c r="E224" s="77"/>
      <c r="F224" s="21" t="s">
        <v>696</v>
      </c>
      <c r="G224" s="21" t="s">
        <v>696</v>
      </c>
      <c r="H224" s="21" t="s">
        <v>696</v>
      </c>
      <c r="I224" s="21" t="s">
        <v>696</v>
      </c>
      <c r="J224" s="21" t="s">
        <v>696</v>
      </c>
    </row>
    <row r="225" spans="1:10" ht="15" customHeight="1" x14ac:dyDescent="0.3">
      <c r="A225" s="57"/>
      <c r="B225" s="2" t="s">
        <v>1120</v>
      </c>
      <c r="C225" s="3"/>
      <c r="D225" s="71"/>
      <c r="E225" s="77"/>
      <c r="F225" s="21" t="s">
        <v>696</v>
      </c>
      <c r="G225" s="21" t="s">
        <v>696</v>
      </c>
      <c r="H225" s="21" t="s">
        <v>696</v>
      </c>
      <c r="I225" s="21" t="s">
        <v>696</v>
      </c>
      <c r="J225" s="21" t="s">
        <v>696</v>
      </c>
    </row>
    <row r="226" spans="1:10" ht="15" customHeight="1" x14ac:dyDescent="0.3">
      <c r="A226" s="57"/>
      <c r="B226" s="2" t="s">
        <v>1121</v>
      </c>
      <c r="C226" s="3"/>
      <c r="D226" s="71"/>
      <c r="E226" s="77"/>
      <c r="F226" s="21" t="s">
        <v>696</v>
      </c>
      <c r="G226" s="21" t="s">
        <v>696</v>
      </c>
      <c r="H226" s="21" t="s">
        <v>696</v>
      </c>
      <c r="I226" s="21" t="s">
        <v>696</v>
      </c>
      <c r="J226" s="21" t="s">
        <v>696</v>
      </c>
    </row>
    <row r="227" spans="1:10" ht="15" customHeight="1" x14ac:dyDescent="0.3">
      <c r="A227" s="57"/>
      <c r="B227" s="2" t="s">
        <v>1122</v>
      </c>
      <c r="C227" s="3"/>
      <c r="D227" s="71"/>
      <c r="E227" s="77"/>
      <c r="F227" s="21" t="s">
        <v>696</v>
      </c>
      <c r="G227" s="21" t="s">
        <v>696</v>
      </c>
      <c r="H227" s="21" t="s">
        <v>696</v>
      </c>
      <c r="I227" s="21" t="s">
        <v>696</v>
      </c>
      <c r="J227" s="21" t="s">
        <v>696</v>
      </c>
    </row>
    <row r="228" spans="1:10" ht="15" customHeight="1" x14ac:dyDescent="0.3">
      <c r="A228" s="57"/>
      <c r="B228" s="2" t="s">
        <v>1123</v>
      </c>
      <c r="C228" s="32"/>
      <c r="D228" s="71"/>
      <c r="E228" s="77"/>
      <c r="F228" s="21" t="s">
        <v>696</v>
      </c>
      <c r="G228" s="21" t="s">
        <v>696</v>
      </c>
      <c r="H228" s="21" t="s">
        <v>696</v>
      </c>
      <c r="I228" s="21" t="s">
        <v>696</v>
      </c>
      <c r="J228" s="21" t="s">
        <v>696</v>
      </c>
    </row>
  </sheetData>
  <mergeCells count="63">
    <mergeCell ref="A16:A27"/>
    <mergeCell ref="A4:A15"/>
    <mergeCell ref="A76:A87"/>
    <mergeCell ref="A64:A75"/>
    <mergeCell ref="A52:A63"/>
    <mergeCell ref="A40:A51"/>
    <mergeCell ref="A28:A39"/>
    <mergeCell ref="D18:D27"/>
    <mergeCell ref="E18:E27"/>
    <mergeCell ref="A217:A228"/>
    <mergeCell ref="A209:A216"/>
    <mergeCell ref="A198:A208"/>
    <mergeCell ref="A186:A197"/>
    <mergeCell ref="A176:A185"/>
    <mergeCell ref="A167:A175"/>
    <mergeCell ref="A157:A166"/>
    <mergeCell ref="A148:A156"/>
    <mergeCell ref="A140:A147"/>
    <mergeCell ref="A131:A139"/>
    <mergeCell ref="A120:A130"/>
    <mergeCell ref="A111:A119"/>
    <mergeCell ref="A99:A110"/>
    <mergeCell ref="A88:A98"/>
    <mergeCell ref="E133:E139"/>
    <mergeCell ref="D133:D139"/>
    <mergeCell ref="E150:E156"/>
    <mergeCell ref="D150:D156"/>
    <mergeCell ref="E101:E110"/>
    <mergeCell ref="D101:D110"/>
    <mergeCell ref="E113:E119"/>
    <mergeCell ref="D113:D119"/>
    <mergeCell ref="E90:E98"/>
    <mergeCell ref="D90:D98"/>
    <mergeCell ref="E188:E197"/>
    <mergeCell ref="D188:D197"/>
    <mergeCell ref="E200:E208"/>
    <mergeCell ref="D200:D208"/>
    <mergeCell ref="D169:D175"/>
    <mergeCell ref="E169:E175"/>
    <mergeCell ref="E159:E166"/>
    <mergeCell ref="D159:D166"/>
    <mergeCell ref="E178:E185"/>
    <mergeCell ref="D178:D185"/>
    <mergeCell ref="D142:D147"/>
    <mergeCell ref="E142:E147"/>
    <mergeCell ref="E122:E130"/>
    <mergeCell ref="D122:D130"/>
    <mergeCell ref="E211:E216"/>
    <mergeCell ref="D211:D216"/>
    <mergeCell ref="E219:E228"/>
    <mergeCell ref="D219:D228"/>
    <mergeCell ref="D6:D15"/>
    <mergeCell ref="E6:E15"/>
    <mergeCell ref="E30:E39"/>
    <mergeCell ref="D30:D39"/>
    <mergeCell ref="E42:E51"/>
    <mergeCell ref="D42:D51"/>
    <mergeCell ref="E54:E63"/>
    <mergeCell ref="D54:D63"/>
    <mergeCell ref="E66:E75"/>
    <mergeCell ref="D66:D75"/>
    <mergeCell ref="E78:E87"/>
    <mergeCell ref="D78:D87"/>
  </mergeCells>
  <phoneticPr fontId="2" type="noConversion"/>
  <dataValidations count="1">
    <dataValidation type="list" allowBlank="1" showInputMessage="1" showErrorMessage="1" sqref="F219:J228 F18:J27 F42:J51 F30:J39 F54:J63 F66:J75 F78:J87 F90:J98 F101:J110 F113:J119 F122:J130 F133:J139 F142:J147 F150:J156 F159:J166 F169:J175 F178:J185 F188:J197 F200:J208 F211:J216 F6:J15" xr:uid="{30EF994C-D042-4080-9451-A132C73D9052}">
      <formula1>"O,X"</formula1>
    </dataValidation>
  </dataValidations>
  <hyperlinks>
    <hyperlink ref="B4" r:id="rId1" display="https://www.ssjoy.org/dho/memorialAlbum/24756?categorySrl%5B0%5D=24749&amp;completion=all" xr:uid="{DF673D7F-A3EA-4A17-9F83-03EA3B0D9B41}"/>
    <hyperlink ref="B6" r:id="rId2" display="https://www.ssjoy.org/dho/tradeGoods/2550" xr:uid="{FE139770-AE31-4F57-A597-534B4F1FD5EE}"/>
    <hyperlink ref="B7" r:id="rId3" display="https://www.ssjoy.org/dho/tradeGoods/2566" xr:uid="{83755F51-AFC1-4DDF-9DDD-E4811CC0945F}"/>
    <hyperlink ref="B8" r:id="rId4" display="https://www.ssjoy.org/dho/tradeGoods/2557" xr:uid="{903034C5-EA88-4FC3-A437-77D779EF57CB}"/>
    <hyperlink ref="B9" r:id="rId5" display="https://www.ssjoy.org/dho/tradeGoods/2736" xr:uid="{D0252C98-B94D-4A57-ACF7-2248AB7C0362}"/>
    <hyperlink ref="B10" r:id="rId6" display="https://www.ssjoy.org/dho/tradeGoods/2739" xr:uid="{5AE5872C-67BC-49EF-B7F2-83D0A2883B05}"/>
    <hyperlink ref="B11" r:id="rId7" display="https://www.ssjoy.org/dho/tradeGoods/2723" xr:uid="{35181D36-A959-44CA-B654-6FEE12568868}"/>
    <hyperlink ref="B12" r:id="rId8" display="https://www.ssjoy.org/dho/tradeGoods/2740" xr:uid="{E934D76C-A80C-4B78-83B6-14C2ADCB8BE7}"/>
    <hyperlink ref="B13" r:id="rId9" display="https://www.ssjoy.org/dho/tradeGoods/2582" xr:uid="{E8E1E068-6F40-4050-BA67-4ED44B21F4BE}"/>
    <hyperlink ref="B14" r:id="rId10" display="https://www.ssjoy.org/dho/tradeGoods/2612" xr:uid="{BFB581EE-12AF-4E07-B54D-7154E062A78D}"/>
    <hyperlink ref="B15" r:id="rId11" display="https://www.ssjoy.org/dho/tradeGoods/2654" xr:uid="{A769AB03-3686-4C60-AC5B-2480DE015CF9}"/>
    <hyperlink ref="D6" r:id="rId12" display="https://www.ssjoy.org/dho/equipment/7613" xr:uid="{12A0774E-0BDB-4BD2-A3B2-87111C3CB2A2}"/>
    <hyperlink ref="B16" r:id="rId13" display="https://www.ssjoy.org/dho/memorialAlbum/24758?categorySrl%5B0%5D=24749&amp;completion=all" xr:uid="{74992E06-39C0-4E61-BF65-65AC120ACA6A}"/>
    <hyperlink ref="B18" r:id="rId14" display="https://www.ssjoy.org/dho/tradeGoods/3042" xr:uid="{B073E47C-3B7D-45C1-BABF-F77776E8F813}"/>
    <hyperlink ref="B19" r:id="rId15" display="https://www.ssjoy.org/dho/tradeGoods/3025" xr:uid="{E9779EB0-E244-4505-82E4-1A63E1D913D5}"/>
    <hyperlink ref="B20" r:id="rId16" display="https://www.ssjoy.org/dho/tradeGoods/3045" xr:uid="{4ED78528-CF02-482C-B4DE-0FB0B325D765}"/>
    <hyperlink ref="B21" r:id="rId17" display="https://www.ssjoy.org/dho/tradeGoods/3044" xr:uid="{903B871A-9988-4D2B-B5E3-8C3F40E459EC}"/>
    <hyperlink ref="B22" r:id="rId18" display="https://www.ssjoy.org/dho/tradeGoods/3049" xr:uid="{5E9B4A27-96F7-4F68-AFA3-6AB35637951F}"/>
    <hyperlink ref="B23" r:id="rId19" display="https://www.ssjoy.org/dho/tradeGoods/3048" xr:uid="{343BB619-CEF3-4426-9D6F-8F11318A3982}"/>
    <hyperlink ref="B24" r:id="rId20" display="https://www.ssjoy.org/dho/tradeGoods/3040" xr:uid="{41D7835F-F577-457E-AE17-B27549FEB1BD}"/>
    <hyperlink ref="B25" r:id="rId21" display="https://www.ssjoy.org/dho/tradeGoods/3046" xr:uid="{5EC771B4-9770-48C3-AD07-96F10CB61152}"/>
    <hyperlink ref="B26" r:id="rId22" display="https://www.ssjoy.org/dho/tradeGoods/3047" xr:uid="{9F288301-9D64-4BBF-99D7-73F488D845F2}"/>
    <hyperlink ref="B27" r:id="rId23" display="https://www.ssjoy.org/dho/tradeGoods/3039" xr:uid="{C6A1FA95-7F74-4F56-946D-3CB8D2332C31}"/>
    <hyperlink ref="D18" r:id="rId24" display="https://www.ssjoy.org/dho/equipment/7995" xr:uid="{E565ED05-D4E3-4B5B-8B5E-74BF03FA0FEA}"/>
    <hyperlink ref="B28" r:id="rId25" display="https://www.ssjoy.org/dho/memorialAlbum/24759?categorySrl%5B0%5D=24749&amp;completion=all" xr:uid="{E5411507-85A5-4FE4-AA1C-CE94C1B7EA4B}"/>
    <hyperlink ref="B30" r:id="rId26" display="https://www.ssjoy.org/dho/tradeGoods/3041" xr:uid="{720C0C18-03C7-4EA3-AF05-936A3E886D45}"/>
    <hyperlink ref="B31" r:id="rId27" display="https://www.ssjoy.org/dho/tradeGoods/3050" xr:uid="{FA313022-A1A4-46C4-87E1-293024864EF7}"/>
    <hyperlink ref="B32" r:id="rId28" display="https://www.ssjoy.org/dho/tradeGoods/3054" xr:uid="{615556C3-5D05-4AB0-9EF5-89A0AA548723}"/>
    <hyperlink ref="B33" r:id="rId29" display="https://www.ssjoy.org/dho/tradeGoods/3055" xr:uid="{8481C9C2-76DA-4D9D-9F92-D4B1A3FCE89F}"/>
    <hyperlink ref="B34" r:id="rId30" display="https://www.ssjoy.org/dho/tradeGoods/3053" xr:uid="{C78D266D-7621-47A1-A1E3-CE693B77BA5A}"/>
    <hyperlink ref="B35" r:id="rId31" display="https://www.ssjoy.org/dho/tradeGoods/3051" xr:uid="{D9B50ACC-1C2B-455F-8870-8705996BA753}"/>
    <hyperlink ref="B36" r:id="rId32" display="https://www.ssjoy.org/dho/tradeGoods/3043" xr:uid="{7AF04BB2-40C4-42AD-AFF9-6BF5396D6061}"/>
    <hyperlink ref="B37" r:id="rId33" display="https://www.ssjoy.org/dho/tradeGoods/3052" xr:uid="{6226741B-8F0D-4ADA-BCC7-100C55C1EF98}"/>
    <hyperlink ref="B38" r:id="rId34" display="https://www.ssjoy.org/dho/tradeGoods/3056" xr:uid="{483386C5-CE5E-4925-8891-C56DDD05E31F}"/>
    <hyperlink ref="B39" r:id="rId35" display="https://www.ssjoy.org/dho/tradeGoods/3057" xr:uid="{2D92CA42-80D8-466C-83A2-9279897B2F49}"/>
    <hyperlink ref="D30" r:id="rId36" display="https://www.ssjoy.org/dho/equipment/7994" xr:uid="{85122DEF-A860-426C-A3FF-E701266F9EC2}"/>
    <hyperlink ref="B40" r:id="rId37" display="https://www.ssjoy.org/dho/memorialAlbum/24760?categorySrl%5B0%5D=24749&amp;completion=all" xr:uid="{DBAABE62-9976-4509-9FCD-E22CFCF61D4B}"/>
    <hyperlink ref="B42" r:id="rId38" display="https://www.ssjoy.org/dho/tradeGoods/3010" xr:uid="{A55F400F-9D9B-4A80-8F1D-726FF9D0D067}"/>
    <hyperlink ref="B43" r:id="rId39" display="https://www.ssjoy.org/dho/tradeGoods/3015" xr:uid="{F1CBDE04-82F1-4E79-99A8-B267B49A1A1C}"/>
    <hyperlink ref="B44" r:id="rId40" display="https://www.ssjoy.org/dho/tradeGoods/3008" xr:uid="{84B9801C-B922-4245-9E0E-E60E8F6ED8ED}"/>
    <hyperlink ref="B45" r:id="rId41" display="https://www.ssjoy.org/dho/tradeGoods/2996" xr:uid="{611BE4EF-B8D5-4ABA-BEDF-817B8FF6133C}"/>
    <hyperlink ref="B46" r:id="rId42" display="https://www.ssjoy.org/dho/tradeGoods/3016" xr:uid="{61339084-CFBE-42C0-B532-050D0EBE1B54}"/>
    <hyperlink ref="B47" r:id="rId43" display="https://www.ssjoy.org/dho/tradeGoods/3018" xr:uid="{80FE85A0-B5C7-470E-B0A6-78FA5C14E340}"/>
    <hyperlink ref="B48" r:id="rId44" display="https://www.ssjoy.org/dho/tradeGoods/3004" xr:uid="{B50C52D0-05DC-4530-9B4D-ABB87F93D019}"/>
    <hyperlink ref="B49" r:id="rId45" display="https://www.ssjoy.org/dho/tradeGoods/3014" xr:uid="{6BC7E537-2B93-41C2-A13D-87728653AC78}"/>
    <hyperlink ref="B50" r:id="rId46" display="https://www.ssjoy.org/dho/tradeGoods/2997" xr:uid="{F24182EA-0AED-4610-A77D-34B6C0CF0389}"/>
    <hyperlink ref="B51" r:id="rId47" display="https://www.ssjoy.org/dho/tradeGoods/3002" xr:uid="{E812BC84-6D9E-4FC6-9E4E-141D3C34EDC0}"/>
    <hyperlink ref="D42" r:id="rId48" display="https://www.ssjoy.org/dho/equipment/7983" xr:uid="{8B9F0B0F-93C3-4919-AEF7-00F07394C351}"/>
    <hyperlink ref="B52" r:id="rId49" display="https://www.ssjoy.org/dho/memorialAlbum/24762?categorySrl%5B0%5D=24749&amp;completion=all" xr:uid="{603A0AA4-7386-4EBB-8C64-6C4A6ABD228A}"/>
    <hyperlink ref="B54" r:id="rId50" display="https://www.ssjoy.org/dho/tradeGoods/3077" xr:uid="{45D244E6-EA8B-4E1A-98B2-CD40328203A8}"/>
    <hyperlink ref="B55" r:id="rId51" display="https://www.ssjoy.org/dho/tradeGoods/3071" xr:uid="{FC30EF2B-DA91-4020-8D3B-37286C5F075D}"/>
    <hyperlink ref="B56" r:id="rId52" display="https://www.ssjoy.org/dho/tradeGoods/3081" xr:uid="{F0A28E76-7DA2-4431-9BF0-152902703D6F}"/>
    <hyperlink ref="B57" r:id="rId53" display="https://www.ssjoy.org/dho/tradeGoods/3073" xr:uid="{F2DC4ED5-086D-47E0-B19C-5281F8452D21}"/>
    <hyperlink ref="B58" r:id="rId54" display="https://www.ssjoy.org/dho/tradeGoods/3078" xr:uid="{E73AF9A4-F24F-4363-833C-91F31BCCA029}"/>
    <hyperlink ref="B59" r:id="rId55" display="https://www.ssjoy.org/dho/tradeGoods/3079" xr:uid="{CCC45850-5342-4377-AB4B-F40EF82C61FD}"/>
    <hyperlink ref="B60" r:id="rId56" display="https://www.ssjoy.org/dho/tradeGoods/3069" xr:uid="{7D058CDE-E71B-46FE-927E-2472193D9DD1}"/>
    <hyperlink ref="B61" r:id="rId57" display="https://www.ssjoy.org/dho/tradeGoods/3074" xr:uid="{85691BC0-FC98-40EC-AC1D-06C0724CE267}"/>
    <hyperlink ref="B62" r:id="rId58" display="https://www.ssjoy.org/dho/tradeGoods/3082" xr:uid="{24000475-78F0-40AB-818C-E0657045596B}"/>
    <hyperlink ref="B63" r:id="rId59" display="https://www.ssjoy.org/dho/tradeGoods/3076" xr:uid="{19C11835-02CD-4B99-8CDE-AFCDE032F7B7}"/>
    <hyperlink ref="D54" r:id="rId60" display="https://www.ssjoy.org/dho/equipment/7986" xr:uid="{AB54C739-6F3A-472A-895A-C7F5842CF889}"/>
    <hyperlink ref="B64" r:id="rId61" display="https://www.ssjoy.org/dho/memorialAlbum/24763?categorySrl%5B0%5D=24749&amp;completion=all" xr:uid="{963ACF7A-6789-40DA-94D1-B7BBC8BF1692}"/>
    <hyperlink ref="B66" r:id="rId62" display="https://www.ssjoy.org/dho/tradeGoods/3085" xr:uid="{190BA914-2353-4EE0-B001-D24B9FC448F3}"/>
    <hyperlink ref="B67" r:id="rId63" display="https://www.ssjoy.org/dho/tradeGoods/3086" xr:uid="{5EE7BBF7-A9BE-4B8E-B3EB-6B8AA0E9A18B}"/>
    <hyperlink ref="B68" r:id="rId64" display="https://www.ssjoy.org/dho/tradeGoods/3084" xr:uid="{54D983AF-F4EB-45EA-8139-D4574BEDF7D8}"/>
    <hyperlink ref="B69" r:id="rId65" display="https://www.ssjoy.org/dho/tradeGoods/3088" xr:uid="{60CD1D77-E448-4F08-BBBF-52A6D040B4C4}"/>
    <hyperlink ref="B70" r:id="rId66" display="https://www.ssjoy.org/dho/tradeGoods/3089" xr:uid="{D26C108B-F2D9-4750-A628-EA5FF07CF782}"/>
    <hyperlink ref="B71" r:id="rId67" display="https://www.ssjoy.org/dho/tradeGoods/3090" xr:uid="{A78D1D95-5E17-4D48-BD40-76622DD833CA}"/>
    <hyperlink ref="B72" r:id="rId68" display="https://www.ssjoy.org/dho/tradeGoods/3087" xr:uid="{0E2A5D7C-9B17-4709-A1E8-1D46C6BE6EFC}"/>
    <hyperlink ref="B73" r:id="rId69" display="https://www.ssjoy.org/dho/tradeGoods/3070" xr:uid="{3DA0FA8C-6A60-4B5D-A011-EF40D7F344BA}"/>
    <hyperlink ref="B74" r:id="rId70" display="https://www.ssjoy.org/dho/tradeGoods/3083" xr:uid="{15C0A83A-A870-4E45-805B-1AAD0256F506}"/>
    <hyperlink ref="B75" r:id="rId71" display="https://www.ssjoy.org/dho/tradeGoods/3080" xr:uid="{365FD695-D9B9-49AE-A87E-968B09BC9DB8}"/>
    <hyperlink ref="D66" r:id="rId72" display="https://www.ssjoy.org/dho/equipment/7987" xr:uid="{A75103C4-DAFB-4773-865E-6465C864468A}"/>
    <hyperlink ref="B76" r:id="rId73" display="https://www.ssjoy.org/dho/memorialAlbum/24765?categorySrl%5B0%5D=24749&amp;completion=all" xr:uid="{0A49D35B-2372-4BB7-873B-B2B62284B88E}"/>
    <hyperlink ref="B78" r:id="rId74" display="https://www.ssjoy.org/dho/tradeGoods/3101" xr:uid="{C560EB24-EB8E-4A07-A332-27ECABC23418}"/>
    <hyperlink ref="B79" r:id="rId75" display="https://www.ssjoy.org/dho/tradeGoods/3110" xr:uid="{BA3CA4D8-8ECB-4D85-9D27-D5307CCF44A2}"/>
    <hyperlink ref="B80" r:id="rId76" display="https://www.ssjoy.org/dho/tradeGoods/3093" xr:uid="{380BC758-F81E-443C-9190-4E1B425CCE22}"/>
    <hyperlink ref="B81" r:id="rId77" display="https://www.ssjoy.org/dho/tradeGoods/3111" xr:uid="{3581CCDE-607F-4E4C-BA58-3570E7E0B938}"/>
    <hyperlink ref="B82" r:id="rId78" display="https://www.ssjoy.org/dho/tradeGoods/3106" xr:uid="{E1080284-7428-4848-BC1D-A5D15D5A27DA}"/>
    <hyperlink ref="B83" r:id="rId79" display="https://www.ssjoy.org/dho/tradeGoods/3105" xr:uid="{D61E02AE-3978-4729-B5F1-3F78EF10CB76}"/>
    <hyperlink ref="B84" r:id="rId80" display="https://www.ssjoy.org/dho/tradeGoods/3104" xr:uid="{599B5CCA-CFFF-423A-AB06-1E787CF13418}"/>
    <hyperlink ref="B85" r:id="rId81" display="https://www.ssjoy.org/dho/tradeGoods/3108" xr:uid="{B794FEAC-227A-478B-89B8-0D4BBDF53F36}"/>
    <hyperlink ref="B86" r:id="rId82" display="https://www.ssjoy.org/dho/tradeGoods/3107" xr:uid="{F8FC2F69-53E9-40DE-A73C-F4908CD71007}"/>
    <hyperlink ref="D78" r:id="rId83" display="https://www.ssjoy.org/dho/equipment/8006" xr:uid="{DF1D793E-6EF6-4F91-AF83-49EAC3328F33}"/>
    <hyperlink ref="B88" r:id="rId84" display="https://www.ssjoy.org/dho/memorialAlbum/241642?categorySrl%5B0%5D=24749&amp;completion=all" xr:uid="{87B53236-601D-4B27-9E29-FB6BAFD58A9E}"/>
    <hyperlink ref="B90" r:id="rId85" display="https://www.ssjoy.org/dho/tradeGoods/3117" xr:uid="{E5856F4A-6FDE-4470-8CF4-695D70197871}"/>
    <hyperlink ref="B91" r:id="rId86" display="https://www.ssjoy.org/dho/tradeGoods/243669" xr:uid="{77742E31-FBAA-44B3-8791-C7A8378383FB}"/>
    <hyperlink ref="B92" r:id="rId87" display="https://www.ssjoy.org/dho/tradeGoods/3123" xr:uid="{C6E2D296-F0EF-43DE-9537-03EC06DA86C2}"/>
    <hyperlink ref="B93" r:id="rId88" display="https://www.ssjoy.org/dho/tradeGoods/3124" xr:uid="{33B776E2-DDDF-4A5C-B4E5-5D8763EAC9EE}"/>
    <hyperlink ref="B94" r:id="rId89" display="https://www.ssjoy.org/dho/tradeGoods/241205" xr:uid="{9698959F-BE88-4275-A511-F1F72560AA02}"/>
    <hyperlink ref="B95" r:id="rId90" display="https://www.ssjoy.org/dho/tradeGoods/243116" xr:uid="{61271253-0C55-4DDA-BBA9-38436AE3D9AF}"/>
    <hyperlink ref="B96" r:id="rId91" display="https://www.ssjoy.org/dho/tradeGoods/241203" xr:uid="{9BCB88C4-2956-470C-907A-626C5116E1E2}"/>
    <hyperlink ref="B97" r:id="rId92" display="https://www.ssjoy.org/dho/tradeGoods/3116" xr:uid="{22C416FB-5CDC-4783-AEC8-49F5F1F0ADDB}"/>
    <hyperlink ref="B98" r:id="rId93" display="https://www.ssjoy.org/dho/tradeGoods/3127" xr:uid="{BC6CC5E9-9BD0-4A92-B8D5-E4909C8D5EE7}"/>
    <hyperlink ref="D90" r:id="rId94" display="https://www.ssjoy.org/dho/equipment/245245" xr:uid="{E6CA8E4A-1D5A-46AA-BDB8-EFC2EC8877BF}"/>
    <hyperlink ref="B99" r:id="rId95" display="https://www.ssjoy.org/dho/memorialAlbum/24757?categorySrl%5B0%5D=24749&amp;completion=all" xr:uid="{17CA8F92-1D74-4A89-B036-582364686A50}"/>
    <hyperlink ref="B101" r:id="rId96" display="https://www.ssjoy.org/dho/tradeGoods/2677" xr:uid="{F7CC0D1E-A553-497D-AF70-88862FFF788F}"/>
    <hyperlink ref="B102" r:id="rId97" display="https://www.ssjoy.org/dho/tradeGoods/2568" xr:uid="{4B91EEF7-ADDB-4DE0-8D1D-1F7557935E8C}"/>
    <hyperlink ref="B103" r:id="rId98" display="https://www.ssjoy.org/dho/tradeGoods/2625" xr:uid="{6DC7DA0A-19D7-4DC5-9484-9B0A1E1296D3}"/>
    <hyperlink ref="B104" r:id="rId99" display="https://www.ssjoy.org/dho/tradeGoods/2644" xr:uid="{F1D45A59-D66A-4FAE-8AC6-A8A853231E50}"/>
    <hyperlink ref="B105" r:id="rId100" display="https://www.ssjoy.org/dho/tradeGoods/2714" xr:uid="{0F9BCBDE-039E-49EC-B5F9-DFA898E3528A}"/>
    <hyperlink ref="B106" r:id="rId101" display="https://www.ssjoy.org/dho/tradeGoods/2588" xr:uid="{299A1704-8B29-42BA-9DB0-B76962C54DE7}"/>
    <hyperlink ref="B107" r:id="rId102" display="https://www.ssjoy.org/dho/tradeGoods/2920" xr:uid="{996EDE48-6969-4581-BD70-69BFAF5C678F}"/>
    <hyperlink ref="B108" r:id="rId103" display="https://www.ssjoy.org/dho/tradeGoods/2652" xr:uid="{76F3F762-B04B-45F0-A917-0745776438E0}"/>
    <hyperlink ref="B109" r:id="rId104" display="https://www.ssjoy.org/dho/tradeGoods/2579" xr:uid="{7937EFC2-FA26-4505-ACE8-D6B7F0A6BDD0}"/>
    <hyperlink ref="B110" r:id="rId105" display="https://www.ssjoy.org/dho/tradeGoods/2773" xr:uid="{84216E86-9418-426B-A1D4-31CDFC778388}"/>
    <hyperlink ref="D101" r:id="rId106" display="https://www.ssjoy.org/dho/equipment/7382" xr:uid="{A073088F-B3DF-4F55-A572-7569D98D8F32}"/>
    <hyperlink ref="B111" r:id="rId107" display="https://www.ssjoy.org/dho/memorialAlbum/31193?categorySrl%5B0%5D=24749&amp;completion=all" xr:uid="{86200381-D543-4564-84C8-748013D92457}"/>
    <hyperlink ref="B113" r:id="rId108" display="https://www.ssjoy.org/dho/tradeGoods/2903" xr:uid="{D2150653-21B7-4128-92AD-025FAB012593}"/>
    <hyperlink ref="B114" r:id="rId109" display="https://www.ssjoy.org/dho/tradeGoods/2887" xr:uid="{936D237C-FA21-421A-BE82-BA7BCD0C114F}"/>
    <hyperlink ref="B115" r:id="rId110" display="https://www.ssjoy.org/dho/tradeGoods/2972" xr:uid="{F409A87A-D9A9-435B-98BE-250CDCD6CBF4}"/>
    <hyperlink ref="B116" r:id="rId111" display="https://www.ssjoy.org/dho/tradeGoods/2921" xr:uid="{C03EB565-D9F4-4808-A1ED-B513B74AE396}"/>
    <hyperlink ref="B117" r:id="rId112" display="https://www.ssjoy.org/dho/tradeGoods/2910" xr:uid="{44B1197C-8607-44E8-9956-3825AD9C9805}"/>
    <hyperlink ref="B118" r:id="rId113" display="https://www.ssjoy.org/dho/tradeGoods/2909" xr:uid="{D15287F0-1302-43DC-8803-E02DCAFCE62C}"/>
    <hyperlink ref="B119" r:id="rId114" display="https://www.ssjoy.org/dho/tradeGoods/2611" xr:uid="{E79F313F-B8A9-46CF-BA2C-4BD55969F792}"/>
    <hyperlink ref="D113" r:id="rId115" display="https://www.ssjoy.org/dho/equipment/8197" xr:uid="{FA7199B6-3C48-4340-B431-9F6BA75E6D2B}"/>
    <hyperlink ref="B120" r:id="rId116" display="https://www.ssjoy.org/dho/memorialAlbum/24754?categorySrl%5B0%5D=24749&amp;completion=all" xr:uid="{DB769D6D-EE0F-4377-988E-4D2F8CA4D581}"/>
    <hyperlink ref="B122" r:id="rId117" display="https://www.ssjoy.org/dho/tradeGoods/2564" xr:uid="{DEA43C32-4A98-4215-ABE7-B14DF74B3687}"/>
    <hyperlink ref="B123" r:id="rId118" display="https://www.ssjoy.org/dho/tradeGoods/2710" xr:uid="{E57A6C7B-BB9C-4A3A-BFE8-9A68F354F9D3}"/>
    <hyperlink ref="B124" r:id="rId119" display="https://www.ssjoy.org/dho/tradeGoods/2626" xr:uid="{1971C949-BAE8-4928-A141-D800177ED4E4}"/>
    <hyperlink ref="B125" r:id="rId120" display="https://www.ssjoy.org/dho/tradeGoods/2685" xr:uid="{435B6AE5-E00B-43EF-B32D-41BC00EEA8BE}"/>
    <hyperlink ref="B126" r:id="rId121" display="https://www.ssjoy.org/dho/tradeGoods/2665" xr:uid="{A3576CB2-CF45-4101-9276-A8CBCB52C43C}"/>
    <hyperlink ref="B127" r:id="rId122" display="https://www.ssjoy.org/dho/tradeGoods/2780" xr:uid="{6F54455F-4F98-4FF4-8074-92FD15A04812}"/>
    <hyperlink ref="B128" r:id="rId123" display="https://www.ssjoy.org/dho/tradeGoods/2666" xr:uid="{43A3EE0C-3135-48D1-9CED-D147A2C34590}"/>
    <hyperlink ref="B129" r:id="rId124" display="https://www.ssjoy.org/dho/tradeGoods/2735" xr:uid="{67BA7405-8DE9-4BE0-AB7D-1497E8818A0C}"/>
    <hyperlink ref="B130" r:id="rId125" display="https://www.ssjoy.org/dho/tradeGoods/2741" xr:uid="{1D0FA570-D2BA-4946-884E-41738BAF9BAD}"/>
    <hyperlink ref="D122" r:id="rId126" display="https://www.ssjoy.org/dho/equipment/7615" xr:uid="{D78DE63B-82BB-4BB9-8ED8-91FC1BB389F1}"/>
    <hyperlink ref="B131" r:id="rId127" display="https://www.ssjoy.org/dho/memorialAlbum/31187?categorySrl%5B0%5D=24749&amp;completion=all" xr:uid="{268E9BA0-2630-4E5D-B1FE-B180F617C2D1}"/>
    <hyperlink ref="B133" r:id="rId128" display="https://www.ssjoy.org/dho/tradeGoods/3125" xr:uid="{71ECD893-9D6D-4B52-817A-942987DFB156}"/>
    <hyperlink ref="B134" r:id="rId129" display="https://www.ssjoy.org/dho/tradeGoods/2722" xr:uid="{D9484224-7726-4011-835E-2CB549D2FB35}"/>
    <hyperlink ref="B135" r:id="rId130" display="https://www.ssjoy.org/dho/tradeGoods/2608" xr:uid="{971CEFBD-2646-448F-9494-C74BC4971F8E}"/>
    <hyperlink ref="B136" r:id="rId131" display="https://www.ssjoy.org/dho/tradeGoods/2578" xr:uid="{6704277B-68EC-4D68-9891-5D3922923B05}"/>
    <hyperlink ref="B137" r:id="rId132" display="https://www.ssjoy.org/dho/tradeGoods/2610" xr:uid="{5F61B85F-7587-44DF-8AF8-3A7775759EF6}"/>
    <hyperlink ref="B138" r:id="rId133" display="https://www.ssjoy.org/dho/tradeGoods/2581" xr:uid="{D0107EA9-1DE9-428F-89EA-6391F57F2325}"/>
    <hyperlink ref="B139" r:id="rId134" display="https://www.ssjoy.org/dho/tradeGoods/2932" xr:uid="{604A9318-79D3-421A-BD7B-6212250324E2}"/>
    <hyperlink ref="D133" r:id="rId135" display="https://www.ssjoy.org/dho/equipment/8200" xr:uid="{A5035BDA-3C86-4740-9FB2-1C38DEF2C513}"/>
    <hyperlink ref="B140" r:id="rId136" display="https://www.ssjoy.org/dho/memorialAlbum/24769?categorySrl%5B0%5D=24749&amp;completion=all" xr:uid="{DCEA9F44-36D7-4B6A-8A06-4AF08CE46D13}"/>
    <hyperlink ref="B142" r:id="rId137" display="https://www.ssjoy.org/dho/tradeGoods/2621" xr:uid="{84975B30-EC28-499A-914A-5FD1282C124F}"/>
    <hyperlink ref="B143" r:id="rId138" display="https://www.ssjoy.org/dho/tradeGoods/2729" xr:uid="{1ED6BE72-B5AC-49ED-B29A-E1A97414CA43}"/>
    <hyperlink ref="B144" r:id="rId139" display="https://www.ssjoy.org/dho/tradeGoods/2622" xr:uid="{7D3D0C56-D08A-4AF6-8FE2-B6E45EEC124F}"/>
    <hyperlink ref="B145" r:id="rId140" display="https://www.ssjoy.org/dho/tradeGoods/3126" xr:uid="{1BA98A8E-A00D-49EF-823C-ED9CF07EBAF1}"/>
    <hyperlink ref="B146" r:id="rId141" display="https://www.ssjoy.org/dho/tradeGoods/2631" xr:uid="{550C9337-E611-48C8-883A-3FDFED5E38E3}"/>
    <hyperlink ref="B147" r:id="rId142" display="https://www.ssjoy.org/dho/tradeGoods/2634" xr:uid="{179DF21E-5B2C-40C9-BE0F-379F57CDB0E5}"/>
    <hyperlink ref="D142" r:id="rId143" display="https://www.ssjoy.org/dho/equipment/8195" xr:uid="{87CA6230-4855-468C-9666-4CE38394665A}"/>
    <hyperlink ref="B148" r:id="rId144" display="https://www.ssjoy.org/dho/memorialAlbum/24768?categorySrl%5B0%5D=24749&amp;completion=all" xr:uid="{A23EFE47-75BB-4092-8A11-BDDDEA4D288C}"/>
    <hyperlink ref="B150" r:id="rId145" display="https://www.ssjoy.org/dho/tradeGoods/2597" xr:uid="{DADE0552-5C7B-4222-98A5-C83D0EF783E7}"/>
    <hyperlink ref="B151" r:id="rId146" display="https://www.ssjoy.org/dho/tradeGoods/2712" xr:uid="{69D334DE-CFDC-45B8-9E31-47B183CAF9BA}"/>
    <hyperlink ref="B152" r:id="rId147" display="https://www.ssjoy.org/dho/tradeGoods/2600" xr:uid="{EB2D2041-6D02-470A-8BE0-20C8AA737E69}"/>
    <hyperlink ref="B153" r:id="rId148" display="https://www.ssjoy.org/dho/tradeGoods/2601" xr:uid="{1AC719BD-FB35-4474-8034-84C06D32D3E7}"/>
    <hyperlink ref="B154" r:id="rId149" display="https://www.ssjoy.org/dho/tradeGoods/2575" xr:uid="{1B98ED19-3CBF-4457-84C3-9AD71394620C}"/>
    <hyperlink ref="B155" r:id="rId150" display="https://www.ssjoy.org/dho/tradeGoods/2726" xr:uid="{D7766FBA-5B16-40F4-AF13-94D83E126B66}"/>
    <hyperlink ref="B156" r:id="rId151" display="https://www.ssjoy.org/dho/tradeGoods/2609" xr:uid="{D251DD00-4BF3-4E49-B5A1-0ECF0BFEA998}"/>
    <hyperlink ref="D150" r:id="rId152" display="https://www.ssjoy.org/dho/equipment/8202" xr:uid="{A872EC00-D719-435D-AF6C-1FCABC27F906}"/>
    <hyperlink ref="B157" r:id="rId153" display="https://www.ssjoy.org/dho/memorialAlbum/24766?categorySrl%5B0%5D=24749&amp;completion=all" xr:uid="{FEA73236-7E36-4911-888B-42427B2E9661}"/>
    <hyperlink ref="B159" r:id="rId154" display="https://www.ssjoy.org/dho/tradeGoods/2643" xr:uid="{63A553B9-D13E-4EAF-AB12-ADB06E1DA505}"/>
    <hyperlink ref="B160" r:id="rId155" display="https://www.ssjoy.org/dho/tradeGoods/2775" xr:uid="{D20F3C7D-78C1-4496-BFE8-9C1F53FE4598}"/>
    <hyperlink ref="B161" r:id="rId156" display="https://www.ssjoy.org/dho/tradeGoods/2782" xr:uid="{AEB2A73E-B028-448A-98EA-672731234802}"/>
    <hyperlink ref="B162" r:id="rId157" display="https://www.ssjoy.org/dho/tradeGoods/2765" xr:uid="{9830B478-E5D0-41B6-8C19-13EF32E68EF7}"/>
    <hyperlink ref="B163" r:id="rId158" display="https://www.ssjoy.org/dho/tradeGoods/2769" xr:uid="{439E38A6-2859-4A0D-933C-9F35B9CE9604}"/>
    <hyperlink ref="B164" r:id="rId159" display="https://www.ssjoy.org/dho/tradeGoods/2593" xr:uid="{059D6A13-DD5C-41E3-8380-71CA85AE6AB5}"/>
    <hyperlink ref="B165" r:id="rId160" display="https://www.ssjoy.org/dho/tradeGoods/2533" xr:uid="{51AD471C-F200-4BA9-A92A-18C1F5A9B5D0}"/>
    <hyperlink ref="B166" r:id="rId161" display="https://www.ssjoy.org/dho/tradeGoods/2751" xr:uid="{8066C5B3-70AC-4CDC-8978-9AE9CDCD965A}"/>
    <hyperlink ref="D159" r:id="rId162" display="https://www.ssjoy.org/dho/recipeBook/11352" xr:uid="{3C7D58CD-125A-4643-A9D7-3FC49610116D}"/>
    <hyperlink ref="B167" r:id="rId163" display="https://www.ssjoy.org/dho/memorialAlbum/307533?categorySrl%5B0%5D=24749&amp;completion=all" xr:uid="{179C93BE-3C0B-48ED-8AB4-E23A8B028D68}"/>
    <hyperlink ref="B169" r:id="rId164" display="https://www.ssjoy.org/dho/tradeGoods/2979" xr:uid="{A9182F65-2629-47C5-BC72-0239D08A5193}"/>
    <hyperlink ref="B170" r:id="rId165" display="https://www.ssjoy.org/dho/tradeGoods/2963" xr:uid="{C802969B-4BD0-4DC6-AD1E-21462445964A}"/>
    <hyperlink ref="B171" r:id="rId166" display="https://www.ssjoy.org/dho/tradeGoods/2960" xr:uid="{684E0D22-F273-45D7-972E-32904000AF5A}"/>
    <hyperlink ref="B172" r:id="rId167" display="https://www.ssjoy.org/dho/tradeGoods/2962" xr:uid="{D0A232AD-D204-4747-8D28-6EFF3189694D}"/>
    <hyperlink ref="B173" r:id="rId168" display="https://www.ssjoy.org/dho/tradeGoods/2966" xr:uid="{31C1D93E-8DE7-4985-8E61-730C0085A82C}"/>
    <hyperlink ref="B174" r:id="rId169" display="https://www.ssjoy.org/dho/tradeGoods/2964" xr:uid="{00559DC6-02D7-49CF-9D15-16076A8869C6}"/>
    <hyperlink ref="B175" r:id="rId170" display="https://www.ssjoy.org/dho/tradeGoods/2978" xr:uid="{4C30ADB7-4094-4666-B2FE-664BBF8E569C}"/>
    <hyperlink ref="D169" r:id="rId171" display="https://www.ssjoy.org/dho/equipment/308537" xr:uid="{9110BD2B-0EF4-4E98-81E2-E64035434C53}"/>
    <hyperlink ref="B176" r:id="rId172" display="https://www.ssjoy.org/dho/memorialAlbum/24767?categorySrl%5B0%5D=24749&amp;completion=all" xr:uid="{A4314FDE-8E36-400F-BC80-2FB83D5415C6}"/>
    <hyperlink ref="B178" r:id="rId173" display="https://www.ssjoy.org/dho/tradeGoods/2655" xr:uid="{78BDB0E5-CD13-4165-A3BE-67FB9088550C}"/>
    <hyperlink ref="B179" r:id="rId174" display="https://www.ssjoy.org/dho/tradeGoods/2656" xr:uid="{9F2A046C-4217-411D-8550-52331DA995E9}"/>
    <hyperlink ref="B180" r:id="rId175" display="https://www.ssjoy.org/dho/tradeGoods/2657" xr:uid="{60F2D97C-E369-48A0-8451-6591471A6A2C}"/>
    <hyperlink ref="B181" r:id="rId176" display="https://www.ssjoy.org/dho/tradeGoods/2586" xr:uid="{692E732A-7A42-46A4-B2E1-D33D8FFCE0D3}"/>
    <hyperlink ref="B182" r:id="rId177" display="https://www.ssjoy.org/dho/tradeGoods/2587" xr:uid="{5BEB3A11-367E-4806-BE0D-E308D350DBC5}"/>
    <hyperlink ref="B183" r:id="rId178" display="https://www.ssjoy.org/dho/tradeGoods/2589" xr:uid="{57191421-DDE6-4775-B76B-23852C8C152B}"/>
    <hyperlink ref="B184" r:id="rId179" display="https://www.ssjoy.org/dho/tradeGoods/2638" xr:uid="{80EC6472-4443-4852-8BFB-8614C0D2924A}"/>
    <hyperlink ref="B185" r:id="rId180" display="https://www.ssjoy.org/dho/tradeGoods/2675" xr:uid="{1F16CC88-694B-4AAC-97E6-89CC5DF29A0E}"/>
    <hyperlink ref="D178" r:id="rId181" display="https://www.ssjoy.org/dho/equipment/8201" xr:uid="{67167381-308A-46A0-81A3-74FDE1AFA23B}"/>
    <hyperlink ref="B186" r:id="rId182" display="https://www.ssjoy.org/dho/memorialAlbum/24764?categorySrl%5B0%5D=24749&amp;completion=all" xr:uid="{AFBB226B-88C9-47F1-8A48-A5398AAEBEF8}"/>
    <hyperlink ref="B188" r:id="rId183" display="https://www.ssjoy.org/dho/tradeGoods/3098" xr:uid="{8EF98EE1-0F6E-481E-A70C-050D52977767}"/>
    <hyperlink ref="B189" r:id="rId184" display="https://www.ssjoy.org/dho/tradeGoods/3094" xr:uid="{A004E4E0-5DFD-483A-86DF-B5048F2A27AD}"/>
    <hyperlink ref="B190" r:id="rId185" display="https://www.ssjoy.org/dho/tradeGoods/3100" xr:uid="{66028B99-8E02-47E1-B433-7D6DF7B5A4DE}"/>
    <hyperlink ref="B191" r:id="rId186" display="https://www.ssjoy.org/dho/tradeGoods/3091" xr:uid="{FE1A888D-B6EF-4A8A-8D1A-D62B6966BB5B}"/>
    <hyperlink ref="B192" r:id="rId187" display="https://www.ssjoy.org/dho/tradeGoods/3097" xr:uid="{589E76A6-74A0-4E56-96CB-9EB510AE9FA0}"/>
    <hyperlink ref="B193" r:id="rId188" display="https://www.ssjoy.org/dho/tradeGoods/3103" xr:uid="{8F381D58-7FAA-4B12-BB51-ED91441ABDC3}"/>
    <hyperlink ref="B194" r:id="rId189" display="https://www.ssjoy.org/dho/tradeGoods/3102" xr:uid="{A9CBCB6F-8487-4DAE-9CD1-DDA8A0D4F0CA}"/>
    <hyperlink ref="B195" r:id="rId190" display="https://www.ssjoy.org/dho/tradeGoods/3096" xr:uid="{F7C90BEF-F1D7-44FC-B3CE-24F4F36F8763}"/>
    <hyperlink ref="B196" r:id="rId191" display="https://www.ssjoy.org/dho/tradeGoods/3092" xr:uid="{C4102F04-59DE-4488-BB50-095ACA433D9D}"/>
    <hyperlink ref="B197" r:id="rId192" display="https://www.ssjoy.org/dho/tradeGoods/3099" xr:uid="{B735B566-CAB6-466F-BFAD-FF47154F6112}"/>
    <hyperlink ref="D188" r:id="rId193" display="https://www.ssjoy.org/dho/equipment/8005" xr:uid="{19B7BFBF-31F3-4889-9CA9-5B0180896360}"/>
    <hyperlink ref="B198" r:id="rId194" display="https://www.ssjoy.org/dho/memorialAlbum/24755?categorySrl%5B0%5D=24749&amp;completion=all" xr:uid="{2A6070E5-00A0-4F0B-9A65-3C62FA48D48D}"/>
    <hyperlink ref="B200" r:id="rId195" display="https://www.ssjoy.org/dho/tradeGoods/2759" xr:uid="{ADBF10E1-5E98-4709-9F0E-F0E9D5782217}"/>
    <hyperlink ref="B201" r:id="rId196" display="https://www.ssjoy.org/dho/tradeGoods/2628" xr:uid="{AFD7723F-A52F-4356-96C2-C7C3DF44058F}"/>
    <hyperlink ref="B202" r:id="rId197" display="https://www.ssjoy.org/dho/tradeGoods/2573" xr:uid="{433DF2FF-5BBD-435C-BFA5-B86E822FBDEC}"/>
    <hyperlink ref="B203" r:id="rId198" display="https://www.ssjoy.org/dho/tradeGoods/2767" xr:uid="{53AA6CB0-028B-4B40-BE43-08CE2BDB27BC}"/>
    <hyperlink ref="B204" r:id="rId199" display="https://www.ssjoy.org/dho/tradeGoods/2718" xr:uid="{845C64E9-6A84-4793-BF02-72D0671FBFB8}"/>
    <hyperlink ref="B205" r:id="rId200" display="https://www.ssjoy.org/dho/tradeGoods/2585" xr:uid="{FB3D5E24-8782-4A0D-8123-29D3F4EFECE7}"/>
    <hyperlink ref="B206" r:id="rId201" display="https://www.ssjoy.org/dho/tradeGoods/2670" xr:uid="{36DD0867-43F1-4FD2-8E71-C91CFC3FECBF}"/>
    <hyperlink ref="B207" r:id="rId202" display="https://www.ssjoy.org/dho/tradeGoods/2695" xr:uid="{68B662C4-27CB-4867-ACF6-E350E90192B7}"/>
    <hyperlink ref="B208" r:id="rId203" display="https://www.ssjoy.org/dho/tradeGoods/2682" xr:uid="{40F518AA-EE19-4F42-909E-DF7780D481BA}"/>
    <hyperlink ref="D200" r:id="rId204" display="https://www.ssjoy.org/dho/equipment/7513" xr:uid="{27A3F861-874F-4B8D-8D86-5B29D5D6221B}"/>
    <hyperlink ref="B209" r:id="rId205" display="https://www.ssjoy.org/dho/memorialAlbum/31181?categorySrl%5B0%5D=24749&amp;completion=all" xr:uid="{78E8A708-2509-40FE-BB1A-D6A0AF25D1D3}"/>
    <hyperlink ref="B211" r:id="rId206" display="https://www.ssjoy.org/dho/tradeGoods/2742" xr:uid="{B1092F1E-D09D-4434-BDDF-86B5391597D4}"/>
    <hyperlink ref="B212" r:id="rId207" display="https://www.ssjoy.org/dho/tradeGoods/2745" xr:uid="{6BF18DA4-7F6F-48ED-B500-14250A815D88}"/>
    <hyperlink ref="B213" r:id="rId208" display="https://www.ssjoy.org/dho/tradeGoods/2746" xr:uid="{6ED47C4A-83DD-43F4-BD18-77AF837107DB}"/>
    <hyperlink ref="B214" r:id="rId209" display="https://www.ssjoy.org/dho/tradeGoods/2748" xr:uid="{34AE2A2E-5B7A-47B5-91CE-E333C267E832}"/>
    <hyperlink ref="B215" r:id="rId210" display="https://www.ssjoy.org/dho/tradeGoods/2754" xr:uid="{2AB5331B-E1F7-4E5D-B0BF-E7AB0049F6A4}"/>
    <hyperlink ref="B216" r:id="rId211" display="https://www.ssjoy.org/dho/tradeGoods/2755" xr:uid="{01CF1AF6-8889-425E-8C5F-27D120F91E12}"/>
    <hyperlink ref="D211" r:id="rId212" display="https://www.ssjoy.org/dho/equipment/6735" xr:uid="{D24195F1-73E1-4356-9C36-7C9A19E14815}"/>
    <hyperlink ref="B217" r:id="rId213" display="https://www.ssjoy.org/dho/memorialAlbum/24761?categorySrl%5B0%5D=24749&amp;completion=all&amp;page=2" xr:uid="{1ABB7803-D596-4588-9180-CBF4F20FDEB8}"/>
    <hyperlink ref="B219" r:id="rId214" display="https://www.ssjoy.org/dho/tradeGoods/3007" xr:uid="{B794F566-A02C-42DA-AF3A-3DAEFB279E5F}"/>
    <hyperlink ref="B220" r:id="rId215" display="https://www.ssjoy.org/dho/tradeGoods/3011" xr:uid="{B869F008-715E-4C69-B3BC-088377216CAB}"/>
    <hyperlink ref="B221" r:id="rId216" display="https://www.ssjoy.org/dho/tradeGoods/3017" xr:uid="{1A47774C-247F-41EC-AAE8-EF99B02E1E02}"/>
    <hyperlink ref="B222" r:id="rId217" display="https://www.ssjoy.org/dho/tradeGoods/3005" xr:uid="{EE654BBF-1F98-4EEA-9F2D-5C7F4762CD2E}"/>
    <hyperlink ref="B223" r:id="rId218" display="https://www.ssjoy.org/dho/tradeGoods/3012" xr:uid="{F2B0C5F7-C28E-4B56-94B3-66B42E84D899}"/>
    <hyperlink ref="B224" r:id="rId219" display="https://www.ssjoy.org/dho/tradeGoods/3009" xr:uid="{6C66F33C-939E-4512-8D36-84E03F667011}"/>
    <hyperlink ref="B225" r:id="rId220" display="https://www.ssjoy.org/dho/tradeGoods/3003" xr:uid="{042D65E2-CB02-472C-9303-B543397E5728}"/>
    <hyperlink ref="B226" r:id="rId221" display="https://www.ssjoy.org/dho/tradeGoods/3001" xr:uid="{CDFA6B2E-ACBE-4B18-9064-60AE718EC801}"/>
    <hyperlink ref="B227" r:id="rId222" display="https://www.ssjoy.org/dho/tradeGoods/3013" xr:uid="{B4BA9285-AF07-4700-A401-8A004A462E13}"/>
    <hyperlink ref="B228" r:id="rId223" display="https://www.ssjoy.org/dho/tradeGoods/3006" xr:uid="{D26D1836-DDC9-4BFD-BFB9-60582DBC24B5}"/>
    <hyperlink ref="D219" r:id="rId224" display="https://www.ssjoy.org/dho/equipment/7985" xr:uid="{E72EB6C7-D349-43F0-837A-30206A4DE2A0}"/>
    <hyperlink ref="B87" r:id="rId225" display="https://www.ssjoy.org/dho/tradeGoods/3109" xr:uid="{F8265F18-AAB9-444C-8096-C44ABC351B3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0FAE5-34A7-4350-8E58-10799B5B2672}">
  <sheetPr codeName="Sheet9"/>
  <dimension ref="A1:J439"/>
  <sheetViews>
    <sheetView zoomScaleNormal="100" workbookViewId="0">
      <selection activeCell="J2" sqref="J2"/>
    </sheetView>
  </sheetViews>
  <sheetFormatPr defaultRowHeight="15" customHeight="1" x14ac:dyDescent="0.3"/>
  <cols>
    <col min="1" max="1" width="5.625" style="1" customWidth="1"/>
    <col min="2" max="2" width="28.125" style="1" bestFit="1" customWidth="1"/>
    <col min="3" max="3" width="89.375" style="1" customWidth="1"/>
    <col min="4" max="4" width="22" style="1" bestFit="1" customWidth="1"/>
    <col min="5" max="5" width="22.75" style="1" bestFit="1" customWidth="1"/>
    <col min="6" max="10" width="10.625" style="1" customWidth="1"/>
    <col min="11" max="16384" width="9" style="1"/>
  </cols>
  <sheetData>
    <row r="1" spans="1:10" ht="15" customHeight="1" x14ac:dyDescent="0.3">
      <c r="E1" s="23" t="s">
        <v>691</v>
      </c>
      <c r="F1" s="23">
        <f>MAX(A:A)</f>
        <v>49</v>
      </c>
      <c r="G1" s="28"/>
    </row>
    <row r="2" spans="1:10" ht="15" customHeight="1" x14ac:dyDescent="0.3">
      <c r="E2" s="24" t="s">
        <v>698</v>
      </c>
      <c r="F2" s="24">
        <f>COUNTIF(F4:F615, "완료")</f>
        <v>0</v>
      </c>
      <c r="G2" s="24">
        <f t="shared" ref="G2:J2" si="0">COUNTIF(G4:G615, "완료")</f>
        <v>0</v>
      </c>
      <c r="H2" s="24">
        <f t="shared" si="0"/>
        <v>0</v>
      </c>
      <c r="I2" s="24">
        <f t="shared" si="0"/>
        <v>0</v>
      </c>
      <c r="J2" s="24">
        <f t="shared" si="0"/>
        <v>0</v>
      </c>
    </row>
    <row r="4" spans="1:10" s="5" customFormat="1" ht="24.95" customHeight="1" x14ac:dyDescent="0.3">
      <c r="A4" s="57">
        <v>1</v>
      </c>
      <c r="B4" s="11" t="s">
        <v>1125</v>
      </c>
      <c r="C4" s="9" t="s">
        <v>1126</v>
      </c>
      <c r="D4" s="13"/>
      <c r="E4" s="26"/>
      <c r="F4" s="12" t="str">
        <f>IF(COUNTIF(F6:F13, "X") &gt; 0, "", "완료")</f>
        <v/>
      </c>
      <c r="G4" s="12" t="str">
        <f t="shared" ref="G4:J4" si="1">IF(COUNTIF(G6:G13, "X") &gt; 0, "", "완료")</f>
        <v/>
      </c>
      <c r="H4" s="12" t="str">
        <f t="shared" si="1"/>
        <v/>
      </c>
      <c r="I4" s="12" t="str">
        <f t="shared" si="1"/>
        <v/>
      </c>
      <c r="J4" s="12" t="str">
        <f t="shared" si="1"/>
        <v/>
      </c>
    </row>
    <row r="5" spans="1:10" ht="15" customHeight="1" x14ac:dyDescent="0.3">
      <c r="A5" s="57"/>
      <c r="B5" s="20" t="s">
        <v>0</v>
      </c>
      <c r="C5" s="20" t="s">
        <v>3</v>
      </c>
      <c r="D5" s="20" t="s">
        <v>2</v>
      </c>
      <c r="E5" s="20" t="s">
        <v>76</v>
      </c>
      <c r="F5" s="20" t="str">
        <f>IF(완료정보!$C$2="","",완료정보!$C$2)</f>
        <v>케릭명1</v>
      </c>
      <c r="G5" s="20" t="str">
        <f>IF(완료정보!$D$2="","",완료정보!$D$2)</f>
        <v>케릭명2</v>
      </c>
      <c r="H5" s="20" t="str">
        <f>IF(완료정보!$E$2="","",완료정보!$E$2)</f>
        <v>케릭명3</v>
      </c>
      <c r="I5" s="20" t="str">
        <f>IF(완료정보!$F$2="","",완료정보!$F$2)</f>
        <v>케릭명4</v>
      </c>
      <c r="J5" s="20" t="str">
        <f>IF(완료정보!$G$2="","",완료정보!$G$2)</f>
        <v>케릭명5</v>
      </c>
    </row>
    <row r="6" spans="1:10" ht="15" customHeight="1" x14ac:dyDescent="0.3">
      <c r="A6" s="57"/>
      <c r="B6" s="2" t="s">
        <v>1127</v>
      </c>
      <c r="C6" s="37" t="s">
        <v>2532</v>
      </c>
      <c r="D6" s="69" t="s">
        <v>1139</v>
      </c>
      <c r="E6" s="77" t="s">
        <v>1140</v>
      </c>
      <c r="F6" s="21" t="s">
        <v>696</v>
      </c>
      <c r="G6" s="21" t="s">
        <v>696</v>
      </c>
      <c r="H6" s="21" t="s">
        <v>696</v>
      </c>
      <c r="I6" s="21" t="s">
        <v>696</v>
      </c>
      <c r="J6" s="21" t="s">
        <v>696</v>
      </c>
    </row>
    <row r="7" spans="1:10" ht="15" customHeight="1" x14ac:dyDescent="0.3">
      <c r="A7" s="57"/>
      <c r="B7" s="2" t="s">
        <v>1128</v>
      </c>
      <c r="C7" s="6" t="s">
        <v>1135</v>
      </c>
      <c r="D7" s="69"/>
      <c r="E7" s="77"/>
      <c r="F7" s="21" t="s">
        <v>696</v>
      </c>
      <c r="G7" s="21" t="s">
        <v>696</v>
      </c>
      <c r="H7" s="21" t="s">
        <v>696</v>
      </c>
      <c r="I7" s="21" t="s">
        <v>696</v>
      </c>
      <c r="J7" s="21" t="s">
        <v>696</v>
      </c>
    </row>
    <row r="8" spans="1:10" ht="15" customHeight="1" x14ac:dyDescent="0.3">
      <c r="A8" s="57"/>
      <c r="B8" s="2" t="s">
        <v>1129</v>
      </c>
      <c r="C8" s="37" t="s">
        <v>2533</v>
      </c>
      <c r="D8" s="69"/>
      <c r="E8" s="77"/>
      <c r="F8" s="21" t="s">
        <v>696</v>
      </c>
      <c r="G8" s="21" t="s">
        <v>696</v>
      </c>
      <c r="H8" s="21" t="s">
        <v>696</v>
      </c>
      <c r="I8" s="21" t="s">
        <v>696</v>
      </c>
      <c r="J8" s="21" t="s">
        <v>696</v>
      </c>
    </row>
    <row r="9" spans="1:10" ht="15" customHeight="1" x14ac:dyDescent="0.3">
      <c r="A9" s="57"/>
      <c r="B9" s="2" t="s">
        <v>1130</v>
      </c>
      <c r="C9" s="6" t="s">
        <v>1136</v>
      </c>
      <c r="D9" s="69"/>
      <c r="E9" s="77"/>
      <c r="F9" s="21" t="s">
        <v>696</v>
      </c>
      <c r="G9" s="21" t="s">
        <v>696</v>
      </c>
      <c r="H9" s="21" t="s">
        <v>696</v>
      </c>
      <c r="I9" s="21" t="s">
        <v>696</v>
      </c>
      <c r="J9" s="21" t="s">
        <v>696</v>
      </c>
    </row>
    <row r="10" spans="1:10" ht="15" customHeight="1" x14ac:dyDescent="0.3">
      <c r="A10" s="57"/>
      <c r="B10" s="2" t="s">
        <v>1131</v>
      </c>
      <c r="C10" s="6" t="s">
        <v>1137</v>
      </c>
      <c r="D10" s="69"/>
      <c r="E10" s="77"/>
      <c r="F10" s="21" t="s">
        <v>696</v>
      </c>
      <c r="G10" s="21" t="s">
        <v>696</v>
      </c>
      <c r="H10" s="21" t="s">
        <v>696</v>
      </c>
      <c r="I10" s="21" t="s">
        <v>696</v>
      </c>
      <c r="J10" s="21" t="s">
        <v>696</v>
      </c>
    </row>
    <row r="11" spans="1:10" ht="15" customHeight="1" x14ac:dyDescent="0.3">
      <c r="A11" s="57"/>
      <c r="B11" s="2" t="s">
        <v>1132</v>
      </c>
      <c r="C11" s="6" t="s">
        <v>1138</v>
      </c>
      <c r="D11" s="69"/>
      <c r="E11" s="77"/>
      <c r="F11" s="21" t="s">
        <v>696</v>
      </c>
      <c r="G11" s="21" t="s">
        <v>696</v>
      </c>
      <c r="H11" s="21" t="s">
        <v>696</v>
      </c>
      <c r="I11" s="21" t="s">
        <v>696</v>
      </c>
      <c r="J11" s="21" t="s">
        <v>696</v>
      </c>
    </row>
    <row r="12" spans="1:10" ht="15" customHeight="1" x14ac:dyDescent="0.3">
      <c r="A12" s="57"/>
      <c r="B12" s="2" t="s">
        <v>1133</v>
      </c>
      <c r="C12" s="37" t="s">
        <v>2534</v>
      </c>
      <c r="D12" s="69"/>
      <c r="E12" s="77"/>
      <c r="F12" s="21" t="s">
        <v>696</v>
      </c>
      <c r="G12" s="21" t="s">
        <v>696</v>
      </c>
      <c r="H12" s="21" t="s">
        <v>696</v>
      </c>
      <c r="I12" s="21" t="s">
        <v>696</v>
      </c>
      <c r="J12" s="21" t="s">
        <v>696</v>
      </c>
    </row>
    <row r="13" spans="1:10" ht="15" customHeight="1" x14ac:dyDescent="0.3">
      <c r="A13" s="57"/>
      <c r="B13" s="2" t="s">
        <v>1134</v>
      </c>
      <c r="C13" s="37" t="s">
        <v>2535</v>
      </c>
      <c r="D13" s="69"/>
      <c r="E13" s="77"/>
      <c r="F13" s="21" t="s">
        <v>696</v>
      </c>
      <c r="G13" s="21" t="s">
        <v>696</v>
      </c>
      <c r="H13" s="21" t="s">
        <v>696</v>
      </c>
      <c r="I13" s="21" t="s">
        <v>696</v>
      </c>
      <c r="J13" s="21" t="s">
        <v>696</v>
      </c>
    </row>
    <row r="14" spans="1:10" s="5" customFormat="1" ht="24.95" customHeight="1" x14ac:dyDescent="0.3">
      <c r="A14" s="57">
        <v>2</v>
      </c>
      <c r="B14" s="11" t="s">
        <v>1141</v>
      </c>
      <c r="C14" s="9" t="s">
        <v>1142</v>
      </c>
      <c r="D14" s="13"/>
      <c r="E14" s="26"/>
      <c r="F14" s="12" t="str">
        <f>IF(COUNTIF(F16:F25, "X") &gt; 0, "", "완료")</f>
        <v/>
      </c>
      <c r="G14" s="12" t="str">
        <f t="shared" ref="G14:J14" si="2">IF(COUNTIF(G16:G25, "X") &gt; 0, "", "완료")</f>
        <v/>
      </c>
      <c r="H14" s="12" t="str">
        <f t="shared" si="2"/>
        <v/>
      </c>
      <c r="I14" s="12" t="str">
        <f t="shared" si="2"/>
        <v/>
      </c>
      <c r="J14" s="12" t="str">
        <f t="shared" si="2"/>
        <v/>
      </c>
    </row>
    <row r="15" spans="1:10" ht="15" customHeight="1" x14ac:dyDescent="0.3">
      <c r="A15" s="57"/>
      <c r="B15" s="20" t="s">
        <v>0</v>
      </c>
      <c r="C15" s="20" t="s">
        <v>3</v>
      </c>
      <c r="D15" s="20" t="s">
        <v>2</v>
      </c>
      <c r="E15" s="20" t="s">
        <v>76</v>
      </c>
      <c r="F15" s="20" t="str">
        <f>IF(완료정보!$C$2="","",완료정보!$C$2)</f>
        <v>케릭명1</v>
      </c>
      <c r="G15" s="20" t="str">
        <f>IF(완료정보!$D$2="","",완료정보!$D$2)</f>
        <v>케릭명2</v>
      </c>
      <c r="H15" s="20" t="str">
        <f>IF(완료정보!$E$2="","",완료정보!$E$2)</f>
        <v>케릭명3</v>
      </c>
      <c r="I15" s="20" t="str">
        <f>IF(완료정보!$F$2="","",완료정보!$F$2)</f>
        <v>케릭명4</v>
      </c>
      <c r="J15" s="20" t="str">
        <f>IF(완료정보!$G$2="","",완료정보!$G$2)</f>
        <v>케릭명5</v>
      </c>
    </row>
    <row r="16" spans="1:10" ht="15" customHeight="1" x14ac:dyDescent="0.3">
      <c r="A16" s="57"/>
      <c r="B16" s="2" t="s">
        <v>34</v>
      </c>
      <c r="C16" s="37"/>
      <c r="D16" s="69" t="s">
        <v>1152</v>
      </c>
      <c r="E16" s="77" t="s">
        <v>79</v>
      </c>
      <c r="F16" s="21" t="s">
        <v>696</v>
      </c>
      <c r="G16" s="21" t="s">
        <v>696</v>
      </c>
      <c r="H16" s="21" t="s">
        <v>696</v>
      </c>
      <c r="I16" s="21" t="s">
        <v>696</v>
      </c>
      <c r="J16" s="21" t="s">
        <v>696</v>
      </c>
    </row>
    <row r="17" spans="1:10" ht="15" customHeight="1" x14ac:dyDescent="0.3">
      <c r="A17" s="57"/>
      <c r="B17" s="2" t="s">
        <v>33</v>
      </c>
      <c r="C17" s="37"/>
      <c r="D17" s="69"/>
      <c r="E17" s="77"/>
      <c r="F17" s="21" t="s">
        <v>696</v>
      </c>
      <c r="G17" s="21" t="s">
        <v>696</v>
      </c>
      <c r="H17" s="21" t="s">
        <v>696</v>
      </c>
      <c r="I17" s="21" t="s">
        <v>696</v>
      </c>
      <c r="J17" s="21" t="s">
        <v>696</v>
      </c>
    </row>
    <row r="18" spans="1:10" ht="15" customHeight="1" x14ac:dyDescent="0.3">
      <c r="A18" s="57"/>
      <c r="B18" s="2" t="s">
        <v>1143</v>
      </c>
      <c r="C18" s="37"/>
      <c r="D18" s="69"/>
      <c r="E18" s="77"/>
      <c r="F18" s="21" t="s">
        <v>696</v>
      </c>
      <c r="G18" s="21" t="s">
        <v>696</v>
      </c>
      <c r="H18" s="21" t="s">
        <v>696</v>
      </c>
      <c r="I18" s="21" t="s">
        <v>696</v>
      </c>
      <c r="J18" s="21" t="s">
        <v>696</v>
      </c>
    </row>
    <row r="19" spans="1:10" ht="15" customHeight="1" x14ac:dyDescent="0.3">
      <c r="A19" s="57"/>
      <c r="B19" s="2" t="s">
        <v>1144</v>
      </c>
      <c r="C19" s="37"/>
      <c r="D19" s="69"/>
      <c r="E19" s="77"/>
      <c r="F19" s="21" t="s">
        <v>696</v>
      </c>
      <c r="G19" s="21" t="s">
        <v>696</v>
      </c>
      <c r="H19" s="21" t="s">
        <v>696</v>
      </c>
      <c r="I19" s="21" t="s">
        <v>696</v>
      </c>
      <c r="J19" s="21" t="s">
        <v>696</v>
      </c>
    </row>
    <row r="20" spans="1:10" ht="15" customHeight="1" x14ac:dyDescent="0.3">
      <c r="A20" s="57"/>
      <c r="B20" s="2" t="s">
        <v>1145</v>
      </c>
      <c r="C20" s="37" t="s">
        <v>1146</v>
      </c>
      <c r="D20" s="69"/>
      <c r="E20" s="77"/>
      <c r="F20" s="21" t="s">
        <v>696</v>
      </c>
      <c r="G20" s="21" t="s">
        <v>696</v>
      </c>
      <c r="H20" s="21" t="s">
        <v>696</v>
      </c>
      <c r="I20" s="21" t="s">
        <v>696</v>
      </c>
      <c r="J20" s="21" t="s">
        <v>696</v>
      </c>
    </row>
    <row r="21" spans="1:10" ht="15" customHeight="1" x14ac:dyDescent="0.3">
      <c r="A21" s="57"/>
      <c r="B21" s="2" t="s">
        <v>13</v>
      </c>
      <c r="C21" s="37"/>
      <c r="D21" s="69"/>
      <c r="E21" s="77"/>
      <c r="F21" s="21" t="s">
        <v>696</v>
      </c>
      <c r="G21" s="21" t="s">
        <v>696</v>
      </c>
      <c r="H21" s="21" t="s">
        <v>696</v>
      </c>
      <c r="I21" s="21" t="s">
        <v>696</v>
      </c>
      <c r="J21" s="21" t="s">
        <v>696</v>
      </c>
    </row>
    <row r="22" spans="1:10" ht="15" customHeight="1" x14ac:dyDescent="0.3">
      <c r="A22" s="57"/>
      <c r="B22" s="2" t="s">
        <v>1147</v>
      </c>
      <c r="C22" s="37"/>
      <c r="D22" s="69"/>
      <c r="E22" s="77"/>
      <c r="F22" s="21" t="s">
        <v>696</v>
      </c>
      <c r="G22" s="21" t="s">
        <v>696</v>
      </c>
      <c r="H22" s="21" t="s">
        <v>696</v>
      </c>
      <c r="I22" s="21" t="s">
        <v>696</v>
      </c>
      <c r="J22" s="21" t="s">
        <v>696</v>
      </c>
    </row>
    <row r="23" spans="1:10" ht="15" customHeight="1" x14ac:dyDescent="0.3">
      <c r="A23" s="57"/>
      <c r="B23" s="2" t="s">
        <v>1148</v>
      </c>
      <c r="C23" s="37"/>
      <c r="D23" s="69"/>
      <c r="E23" s="77"/>
      <c r="F23" s="21" t="s">
        <v>696</v>
      </c>
      <c r="G23" s="21" t="s">
        <v>696</v>
      </c>
      <c r="H23" s="21" t="s">
        <v>696</v>
      </c>
      <c r="I23" s="21" t="s">
        <v>696</v>
      </c>
      <c r="J23" s="21" t="s">
        <v>696</v>
      </c>
    </row>
    <row r="24" spans="1:10" ht="15" customHeight="1" x14ac:dyDescent="0.3">
      <c r="A24" s="57"/>
      <c r="B24" s="2" t="s">
        <v>1149</v>
      </c>
      <c r="C24" s="37"/>
      <c r="D24" s="69"/>
      <c r="E24" s="77"/>
      <c r="F24" s="21" t="s">
        <v>696</v>
      </c>
      <c r="G24" s="21" t="s">
        <v>696</v>
      </c>
      <c r="H24" s="21" t="s">
        <v>696</v>
      </c>
      <c r="I24" s="21" t="s">
        <v>696</v>
      </c>
      <c r="J24" s="21" t="s">
        <v>696</v>
      </c>
    </row>
    <row r="25" spans="1:10" ht="15" customHeight="1" x14ac:dyDescent="0.3">
      <c r="A25" s="57"/>
      <c r="B25" s="2" t="s">
        <v>1150</v>
      </c>
      <c r="C25" s="37" t="s">
        <v>1151</v>
      </c>
      <c r="D25" s="69"/>
      <c r="E25" s="77"/>
      <c r="F25" s="21" t="s">
        <v>696</v>
      </c>
      <c r="G25" s="21" t="s">
        <v>696</v>
      </c>
      <c r="H25" s="21" t="s">
        <v>696</v>
      </c>
      <c r="I25" s="21" t="s">
        <v>696</v>
      </c>
      <c r="J25" s="21" t="s">
        <v>696</v>
      </c>
    </row>
    <row r="26" spans="1:10" s="5" customFormat="1" ht="24.95" customHeight="1" x14ac:dyDescent="0.3">
      <c r="A26" s="57">
        <v>3</v>
      </c>
      <c r="B26" s="11" t="s">
        <v>1153</v>
      </c>
      <c r="C26" s="9" t="s">
        <v>1154</v>
      </c>
      <c r="D26" s="13"/>
      <c r="E26" s="26"/>
      <c r="F26" s="12" t="str">
        <f>IF(COUNTIF(F28:F37, "X") &gt; 0, "", "완료")</f>
        <v/>
      </c>
      <c r="G26" s="12" t="str">
        <f t="shared" ref="G26:J26" si="3">IF(COUNTIF(G28:G37, "X") &gt; 0, "", "완료")</f>
        <v/>
      </c>
      <c r="H26" s="12" t="str">
        <f t="shared" si="3"/>
        <v/>
      </c>
      <c r="I26" s="12" t="str">
        <f t="shared" si="3"/>
        <v/>
      </c>
      <c r="J26" s="12" t="str">
        <f t="shared" si="3"/>
        <v/>
      </c>
    </row>
    <row r="27" spans="1:10" ht="15" customHeight="1" x14ac:dyDescent="0.3">
      <c r="A27" s="57"/>
      <c r="B27" s="20" t="s">
        <v>0</v>
      </c>
      <c r="C27" s="20" t="s">
        <v>3</v>
      </c>
      <c r="D27" s="20" t="s">
        <v>2</v>
      </c>
      <c r="E27" s="20" t="s">
        <v>76</v>
      </c>
      <c r="F27" s="20" t="str">
        <f>IF(완료정보!$C$2="","",완료정보!$C$2)</f>
        <v>케릭명1</v>
      </c>
      <c r="G27" s="20" t="str">
        <f>IF(완료정보!$D$2="","",완료정보!$D$2)</f>
        <v>케릭명2</v>
      </c>
      <c r="H27" s="20" t="str">
        <f>IF(완료정보!$E$2="","",완료정보!$E$2)</f>
        <v>케릭명3</v>
      </c>
      <c r="I27" s="20" t="str">
        <f>IF(완료정보!$F$2="","",완료정보!$F$2)</f>
        <v>케릭명4</v>
      </c>
      <c r="J27" s="20" t="str">
        <f>IF(완료정보!$G$2="","",완료정보!$G$2)</f>
        <v>케릭명5</v>
      </c>
    </row>
    <row r="28" spans="1:10" ht="15" customHeight="1" x14ac:dyDescent="0.3">
      <c r="A28" s="57"/>
      <c r="B28" s="2" t="s">
        <v>1155</v>
      </c>
      <c r="C28" s="37" t="s">
        <v>1156</v>
      </c>
      <c r="D28" s="70" t="s">
        <v>1175</v>
      </c>
      <c r="E28" s="77" t="s">
        <v>1176</v>
      </c>
      <c r="F28" s="21" t="s">
        <v>696</v>
      </c>
      <c r="G28" s="21" t="s">
        <v>696</v>
      </c>
      <c r="H28" s="21" t="s">
        <v>696</v>
      </c>
      <c r="I28" s="21" t="s">
        <v>696</v>
      </c>
      <c r="J28" s="21" t="s">
        <v>696</v>
      </c>
    </row>
    <row r="29" spans="1:10" ht="15" customHeight="1" x14ac:dyDescent="0.3">
      <c r="A29" s="57"/>
      <c r="B29" s="2" t="s">
        <v>1157</v>
      </c>
      <c r="C29" s="37" t="s">
        <v>1158</v>
      </c>
      <c r="D29" s="70"/>
      <c r="E29" s="77"/>
      <c r="F29" s="21" t="s">
        <v>696</v>
      </c>
      <c r="G29" s="21" t="s">
        <v>696</v>
      </c>
      <c r="H29" s="21" t="s">
        <v>696</v>
      </c>
      <c r="I29" s="21" t="s">
        <v>696</v>
      </c>
      <c r="J29" s="21" t="s">
        <v>696</v>
      </c>
    </row>
    <row r="30" spans="1:10" ht="15" customHeight="1" x14ac:dyDescent="0.3">
      <c r="A30" s="57"/>
      <c r="B30" s="2" t="s">
        <v>1159</v>
      </c>
      <c r="C30" s="37" t="s">
        <v>1160</v>
      </c>
      <c r="D30" s="70"/>
      <c r="E30" s="77"/>
      <c r="F30" s="21" t="s">
        <v>696</v>
      </c>
      <c r="G30" s="21" t="s">
        <v>696</v>
      </c>
      <c r="H30" s="21" t="s">
        <v>696</v>
      </c>
      <c r="I30" s="21" t="s">
        <v>696</v>
      </c>
      <c r="J30" s="21" t="s">
        <v>696</v>
      </c>
    </row>
    <row r="31" spans="1:10" ht="15" customHeight="1" x14ac:dyDescent="0.3">
      <c r="A31" s="57"/>
      <c r="B31" s="2" t="s">
        <v>1161</v>
      </c>
      <c r="C31" s="37" t="s">
        <v>1162</v>
      </c>
      <c r="D31" s="70"/>
      <c r="E31" s="77"/>
      <c r="F31" s="21" t="s">
        <v>696</v>
      </c>
      <c r="G31" s="21" t="s">
        <v>696</v>
      </c>
      <c r="H31" s="21" t="s">
        <v>696</v>
      </c>
      <c r="I31" s="21" t="s">
        <v>696</v>
      </c>
      <c r="J31" s="21" t="s">
        <v>696</v>
      </c>
    </row>
    <row r="32" spans="1:10" ht="15" customHeight="1" x14ac:dyDescent="0.3">
      <c r="A32" s="57"/>
      <c r="B32" s="2" t="s">
        <v>1163</v>
      </c>
      <c r="C32" s="37" t="s">
        <v>1164</v>
      </c>
      <c r="D32" s="70"/>
      <c r="E32" s="77"/>
      <c r="F32" s="21" t="s">
        <v>696</v>
      </c>
      <c r="G32" s="21" t="s">
        <v>696</v>
      </c>
      <c r="H32" s="21" t="s">
        <v>696</v>
      </c>
      <c r="I32" s="21" t="s">
        <v>696</v>
      </c>
      <c r="J32" s="21" t="s">
        <v>696</v>
      </c>
    </row>
    <row r="33" spans="1:10" ht="15" customHeight="1" x14ac:dyDescent="0.3">
      <c r="A33" s="57"/>
      <c r="B33" s="2" t="s">
        <v>1165</v>
      </c>
      <c r="C33" s="37" t="s">
        <v>1166</v>
      </c>
      <c r="D33" s="70"/>
      <c r="E33" s="77"/>
      <c r="F33" s="21" t="s">
        <v>696</v>
      </c>
      <c r="G33" s="21" t="s">
        <v>696</v>
      </c>
      <c r="H33" s="21" t="s">
        <v>696</v>
      </c>
      <c r="I33" s="21" t="s">
        <v>696</v>
      </c>
      <c r="J33" s="21" t="s">
        <v>696</v>
      </c>
    </row>
    <row r="34" spans="1:10" ht="15" customHeight="1" x14ac:dyDescent="0.3">
      <c r="A34" s="57"/>
      <c r="B34" s="2" t="s">
        <v>1167</v>
      </c>
      <c r="C34" s="37" t="s">
        <v>1168</v>
      </c>
      <c r="D34" s="70"/>
      <c r="E34" s="77"/>
      <c r="F34" s="21" t="s">
        <v>696</v>
      </c>
      <c r="G34" s="21" t="s">
        <v>696</v>
      </c>
      <c r="H34" s="21" t="s">
        <v>696</v>
      </c>
      <c r="I34" s="21" t="s">
        <v>696</v>
      </c>
      <c r="J34" s="21" t="s">
        <v>696</v>
      </c>
    </row>
    <row r="35" spans="1:10" ht="15" customHeight="1" x14ac:dyDescent="0.3">
      <c r="A35" s="57"/>
      <c r="B35" s="2" t="s">
        <v>1169</v>
      </c>
      <c r="C35" s="37" t="s">
        <v>1170</v>
      </c>
      <c r="D35" s="70"/>
      <c r="E35" s="77"/>
      <c r="F35" s="21" t="s">
        <v>696</v>
      </c>
      <c r="G35" s="21" t="s">
        <v>696</v>
      </c>
      <c r="H35" s="21" t="s">
        <v>696</v>
      </c>
      <c r="I35" s="21" t="s">
        <v>696</v>
      </c>
      <c r="J35" s="21" t="s">
        <v>696</v>
      </c>
    </row>
    <row r="36" spans="1:10" ht="15" customHeight="1" x14ac:dyDescent="0.3">
      <c r="A36" s="57"/>
      <c r="B36" s="2" t="s">
        <v>1171</v>
      </c>
      <c r="C36" s="37" t="s">
        <v>1172</v>
      </c>
      <c r="D36" s="70"/>
      <c r="E36" s="77"/>
      <c r="F36" s="21" t="s">
        <v>696</v>
      </c>
      <c r="G36" s="21" t="s">
        <v>696</v>
      </c>
      <c r="H36" s="21" t="s">
        <v>696</v>
      </c>
      <c r="I36" s="21" t="s">
        <v>696</v>
      </c>
      <c r="J36" s="21" t="s">
        <v>696</v>
      </c>
    </row>
    <row r="37" spans="1:10" ht="15" customHeight="1" x14ac:dyDescent="0.3">
      <c r="A37" s="57"/>
      <c r="B37" s="2" t="s">
        <v>1173</v>
      </c>
      <c r="C37" s="37" t="s">
        <v>1174</v>
      </c>
      <c r="D37" s="70"/>
      <c r="E37" s="77"/>
      <c r="F37" s="21" t="s">
        <v>696</v>
      </c>
      <c r="G37" s="21" t="s">
        <v>696</v>
      </c>
      <c r="H37" s="21" t="s">
        <v>696</v>
      </c>
      <c r="I37" s="21" t="s">
        <v>696</v>
      </c>
      <c r="J37" s="21" t="s">
        <v>696</v>
      </c>
    </row>
    <row r="38" spans="1:10" s="5" customFormat="1" ht="24.95" customHeight="1" x14ac:dyDescent="0.3">
      <c r="A38" s="57">
        <v>4</v>
      </c>
      <c r="B38" s="11" t="s">
        <v>1177</v>
      </c>
      <c r="C38" s="9" t="s">
        <v>1178</v>
      </c>
      <c r="D38" s="13"/>
      <c r="E38" s="26"/>
      <c r="F38" s="12" t="str">
        <f>IF(COUNTIF(F40:F48, "X") &gt; 0, "", "완료")</f>
        <v/>
      </c>
      <c r="G38" s="12" t="str">
        <f t="shared" ref="G38:J38" si="4">IF(COUNTIF(G40:G48, "X") &gt; 0, "", "완료")</f>
        <v/>
      </c>
      <c r="H38" s="12" t="str">
        <f t="shared" si="4"/>
        <v/>
      </c>
      <c r="I38" s="12" t="str">
        <f t="shared" si="4"/>
        <v/>
      </c>
      <c r="J38" s="12" t="str">
        <f t="shared" si="4"/>
        <v/>
      </c>
    </row>
    <row r="39" spans="1:10" ht="15" customHeight="1" x14ac:dyDescent="0.3">
      <c r="A39" s="57"/>
      <c r="B39" s="20" t="s">
        <v>0</v>
      </c>
      <c r="C39" s="20" t="s">
        <v>3</v>
      </c>
      <c r="D39" s="20" t="s">
        <v>2</v>
      </c>
      <c r="E39" s="20" t="s">
        <v>76</v>
      </c>
      <c r="F39" s="20" t="str">
        <f>IF(완료정보!$C$2="","",완료정보!$C$2)</f>
        <v>케릭명1</v>
      </c>
      <c r="G39" s="20" t="str">
        <f>IF(완료정보!$D$2="","",완료정보!$D$2)</f>
        <v>케릭명2</v>
      </c>
      <c r="H39" s="20" t="str">
        <f>IF(완료정보!$E$2="","",완료정보!$E$2)</f>
        <v>케릭명3</v>
      </c>
      <c r="I39" s="20" t="str">
        <f>IF(완료정보!$F$2="","",완료정보!$F$2)</f>
        <v>케릭명4</v>
      </c>
      <c r="J39" s="20" t="str">
        <f>IF(완료정보!$G$2="","",완료정보!$G$2)</f>
        <v>케릭명5</v>
      </c>
    </row>
    <row r="40" spans="1:10" ht="15" customHeight="1" x14ac:dyDescent="0.3">
      <c r="A40" s="57"/>
      <c r="B40" s="2" t="s">
        <v>1179</v>
      </c>
      <c r="C40" s="37" t="s">
        <v>1180</v>
      </c>
      <c r="D40" s="70" t="s">
        <v>1193</v>
      </c>
      <c r="E40" s="77" t="s">
        <v>1194</v>
      </c>
      <c r="F40" s="21" t="s">
        <v>696</v>
      </c>
      <c r="G40" s="21" t="s">
        <v>696</v>
      </c>
      <c r="H40" s="21" t="s">
        <v>696</v>
      </c>
      <c r="I40" s="21" t="s">
        <v>696</v>
      </c>
      <c r="J40" s="21" t="s">
        <v>696</v>
      </c>
    </row>
    <row r="41" spans="1:10" ht="15" customHeight="1" x14ac:dyDescent="0.3">
      <c r="A41" s="57"/>
      <c r="B41" s="2" t="s">
        <v>1181</v>
      </c>
      <c r="C41" s="37" t="s">
        <v>1182</v>
      </c>
      <c r="D41" s="70"/>
      <c r="E41" s="77"/>
      <c r="F41" s="21" t="s">
        <v>696</v>
      </c>
      <c r="G41" s="21" t="s">
        <v>696</v>
      </c>
      <c r="H41" s="21" t="s">
        <v>696</v>
      </c>
      <c r="I41" s="21" t="s">
        <v>696</v>
      </c>
      <c r="J41" s="21" t="s">
        <v>696</v>
      </c>
    </row>
    <row r="42" spans="1:10" ht="15" customHeight="1" x14ac:dyDescent="0.3">
      <c r="A42" s="57"/>
      <c r="B42" s="2" t="s">
        <v>1183</v>
      </c>
      <c r="C42" s="37" t="s">
        <v>1184</v>
      </c>
      <c r="D42" s="70"/>
      <c r="E42" s="77"/>
      <c r="F42" s="21" t="s">
        <v>696</v>
      </c>
      <c r="G42" s="21" t="s">
        <v>696</v>
      </c>
      <c r="H42" s="21" t="s">
        <v>696</v>
      </c>
      <c r="I42" s="21" t="s">
        <v>696</v>
      </c>
      <c r="J42" s="21" t="s">
        <v>696</v>
      </c>
    </row>
    <row r="43" spans="1:10" ht="15" customHeight="1" x14ac:dyDescent="0.3">
      <c r="A43" s="57"/>
      <c r="B43" s="2" t="s">
        <v>1185</v>
      </c>
      <c r="C43" s="37" t="s">
        <v>1186</v>
      </c>
      <c r="D43" s="70"/>
      <c r="E43" s="77"/>
      <c r="F43" s="21" t="s">
        <v>696</v>
      </c>
      <c r="G43" s="21" t="s">
        <v>696</v>
      </c>
      <c r="H43" s="21" t="s">
        <v>696</v>
      </c>
      <c r="I43" s="21" t="s">
        <v>696</v>
      </c>
      <c r="J43" s="21" t="s">
        <v>696</v>
      </c>
    </row>
    <row r="44" spans="1:10" ht="15" customHeight="1" x14ac:dyDescent="0.3">
      <c r="A44" s="57"/>
      <c r="B44" s="2" t="s">
        <v>1187</v>
      </c>
      <c r="C44" s="37" t="s">
        <v>1184</v>
      </c>
      <c r="D44" s="70"/>
      <c r="E44" s="77"/>
      <c r="F44" s="21" t="s">
        <v>696</v>
      </c>
      <c r="G44" s="21" t="s">
        <v>696</v>
      </c>
      <c r="H44" s="21" t="s">
        <v>696</v>
      </c>
      <c r="I44" s="21" t="s">
        <v>696</v>
      </c>
      <c r="J44" s="21" t="s">
        <v>696</v>
      </c>
    </row>
    <row r="45" spans="1:10" ht="15" customHeight="1" x14ac:dyDescent="0.3">
      <c r="A45" s="57"/>
      <c r="B45" s="2" t="s">
        <v>1188</v>
      </c>
      <c r="C45" s="37" t="s">
        <v>1186</v>
      </c>
      <c r="D45" s="70"/>
      <c r="E45" s="77"/>
      <c r="F45" s="21" t="s">
        <v>696</v>
      </c>
      <c r="G45" s="21" t="s">
        <v>696</v>
      </c>
      <c r="H45" s="21" t="s">
        <v>696</v>
      </c>
      <c r="I45" s="21" t="s">
        <v>696</v>
      </c>
      <c r="J45" s="21" t="s">
        <v>696</v>
      </c>
    </row>
    <row r="46" spans="1:10" ht="15" customHeight="1" x14ac:dyDescent="0.3">
      <c r="A46" s="57"/>
      <c r="B46" s="2" t="s">
        <v>1189</v>
      </c>
      <c r="C46" s="37" t="s">
        <v>1190</v>
      </c>
      <c r="D46" s="70"/>
      <c r="E46" s="77"/>
      <c r="F46" s="21" t="s">
        <v>696</v>
      </c>
      <c r="G46" s="21" t="s">
        <v>696</v>
      </c>
      <c r="H46" s="21" t="s">
        <v>696</v>
      </c>
      <c r="I46" s="21" t="s">
        <v>696</v>
      </c>
      <c r="J46" s="21" t="s">
        <v>696</v>
      </c>
    </row>
    <row r="47" spans="1:10" ht="15" customHeight="1" x14ac:dyDescent="0.3">
      <c r="A47" s="57"/>
      <c r="B47" s="2" t="s">
        <v>1191</v>
      </c>
      <c r="C47" s="37" t="s">
        <v>1190</v>
      </c>
      <c r="D47" s="70"/>
      <c r="E47" s="77"/>
      <c r="F47" s="21" t="s">
        <v>696</v>
      </c>
      <c r="G47" s="21" t="s">
        <v>696</v>
      </c>
      <c r="H47" s="21" t="s">
        <v>696</v>
      </c>
      <c r="I47" s="21" t="s">
        <v>696</v>
      </c>
      <c r="J47" s="21" t="s">
        <v>696</v>
      </c>
    </row>
    <row r="48" spans="1:10" ht="15" customHeight="1" x14ac:dyDescent="0.3">
      <c r="A48" s="57"/>
      <c r="B48" s="2" t="s">
        <v>1192</v>
      </c>
      <c r="C48" s="37" t="s">
        <v>1190</v>
      </c>
      <c r="D48" s="70"/>
      <c r="E48" s="77"/>
      <c r="F48" s="21" t="s">
        <v>696</v>
      </c>
      <c r="G48" s="21" t="s">
        <v>696</v>
      </c>
      <c r="H48" s="21" t="s">
        <v>696</v>
      </c>
      <c r="I48" s="21" t="s">
        <v>696</v>
      </c>
      <c r="J48" s="21" t="s">
        <v>696</v>
      </c>
    </row>
    <row r="49" spans="1:10" s="5" customFormat="1" ht="24.95" customHeight="1" x14ac:dyDescent="0.3">
      <c r="A49" s="57">
        <v>5</v>
      </c>
      <c r="B49" s="11" t="s">
        <v>1195</v>
      </c>
      <c r="C49" s="9" t="s">
        <v>1196</v>
      </c>
      <c r="D49" s="13"/>
      <c r="E49" s="26"/>
      <c r="F49" s="12" t="str">
        <f>IF(COUNTIF(F51:F56, "X") &gt; 0, "", "완료")</f>
        <v/>
      </c>
      <c r="G49" s="12" t="str">
        <f>IF(COUNTIF(G51:G56, "X") &gt; 0, "", "완료")</f>
        <v/>
      </c>
      <c r="H49" s="12" t="str">
        <f>IF(COUNTIF(H51:H56, "X") &gt; 0, "", "완료")</f>
        <v/>
      </c>
      <c r="I49" s="12" t="str">
        <f>IF(COUNTIF(I51:I56, "X") &gt; 0, "", "완료")</f>
        <v/>
      </c>
      <c r="J49" s="12" t="str">
        <f>IF(COUNTIF(J51:J56, "X") &gt; 0, "", "완료")</f>
        <v/>
      </c>
    </row>
    <row r="50" spans="1:10" ht="15" customHeight="1" x14ac:dyDescent="0.3">
      <c r="A50" s="57"/>
      <c r="B50" s="20" t="s">
        <v>0</v>
      </c>
      <c r="C50" s="20" t="s">
        <v>3</v>
      </c>
      <c r="D50" s="20" t="s">
        <v>2</v>
      </c>
      <c r="E50" s="20" t="s">
        <v>76</v>
      </c>
      <c r="F50" s="20" t="str">
        <f>IF(완료정보!$C$2="","",완료정보!$C$2)</f>
        <v>케릭명1</v>
      </c>
      <c r="G50" s="20" t="str">
        <f>IF(완료정보!$D$2="","",완료정보!$D$2)</f>
        <v>케릭명2</v>
      </c>
      <c r="H50" s="20" t="str">
        <f>IF(완료정보!$E$2="","",완료정보!$E$2)</f>
        <v>케릭명3</v>
      </c>
      <c r="I50" s="20" t="str">
        <f>IF(완료정보!$F$2="","",완료정보!$F$2)</f>
        <v>케릭명4</v>
      </c>
      <c r="J50" s="20" t="str">
        <f>IF(완료정보!$G$2="","",완료정보!$G$2)</f>
        <v>케릭명5</v>
      </c>
    </row>
    <row r="51" spans="1:10" ht="15" customHeight="1" x14ac:dyDescent="0.3">
      <c r="A51" s="57"/>
      <c r="B51" s="2" t="s">
        <v>1197</v>
      </c>
      <c r="C51" s="6" t="s">
        <v>1203</v>
      </c>
      <c r="D51" s="69" t="s">
        <v>1209</v>
      </c>
      <c r="E51" s="77" t="s">
        <v>1210</v>
      </c>
      <c r="F51" s="21" t="s">
        <v>696</v>
      </c>
      <c r="G51" s="21" t="s">
        <v>696</v>
      </c>
      <c r="H51" s="21" t="s">
        <v>696</v>
      </c>
      <c r="I51" s="21" t="s">
        <v>696</v>
      </c>
      <c r="J51" s="21" t="s">
        <v>696</v>
      </c>
    </row>
    <row r="52" spans="1:10" ht="15" customHeight="1" x14ac:dyDescent="0.3">
      <c r="A52" s="57"/>
      <c r="B52" s="2" t="s">
        <v>1198</v>
      </c>
      <c r="C52" s="6" t="s">
        <v>1204</v>
      </c>
      <c r="D52" s="69"/>
      <c r="E52" s="77"/>
      <c r="F52" s="21" t="s">
        <v>696</v>
      </c>
      <c r="G52" s="21" t="s">
        <v>696</v>
      </c>
      <c r="H52" s="21" t="s">
        <v>696</v>
      </c>
      <c r="I52" s="21" t="s">
        <v>696</v>
      </c>
      <c r="J52" s="21" t="s">
        <v>696</v>
      </c>
    </row>
    <row r="53" spans="1:10" ht="15" customHeight="1" x14ac:dyDescent="0.3">
      <c r="A53" s="57"/>
      <c r="B53" s="2" t="s">
        <v>1199</v>
      </c>
      <c r="C53" s="6" t="s">
        <v>1205</v>
      </c>
      <c r="D53" s="69"/>
      <c r="E53" s="77"/>
      <c r="F53" s="21" t="s">
        <v>696</v>
      </c>
      <c r="G53" s="21" t="s">
        <v>696</v>
      </c>
      <c r="H53" s="21" t="s">
        <v>696</v>
      </c>
      <c r="I53" s="21" t="s">
        <v>696</v>
      </c>
      <c r="J53" s="21" t="s">
        <v>696</v>
      </c>
    </row>
    <row r="54" spans="1:10" ht="15" customHeight="1" x14ac:dyDescent="0.3">
      <c r="A54" s="57"/>
      <c r="B54" s="2" t="s">
        <v>1200</v>
      </c>
      <c r="C54" s="6" t="s">
        <v>1206</v>
      </c>
      <c r="D54" s="69"/>
      <c r="E54" s="77"/>
      <c r="F54" s="21" t="s">
        <v>696</v>
      </c>
      <c r="G54" s="21" t="s">
        <v>696</v>
      </c>
      <c r="H54" s="21" t="s">
        <v>696</v>
      </c>
      <c r="I54" s="21" t="s">
        <v>696</v>
      </c>
      <c r="J54" s="21" t="s">
        <v>696</v>
      </c>
    </row>
    <row r="55" spans="1:10" ht="15" customHeight="1" x14ac:dyDescent="0.3">
      <c r="A55" s="57"/>
      <c r="B55" s="2" t="s">
        <v>1201</v>
      </c>
      <c r="C55" s="6" t="s">
        <v>1207</v>
      </c>
      <c r="D55" s="69"/>
      <c r="E55" s="77"/>
      <c r="F55" s="21" t="s">
        <v>696</v>
      </c>
      <c r="G55" s="21" t="s">
        <v>696</v>
      </c>
      <c r="H55" s="21" t="s">
        <v>696</v>
      </c>
      <c r="I55" s="21" t="s">
        <v>696</v>
      </c>
      <c r="J55" s="21" t="s">
        <v>696</v>
      </c>
    </row>
    <row r="56" spans="1:10" ht="15" customHeight="1" x14ac:dyDescent="0.3">
      <c r="A56" s="57"/>
      <c r="B56" s="2" t="s">
        <v>1202</v>
      </c>
      <c r="C56" s="6" t="s">
        <v>1208</v>
      </c>
      <c r="D56" s="69"/>
      <c r="E56" s="77"/>
      <c r="F56" s="21" t="s">
        <v>696</v>
      </c>
      <c r="G56" s="21" t="s">
        <v>696</v>
      </c>
      <c r="H56" s="21" t="s">
        <v>696</v>
      </c>
      <c r="I56" s="21" t="s">
        <v>696</v>
      </c>
      <c r="J56" s="21" t="s">
        <v>696</v>
      </c>
    </row>
    <row r="57" spans="1:10" s="5" customFormat="1" ht="24.95" customHeight="1" x14ac:dyDescent="0.3">
      <c r="A57" s="57">
        <v>6</v>
      </c>
      <c r="B57" s="11" t="s">
        <v>1211</v>
      </c>
      <c r="C57" s="9" t="s">
        <v>1196</v>
      </c>
      <c r="D57" s="13"/>
      <c r="E57" s="26"/>
      <c r="F57" s="12" t="str">
        <f>IF(COUNTIF(F59:F64, "X") &gt; 0, "", "완료")</f>
        <v/>
      </c>
      <c r="G57" s="12" t="str">
        <f t="shared" ref="G57:J57" si="5">IF(COUNTIF(G59:G64, "X") &gt; 0, "", "완료")</f>
        <v/>
      </c>
      <c r="H57" s="12" t="str">
        <f t="shared" si="5"/>
        <v/>
      </c>
      <c r="I57" s="12" t="str">
        <f t="shared" si="5"/>
        <v/>
      </c>
      <c r="J57" s="12" t="str">
        <f t="shared" si="5"/>
        <v/>
      </c>
    </row>
    <row r="58" spans="1:10" ht="15" customHeight="1" x14ac:dyDescent="0.3">
      <c r="A58" s="57"/>
      <c r="B58" s="20" t="s">
        <v>0</v>
      </c>
      <c r="C58" s="20" t="s">
        <v>3</v>
      </c>
      <c r="D58" s="20" t="s">
        <v>2</v>
      </c>
      <c r="E58" s="20" t="s">
        <v>76</v>
      </c>
      <c r="F58" s="20" t="str">
        <f>IF(완료정보!$C$2="","",완료정보!$C$2)</f>
        <v>케릭명1</v>
      </c>
      <c r="G58" s="20" t="str">
        <f>IF(완료정보!$D$2="","",완료정보!$D$2)</f>
        <v>케릭명2</v>
      </c>
      <c r="H58" s="20" t="str">
        <f>IF(완료정보!$E$2="","",완료정보!$E$2)</f>
        <v>케릭명3</v>
      </c>
      <c r="I58" s="20" t="str">
        <f>IF(완료정보!$F$2="","",완료정보!$F$2)</f>
        <v>케릭명4</v>
      </c>
      <c r="J58" s="20" t="str">
        <f>IF(완료정보!$G$2="","",완료정보!$G$2)</f>
        <v>케릭명5</v>
      </c>
    </row>
    <row r="59" spans="1:10" ht="15" customHeight="1" x14ac:dyDescent="0.3">
      <c r="A59" s="57"/>
      <c r="B59" s="2" t="s">
        <v>1212</v>
      </c>
      <c r="C59" s="6" t="s">
        <v>1218</v>
      </c>
      <c r="D59" s="70" t="s">
        <v>1224</v>
      </c>
      <c r="E59" s="78" t="s">
        <v>1210</v>
      </c>
      <c r="F59" s="21" t="s">
        <v>696</v>
      </c>
      <c r="G59" s="21" t="s">
        <v>696</v>
      </c>
      <c r="H59" s="21" t="s">
        <v>696</v>
      </c>
      <c r="I59" s="21" t="s">
        <v>696</v>
      </c>
      <c r="J59" s="21" t="s">
        <v>696</v>
      </c>
    </row>
    <row r="60" spans="1:10" ht="15" customHeight="1" x14ac:dyDescent="0.3">
      <c r="A60" s="57"/>
      <c r="B60" s="2" t="s">
        <v>1213</v>
      </c>
      <c r="C60" s="6" t="s">
        <v>1219</v>
      </c>
      <c r="D60" s="70"/>
      <c r="E60" s="78"/>
      <c r="F60" s="21" t="s">
        <v>696</v>
      </c>
      <c r="G60" s="21" t="s">
        <v>696</v>
      </c>
      <c r="H60" s="21" t="s">
        <v>696</v>
      </c>
      <c r="I60" s="21" t="s">
        <v>696</v>
      </c>
      <c r="J60" s="21" t="s">
        <v>696</v>
      </c>
    </row>
    <row r="61" spans="1:10" ht="15" customHeight="1" x14ac:dyDescent="0.3">
      <c r="A61" s="57"/>
      <c r="B61" s="2" t="s">
        <v>1214</v>
      </c>
      <c r="C61" s="6" t="s">
        <v>1220</v>
      </c>
      <c r="D61" s="70"/>
      <c r="E61" s="78"/>
      <c r="F61" s="21" t="s">
        <v>696</v>
      </c>
      <c r="G61" s="21" t="s">
        <v>696</v>
      </c>
      <c r="H61" s="21" t="s">
        <v>696</v>
      </c>
      <c r="I61" s="21" t="s">
        <v>696</v>
      </c>
      <c r="J61" s="21" t="s">
        <v>696</v>
      </c>
    </row>
    <row r="62" spans="1:10" ht="15" customHeight="1" x14ac:dyDescent="0.3">
      <c r="A62" s="57"/>
      <c r="B62" s="2" t="s">
        <v>1215</v>
      </c>
      <c r="C62" s="6" t="s">
        <v>1221</v>
      </c>
      <c r="D62" s="70"/>
      <c r="E62" s="78"/>
      <c r="F62" s="21" t="s">
        <v>696</v>
      </c>
      <c r="G62" s="21" t="s">
        <v>696</v>
      </c>
      <c r="H62" s="21" t="s">
        <v>696</v>
      </c>
      <c r="I62" s="21" t="s">
        <v>696</v>
      </c>
      <c r="J62" s="21" t="s">
        <v>696</v>
      </c>
    </row>
    <row r="63" spans="1:10" ht="15" customHeight="1" x14ac:dyDescent="0.3">
      <c r="A63" s="57"/>
      <c r="B63" s="2" t="s">
        <v>1216</v>
      </c>
      <c r="C63" s="6" t="s">
        <v>1222</v>
      </c>
      <c r="D63" s="70"/>
      <c r="E63" s="78"/>
      <c r="F63" s="21" t="s">
        <v>696</v>
      </c>
      <c r="G63" s="21" t="s">
        <v>696</v>
      </c>
      <c r="H63" s="21" t="s">
        <v>696</v>
      </c>
      <c r="I63" s="21" t="s">
        <v>696</v>
      </c>
      <c r="J63" s="21" t="s">
        <v>696</v>
      </c>
    </row>
    <row r="64" spans="1:10" ht="15" customHeight="1" x14ac:dyDescent="0.3">
      <c r="A64" s="57"/>
      <c r="B64" s="2" t="s">
        <v>1217</v>
      </c>
      <c r="C64" s="6" t="s">
        <v>1223</v>
      </c>
      <c r="D64" s="70"/>
      <c r="E64" s="78"/>
      <c r="F64" s="21" t="s">
        <v>696</v>
      </c>
      <c r="G64" s="21" t="s">
        <v>696</v>
      </c>
      <c r="H64" s="21" t="s">
        <v>696</v>
      </c>
      <c r="I64" s="21" t="s">
        <v>696</v>
      </c>
      <c r="J64" s="21" t="s">
        <v>696</v>
      </c>
    </row>
    <row r="65" spans="1:10" s="5" customFormat="1" ht="24.95" customHeight="1" x14ac:dyDescent="0.3">
      <c r="A65" s="57">
        <v>7</v>
      </c>
      <c r="B65" s="11" t="s">
        <v>1225</v>
      </c>
      <c r="C65" s="9" t="s">
        <v>1196</v>
      </c>
      <c r="D65" s="13"/>
      <c r="E65" s="26"/>
      <c r="F65" s="12" t="str">
        <f>IF(COUNTIF(F67:F72, "X") &gt; 0, "", "완료")</f>
        <v/>
      </c>
      <c r="G65" s="12" t="str">
        <f t="shared" ref="G65:J65" si="6">IF(COUNTIF(G67:G72, "X") &gt; 0, "", "완료")</f>
        <v/>
      </c>
      <c r="H65" s="12" t="str">
        <f t="shared" si="6"/>
        <v/>
      </c>
      <c r="I65" s="12" t="str">
        <f t="shared" si="6"/>
        <v/>
      </c>
      <c r="J65" s="12" t="str">
        <f t="shared" si="6"/>
        <v/>
      </c>
    </row>
    <row r="66" spans="1:10" ht="15" customHeight="1" x14ac:dyDescent="0.3">
      <c r="A66" s="57"/>
      <c r="B66" s="20" t="s">
        <v>0</v>
      </c>
      <c r="C66" s="20" t="s">
        <v>3</v>
      </c>
      <c r="D66" s="20" t="s">
        <v>2</v>
      </c>
      <c r="E66" s="20" t="s">
        <v>76</v>
      </c>
      <c r="F66" s="20" t="str">
        <f>IF(완료정보!$C$2="","",완료정보!$C$2)</f>
        <v>케릭명1</v>
      </c>
      <c r="G66" s="20" t="str">
        <f>IF(완료정보!$D$2="","",완료정보!$D$2)</f>
        <v>케릭명2</v>
      </c>
      <c r="H66" s="20" t="str">
        <f>IF(완료정보!$E$2="","",완료정보!$E$2)</f>
        <v>케릭명3</v>
      </c>
      <c r="I66" s="20" t="str">
        <f>IF(완료정보!$F$2="","",완료정보!$F$2)</f>
        <v>케릭명4</v>
      </c>
      <c r="J66" s="20" t="str">
        <f>IF(완료정보!$G$2="","",완료정보!$G$2)</f>
        <v>케릭명5</v>
      </c>
    </row>
    <row r="67" spans="1:10" ht="15" customHeight="1" x14ac:dyDescent="0.3">
      <c r="A67" s="57"/>
      <c r="B67" s="2" t="s">
        <v>1226</v>
      </c>
      <c r="C67" s="6" t="s">
        <v>1232</v>
      </c>
      <c r="D67" s="70" t="s">
        <v>1238</v>
      </c>
      <c r="E67" s="77" t="s">
        <v>1239</v>
      </c>
      <c r="F67" s="21" t="s">
        <v>696</v>
      </c>
      <c r="G67" s="21" t="s">
        <v>696</v>
      </c>
      <c r="H67" s="21" t="s">
        <v>696</v>
      </c>
      <c r="I67" s="21" t="s">
        <v>696</v>
      </c>
      <c r="J67" s="21" t="s">
        <v>696</v>
      </c>
    </row>
    <row r="68" spans="1:10" ht="15" customHeight="1" x14ac:dyDescent="0.3">
      <c r="A68" s="57"/>
      <c r="B68" s="2" t="s">
        <v>1227</v>
      </c>
      <c r="C68" s="6" t="s">
        <v>1233</v>
      </c>
      <c r="D68" s="70"/>
      <c r="E68" s="77"/>
      <c r="F68" s="21" t="s">
        <v>696</v>
      </c>
      <c r="G68" s="21" t="s">
        <v>696</v>
      </c>
      <c r="H68" s="21" t="s">
        <v>696</v>
      </c>
      <c r="I68" s="21" t="s">
        <v>696</v>
      </c>
      <c r="J68" s="21" t="s">
        <v>696</v>
      </c>
    </row>
    <row r="69" spans="1:10" ht="15" customHeight="1" x14ac:dyDescent="0.3">
      <c r="A69" s="57"/>
      <c r="B69" s="2" t="s">
        <v>1228</v>
      </c>
      <c r="C69" s="6" t="s">
        <v>1234</v>
      </c>
      <c r="D69" s="70"/>
      <c r="E69" s="77"/>
      <c r="F69" s="21" t="s">
        <v>696</v>
      </c>
      <c r="G69" s="21" t="s">
        <v>696</v>
      </c>
      <c r="H69" s="21" t="s">
        <v>696</v>
      </c>
      <c r="I69" s="21" t="s">
        <v>696</v>
      </c>
      <c r="J69" s="21" t="s">
        <v>696</v>
      </c>
    </row>
    <row r="70" spans="1:10" ht="15" customHeight="1" x14ac:dyDescent="0.3">
      <c r="A70" s="57"/>
      <c r="B70" s="2" t="s">
        <v>1229</v>
      </c>
      <c r="C70" s="6" t="s">
        <v>1235</v>
      </c>
      <c r="D70" s="70"/>
      <c r="E70" s="77"/>
      <c r="F70" s="21" t="s">
        <v>696</v>
      </c>
      <c r="G70" s="21" t="s">
        <v>696</v>
      </c>
      <c r="H70" s="21" t="s">
        <v>696</v>
      </c>
      <c r="I70" s="21" t="s">
        <v>696</v>
      </c>
      <c r="J70" s="21" t="s">
        <v>696</v>
      </c>
    </row>
    <row r="71" spans="1:10" ht="15" customHeight="1" x14ac:dyDescent="0.3">
      <c r="A71" s="57"/>
      <c r="B71" s="2" t="s">
        <v>1230</v>
      </c>
      <c r="C71" s="6" t="s">
        <v>1236</v>
      </c>
      <c r="D71" s="70"/>
      <c r="E71" s="77"/>
      <c r="F71" s="21" t="s">
        <v>696</v>
      </c>
      <c r="G71" s="21" t="s">
        <v>696</v>
      </c>
      <c r="H71" s="21" t="s">
        <v>696</v>
      </c>
      <c r="I71" s="21" t="s">
        <v>696</v>
      </c>
      <c r="J71" s="21" t="s">
        <v>696</v>
      </c>
    </row>
    <row r="72" spans="1:10" ht="15" customHeight="1" x14ac:dyDescent="0.3">
      <c r="A72" s="57"/>
      <c r="B72" s="2" t="s">
        <v>1231</v>
      </c>
      <c r="C72" s="6" t="s">
        <v>1237</v>
      </c>
      <c r="D72" s="70"/>
      <c r="E72" s="77"/>
      <c r="F72" s="21" t="s">
        <v>696</v>
      </c>
      <c r="G72" s="21" t="s">
        <v>696</v>
      </c>
      <c r="H72" s="21" t="s">
        <v>696</v>
      </c>
      <c r="I72" s="21" t="s">
        <v>696</v>
      </c>
      <c r="J72" s="21" t="s">
        <v>696</v>
      </c>
    </row>
    <row r="73" spans="1:10" s="5" customFormat="1" ht="24.95" customHeight="1" x14ac:dyDescent="0.3">
      <c r="A73" s="57">
        <v>8</v>
      </c>
      <c r="B73" s="11" t="s">
        <v>1240</v>
      </c>
      <c r="C73" s="9" t="s">
        <v>1196</v>
      </c>
      <c r="D73" s="13"/>
      <c r="E73" s="26"/>
      <c r="F73" s="12" t="str">
        <f>IF(COUNTIF(F75:F80, "X") &gt; 0, "", "완료")</f>
        <v/>
      </c>
      <c r="G73" s="12" t="str">
        <f t="shared" ref="G73:J73" si="7">IF(COUNTIF(G75:G80, "X") &gt; 0, "", "완료")</f>
        <v/>
      </c>
      <c r="H73" s="12" t="str">
        <f t="shared" si="7"/>
        <v/>
      </c>
      <c r="I73" s="12" t="str">
        <f t="shared" si="7"/>
        <v/>
      </c>
      <c r="J73" s="12" t="str">
        <f t="shared" si="7"/>
        <v/>
      </c>
    </row>
    <row r="74" spans="1:10" ht="15" customHeight="1" x14ac:dyDescent="0.3">
      <c r="A74" s="57"/>
      <c r="B74" s="20" t="s">
        <v>0</v>
      </c>
      <c r="C74" s="20" t="s">
        <v>3</v>
      </c>
      <c r="D74" s="20" t="s">
        <v>2</v>
      </c>
      <c r="E74" s="20" t="s">
        <v>76</v>
      </c>
      <c r="F74" s="20" t="str">
        <f>IF(완료정보!$C$2="","",완료정보!$C$2)</f>
        <v>케릭명1</v>
      </c>
      <c r="G74" s="20" t="str">
        <f>IF(완료정보!$D$2="","",완료정보!$D$2)</f>
        <v>케릭명2</v>
      </c>
      <c r="H74" s="20" t="str">
        <f>IF(완료정보!$E$2="","",완료정보!$E$2)</f>
        <v>케릭명3</v>
      </c>
      <c r="I74" s="20" t="str">
        <f>IF(완료정보!$F$2="","",완료정보!$F$2)</f>
        <v>케릭명4</v>
      </c>
      <c r="J74" s="20" t="str">
        <f>IF(완료정보!$G$2="","",완료정보!$G$2)</f>
        <v>케릭명5</v>
      </c>
    </row>
    <row r="75" spans="1:10" ht="15" customHeight="1" x14ac:dyDescent="0.3">
      <c r="A75" s="57"/>
      <c r="B75" s="2" t="s">
        <v>1241</v>
      </c>
      <c r="C75" s="6" t="s">
        <v>1247</v>
      </c>
      <c r="D75" s="70" t="s">
        <v>1253</v>
      </c>
      <c r="E75" s="77" t="s">
        <v>1239</v>
      </c>
      <c r="F75" s="21" t="s">
        <v>696</v>
      </c>
      <c r="G75" s="21" t="s">
        <v>696</v>
      </c>
      <c r="H75" s="21" t="s">
        <v>696</v>
      </c>
      <c r="I75" s="21" t="s">
        <v>696</v>
      </c>
      <c r="J75" s="21" t="s">
        <v>696</v>
      </c>
    </row>
    <row r="76" spans="1:10" ht="15" customHeight="1" x14ac:dyDescent="0.3">
      <c r="A76" s="57"/>
      <c r="B76" s="2" t="s">
        <v>1242</v>
      </c>
      <c r="C76" s="6" t="s">
        <v>1248</v>
      </c>
      <c r="D76" s="70"/>
      <c r="E76" s="77"/>
      <c r="F76" s="21" t="s">
        <v>696</v>
      </c>
      <c r="G76" s="21" t="s">
        <v>696</v>
      </c>
      <c r="H76" s="21" t="s">
        <v>696</v>
      </c>
      <c r="I76" s="21" t="s">
        <v>696</v>
      </c>
      <c r="J76" s="21" t="s">
        <v>696</v>
      </c>
    </row>
    <row r="77" spans="1:10" ht="15" customHeight="1" x14ac:dyDescent="0.3">
      <c r="A77" s="57"/>
      <c r="B77" s="2" t="s">
        <v>1243</v>
      </c>
      <c r="C77" s="6" t="s">
        <v>1249</v>
      </c>
      <c r="D77" s="70"/>
      <c r="E77" s="77"/>
      <c r="F77" s="21" t="s">
        <v>696</v>
      </c>
      <c r="G77" s="21" t="s">
        <v>696</v>
      </c>
      <c r="H77" s="21" t="s">
        <v>696</v>
      </c>
      <c r="I77" s="21" t="s">
        <v>696</v>
      </c>
      <c r="J77" s="21" t="s">
        <v>696</v>
      </c>
    </row>
    <row r="78" spans="1:10" ht="15" customHeight="1" x14ac:dyDescent="0.3">
      <c r="A78" s="57"/>
      <c r="B78" s="2" t="s">
        <v>1244</v>
      </c>
      <c r="C78" s="6" t="s">
        <v>1250</v>
      </c>
      <c r="D78" s="70"/>
      <c r="E78" s="77"/>
      <c r="F78" s="21" t="s">
        <v>696</v>
      </c>
      <c r="G78" s="21" t="s">
        <v>696</v>
      </c>
      <c r="H78" s="21" t="s">
        <v>696</v>
      </c>
      <c r="I78" s="21" t="s">
        <v>696</v>
      </c>
      <c r="J78" s="21" t="s">
        <v>696</v>
      </c>
    </row>
    <row r="79" spans="1:10" ht="15" customHeight="1" x14ac:dyDescent="0.3">
      <c r="A79" s="57"/>
      <c r="B79" s="2" t="s">
        <v>1245</v>
      </c>
      <c r="C79" s="6" t="s">
        <v>1251</v>
      </c>
      <c r="D79" s="70"/>
      <c r="E79" s="77"/>
      <c r="F79" s="21" t="s">
        <v>696</v>
      </c>
      <c r="G79" s="21" t="s">
        <v>696</v>
      </c>
      <c r="H79" s="21" t="s">
        <v>696</v>
      </c>
      <c r="I79" s="21" t="s">
        <v>696</v>
      </c>
      <c r="J79" s="21" t="s">
        <v>696</v>
      </c>
    </row>
    <row r="80" spans="1:10" ht="15" customHeight="1" x14ac:dyDescent="0.3">
      <c r="A80" s="57"/>
      <c r="B80" s="2" t="s">
        <v>1246</v>
      </c>
      <c r="C80" s="6" t="s">
        <v>1252</v>
      </c>
      <c r="D80" s="70"/>
      <c r="E80" s="77"/>
      <c r="F80" s="21" t="s">
        <v>696</v>
      </c>
      <c r="G80" s="21" t="s">
        <v>696</v>
      </c>
      <c r="H80" s="21" t="s">
        <v>696</v>
      </c>
      <c r="I80" s="21" t="s">
        <v>696</v>
      </c>
      <c r="J80" s="21" t="s">
        <v>696</v>
      </c>
    </row>
    <row r="81" spans="1:10" s="5" customFormat="1" ht="24.95" customHeight="1" x14ac:dyDescent="0.3">
      <c r="A81" s="57">
        <v>9</v>
      </c>
      <c r="B81" s="11" t="s">
        <v>1254</v>
      </c>
      <c r="C81" s="9" t="s">
        <v>1255</v>
      </c>
      <c r="D81" s="13"/>
      <c r="E81" s="26"/>
      <c r="F81" s="12" t="str">
        <f>IF(COUNTIF(F83:F91, "X") &gt; 0, "", "완료")</f>
        <v/>
      </c>
      <c r="G81" s="12" t="str">
        <f t="shared" ref="G81:J81" si="8">IF(COUNTIF(G83:G91, "X") &gt; 0, "", "완료")</f>
        <v/>
      </c>
      <c r="H81" s="12" t="str">
        <f t="shared" si="8"/>
        <v/>
      </c>
      <c r="I81" s="12" t="str">
        <f t="shared" si="8"/>
        <v/>
      </c>
      <c r="J81" s="12" t="str">
        <f t="shared" si="8"/>
        <v/>
      </c>
    </row>
    <row r="82" spans="1:10" ht="15" customHeight="1" x14ac:dyDescent="0.3">
      <c r="A82" s="57"/>
      <c r="B82" s="20" t="s">
        <v>0</v>
      </c>
      <c r="C82" s="20" t="s">
        <v>3</v>
      </c>
      <c r="D82" s="20" t="s">
        <v>2</v>
      </c>
      <c r="E82" s="20" t="s">
        <v>76</v>
      </c>
      <c r="F82" s="20" t="str">
        <f>IF(완료정보!$C$2="","",완료정보!$C$2)</f>
        <v>케릭명1</v>
      </c>
      <c r="G82" s="20" t="str">
        <f>IF(완료정보!$D$2="","",완료정보!$D$2)</f>
        <v>케릭명2</v>
      </c>
      <c r="H82" s="20" t="str">
        <f>IF(완료정보!$E$2="","",완료정보!$E$2)</f>
        <v>케릭명3</v>
      </c>
      <c r="I82" s="20" t="str">
        <f>IF(완료정보!$F$2="","",완료정보!$F$2)</f>
        <v>케릭명4</v>
      </c>
      <c r="J82" s="20" t="str">
        <f>IF(완료정보!$G$2="","",완료정보!$G$2)</f>
        <v>케릭명5</v>
      </c>
    </row>
    <row r="83" spans="1:10" ht="15" customHeight="1" x14ac:dyDescent="0.3">
      <c r="A83" s="57"/>
      <c r="B83" s="2" t="s">
        <v>1256</v>
      </c>
      <c r="C83" s="37" t="s">
        <v>1257</v>
      </c>
      <c r="D83" s="70" t="s">
        <v>1273</v>
      </c>
      <c r="E83" s="77" t="s">
        <v>905</v>
      </c>
      <c r="F83" s="21" t="s">
        <v>696</v>
      </c>
      <c r="G83" s="21" t="s">
        <v>696</v>
      </c>
      <c r="H83" s="21" t="s">
        <v>696</v>
      </c>
      <c r="I83" s="21" t="s">
        <v>696</v>
      </c>
      <c r="J83" s="21" t="s">
        <v>696</v>
      </c>
    </row>
    <row r="84" spans="1:10" ht="15" customHeight="1" x14ac:dyDescent="0.3">
      <c r="A84" s="57"/>
      <c r="B84" s="2" t="s">
        <v>1265</v>
      </c>
      <c r="C84" s="37" t="s">
        <v>1258</v>
      </c>
      <c r="D84" s="70"/>
      <c r="E84" s="77"/>
      <c r="F84" s="21" t="s">
        <v>696</v>
      </c>
      <c r="G84" s="21" t="s">
        <v>696</v>
      </c>
      <c r="H84" s="21" t="s">
        <v>696</v>
      </c>
      <c r="I84" s="21" t="s">
        <v>696</v>
      </c>
      <c r="J84" s="21" t="s">
        <v>696</v>
      </c>
    </row>
    <row r="85" spans="1:10" ht="15" customHeight="1" x14ac:dyDescent="0.3">
      <c r="A85" s="57"/>
      <c r="B85" s="2" t="s">
        <v>1266</v>
      </c>
      <c r="C85" s="37" t="s">
        <v>1259</v>
      </c>
      <c r="D85" s="70"/>
      <c r="E85" s="77"/>
      <c r="F85" s="21" t="s">
        <v>696</v>
      </c>
      <c r="G85" s="21" t="s">
        <v>696</v>
      </c>
      <c r="H85" s="21" t="s">
        <v>696</v>
      </c>
      <c r="I85" s="21" t="s">
        <v>696</v>
      </c>
      <c r="J85" s="21" t="s">
        <v>696</v>
      </c>
    </row>
    <row r="86" spans="1:10" ht="15" customHeight="1" x14ac:dyDescent="0.3">
      <c r="A86" s="57"/>
      <c r="B86" s="2" t="s">
        <v>1267</v>
      </c>
      <c r="C86" s="37" t="s">
        <v>1260</v>
      </c>
      <c r="D86" s="70"/>
      <c r="E86" s="77"/>
      <c r="F86" s="21" t="s">
        <v>696</v>
      </c>
      <c r="G86" s="21" t="s">
        <v>696</v>
      </c>
      <c r="H86" s="21" t="s">
        <v>696</v>
      </c>
      <c r="I86" s="21" t="s">
        <v>696</v>
      </c>
      <c r="J86" s="21" t="s">
        <v>696</v>
      </c>
    </row>
    <row r="87" spans="1:10" ht="15" customHeight="1" x14ac:dyDescent="0.3">
      <c r="A87" s="57"/>
      <c r="B87" s="2" t="s">
        <v>1268</v>
      </c>
      <c r="C87" s="37" t="s">
        <v>1261</v>
      </c>
      <c r="D87" s="70"/>
      <c r="E87" s="77"/>
      <c r="F87" s="21" t="s">
        <v>696</v>
      </c>
      <c r="G87" s="21" t="s">
        <v>696</v>
      </c>
      <c r="H87" s="21" t="s">
        <v>696</v>
      </c>
      <c r="I87" s="21" t="s">
        <v>696</v>
      </c>
      <c r="J87" s="21" t="s">
        <v>696</v>
      </c>
    </row>
    <row r="88" spans="1:10" ht="15" customHeight="1" x14ac:dyDescent="0.3">
      <c r="A88" s="57"/>
      <c r="B88" s="2" t="s">
        <v>1269</v>
      </c>
      <c r="C88" s="37" t="s">
        <v>1262</v>
      </c>
      <c r="D88" s="70"/>
      <c r="E88" s="77"/>
      <c r="F88" s="21" t="s">
        <v>696</v>
      </c>
      <c r="G88" s="21" t="s">
        <v>696</v>
      </c>
      <c r="H88" s="21" t="s">
        <v>696</v>
      </c>
      <c r="I88" s="21" t="s">
        <v>696</v>
      </c>
      <c r="J88" s="21" t="s">
        <v>696</v>
      </c>
    </row>
    <row r="89" spans="1:10" ht="15" customHeight="1" x14ac:dyDescent="0.3">
      <c r="A89" s="57"/>
      <c r="B89" s="2" t="s">
        <v>1270</v>
      </c>
      <c r="C89" s="37" t="s">
        <v>1263</v>
      </c>
      <c r="D89" s="70"/>
      <c r="E89" s="77"/>
      <c r="F89" s="21" t="s">
        <v>696</v>
      </c>
      <c r="G89" s="21" t="s">
        <v>696</v>
      </c>
      <c r="H89" s="21" t="s">
        <v>696</v>
      </c>
      <c r="I89" s="21" t="s">
        <v>696</v>
      </c>
      <c r="J89" s="21" t="s">
        <v>696</v>
      </c>
    </row>
    <row r="90" spans="1:10" ht="15" customHeight="1" x14ac:dyDescent="0.3">
      <c r="A90" s="57"/>
      <c r="B90" s="2" t="s">
        <v>1271</v>
      </c>
      <c r="C90" s="37" t="s">
        <v>1263</v>
      </c>
      <c r="D90" s="70"/>
      <c r="E90" s="77"/>
      <c r="F90" s="21" t="s">
        <v>696</v>
      </c>
      <c r="G90" s="21" t="s">
        <v>696</v>
      </c>
      <c r="H90" s="21" t="s">
        <v>696</v>
      </c>
      <c r="I90" s="21" t="s">
        <v>696</v>
      </c>
      <c r="J90" s="21" t="s">
        <v>696</v>
      </c>
    </row>
    <row r="91" spans="1:10" ht="15" customHeight="1" x14ac:dyDescent="0.3">
      <c r="A91" s="57"/>
      <c r="B91" s="2" t="s">
        <v>1272</v>
      </c>
      <c r="C91" s="37" t="s">
        <v>1264</v>
      </c>
      <c r="D91" s="70"/>
      <c r="E91" s="77"/>
      <c r="F91" s="21" t="s">
        <v>696</v>
      </c>
      <c r="G91" s="21" t="s">
        <v>696</v>
      </c>
      <c r="H91" s="21" t="s">
        <v>696</v>
      </c>
      <c r="I91" s="21" t="s">
        <v>696</v>
      </c>
      <c r="J91" s="21" t="s">
        <v>696</v>
      </c>
    </row>
    <row r="92" spans="1:10" s="5" customFormat="1" ht="24.95" customHeight="1" x14ac:dyDescent="0.3">
      <c r="A92" s="57">
        <v>10</v>
      </c>
      <c r="B92" s="11" t="s">
        <v>1274</v>
      </c>
      <c r="C92" s="9" t="s">
        <v>1275</v>
      </c>
      <c r="D92" s="13"/>
      <c r="E92" s="26"/>
      <c r="F92" s="12" t="str">
        <f>IF(COUNTIF(F94:F102, "X") &gt; 0, "", "완료")</f>
        <v/>
      </c>
      <c r="G92" s="12" t="str">
        <f t="shared" ref="G92:J92" si="9">IF(COUNTIF(G94:G102, "X") &gt; 0, "", "완료")</f>
        <v/>
      </c>
      <c r="H92" s="12" t="str">
        <f t="shared" si="9"/>
        <v/>
      </c>
      <c r="I92" s="12" t="str">
        <f t="shared" si="9"/>
        <v/>
      </c>
      <c r="J92" s="12" t="str">
        <f t="shared" si="9"/>
        <v/>
      </c>
    </row>
    <row r="93" spans="1:10" ht="15" customHeight="1" x14ac:dyDescent="0.3">
      <c r="A93" s="57"/>
      <c r="B93" s="20" t="s">
        <v>0</v>
      </c>
      <c r="C93" s="20" t="s">
        <v>3</v>
      </c>
      <c r="D93" s="20" t="s">
        <v>2</v>
      </c>
      <c r="E93" s="20" t="s">
        <v>76</v>
      </c>
      <c r="F93" s="20" t="str">
        <f>IF(완료정보!$C$2="","",완료정보!$C$2)</f>
        <v>케릭명1</v>
      </c>
      <c r="G93" s="20" t="str">
        <f>IF(완료정보!$D$2="","",완료정보!$D$2)</f>
        <v>케릭명2</v>
      </c>
      <c r="H93" s="20" t="str">
        <f>IF(완료정보!$E$2="","",완료정보!$E$2)</f>
        <v>케릭명3</v>
      </c>
      <c r="I93" s="20" t="str">
        <f>IF(완료정보!$F$2="","",완료정보!$F$2)</f>
        <v>케릭명4</v>
      </c>
      <c r="J93" s="20" t="str">
        <f>IF(완료정보!$G$2="","",완료정보!$G$2)</f>
        <v>케릭명5</v>
      </c>
    </row>
    <row r="94" spans="1:10" ht="15" customHeight="1" x14ac:dyDescent="0.3">
      <c r="A94" s="57"/>
      <c r="B94" s="2" t="s">
        <v>1276</v>
      </c>
      <c r="C94" s="37" t="s">
        <v>1277</v>
      </c>
      <c r="D94" s="70" t="s">
        <v>1289</v>
      </c>
      <c r="E94" s="78" t="s">
        <v>1290</v>
      </c>
      <c r="F94" s="21" t="s">
        <v>696</v>
      </c>
      <c r="G94" s="21" t="s">
        <v>696</v>
      </c>
      <c r="H94" s="21" t="s">
        <v>696</v>
      </c>
      <c r="I94" s="21" t="s">
        <v>696</v>
      </c>
      <c r="J94" s="21" t="s">
        <v>696</v>
      </c>
    </row>
    <row r="95" spans="1:10" ht="15" customHeight="1" x14ac:dyDescent="0.3">
      <c r="A95" s="57"/>
      <c r="B95" s="2" t="s">
        <v>1278</v>
      </c>
      <c r="C95" s="37" t="s">
        <v>1279</v>
      </c>
      <c r="D95" s="70"/>
      <c r="E95" s="77"/>
      <c r="F95" s="21" t="s">
        <v>696</v>
      </c>
      <c r="G95" s="21" t="s">
        <v>696</v>
      </c>
      <c r="H95" s="21" t="s">
        <v>696</v>
      </c>
      <c r="I95" s="21" t="s">
        <v>696</v>
      </c>
      <c r="J95" s="21" t="s">
        <v>696</v>
      </c>
    </row>
    <row r="96" spans="1:10" ht="15" customHeight="1" x14ac:dyDescent="0.3">
      <c r="A96" s="57"/>
      <c r="B96" s="2" t="s">
        <v>1280</v>
      </c>
      <c r="C96" s="37" t="s">
        <v>1281</v>
      </c>
      <c r="D96" s="70"/>
      <c r="E96" s="77"/>
      <c r="F96" s="21" t="s">
        <v>696</v>
      </c>
      <c r="G96" s="21" t="s">
        <v>696</v>
      </c>
      <c r="H96" s="21" t="s">
        <v>696</v>
      </c>
      <c r="I96" s="21" t="s">
        <v>696</v>
      </c>
      <c r="J96" s="21" t="s">
        <v>696</v>
      </c>
    </row>
    <row r="97" spans="1:10" ht="15" customHeight="1" x14ac:dyDescent="0.3">
      <c r="A97" s="57"/>
      <c r="B97" s="2" t="s">
        <v>1282</v>
      </c>
      <c r="C97" s="37" t="s">
        <v>1277</v>
      </c>
      <c r="D97" s="70"/>
      <c r="E97" s="77"/>
      <c r="F97" s="21" t="s">
        <v>696</v>
      </c>
      <c r="G97" s="21" t="s">
        <v>696</v>
      </c>
      <c r="H97" s="21" t="s">
        <v>696</v>
      </c>
      <c r="I97" s="21" t="s">
        <v>696</v>
      </c>
      <c r="J97" s="21" t="s">
        <v>696</v>
      </c>
    </row>
    <row r="98" spans="1:10" ht="15" customHeight="1" x14ac:dyDescent="0.3">
      <c r="A98" s="57"/>
      <c r="B98" s="2" t="s">
        <v>1283</v>
      </c>
      <c r="C98" s="37" t="s">
        <v>1281</v>
      </c>
      <c r="D98" s="70"/>
      <c r="E98" s="77"/>
      <c r="F98" s="21" t="s">
        <v>696</v>
      </c>
      <c r="G98" s="21" t="s">
        <v>696</v>
      </c>
      <c r="H98" s="21" t="s">
        <v>696</v>
      </c>
      <c r="I98" s="21" t="s">
        <v>696</v>
      </c>
      <c r="J98" s="21" t="s">
        <v>696</v>
      </c>
    </row>
    <row r="99" spans="1:10" ht="15" customHeight="1" x14ac:dyDescent="0.3">
      <c r="A99" s="57"/>
      <c r="B99" s="2" t="s">
        <v>1284</v>
      </c>
      <c r="C99" s="37" t="s">
        <v>1281</v>
      </c>
      <c r="D99" s="70"/>
      <c r="E99" s="77"/>
      <c r="F99" s="21" t="s">
        <v>696</v>
      </c>
      <c r="G99" s="21" t="s">
        <v>696</v>
      </c>
      <c r="H99" s="21" t="s">
        <v>696</v>
      </c>
      <c r="I99" s="21" t="s">
        <v>696</v>
      </c>
      <c r="J99" s="21" t="s">
        <v>696</v>
      </c>
    </row>
    <row r="100" spans="1:10" ht="15" customHeight="1" x14ac:dyDescent="0.3">
      <c r="A100" s="57"/>
      <c r="B100" s="2" t="s">
        <v>1285</v>
      </c>
      <c r="C100" s="37" t="s">
        <v>1286</v>
      </c>
      <c r="D100" s="70"/>
      <c r="E100" s="77"/>
      <c r="F100" s="21" t="s">
        <v>696</v>
      </c>
      <c r="G100" s="21" t="s">
        <v>696</v>
      </c>
      <c r="H100" s="21" t="s">
        <v>696</v>
      </c>
      <c r="I100" s="21" t="s">
        <v>696</v>
      </c>
      <c r="J100" s="21" t="s">
        <v>696</v>
      </c>
    </row>
    <row r="101" spans="1:10" ht="15" customHeight="1" x14ac:dyDescent="0.3">
      <c r="A101" s="57"/>
      <c r="B101" s="2" t="s">
        <v>1287</v>
      </c>
      <c r="C101" s="37" t="s">
        <v>1286</v>
      </c>
      <c r="D101" s="70"/>
      <c r="E101" s="77"/>
      <c r="F101" s="21" t="s">
        <v>696</v>
      </c>
      <c r="G101" s="21" t="s">
        <v>696</v>
      </c>
      <c r="H101" s="21" t="s">
        <v>696</v>
      </c>
      <c r="I101" s="21" t="s">
        <v>696</v>
      </c>
      <c r="J101" s="21" t="s">
        <v>696</v>
      </c>
    </row>
    <row r="102" spans="1:10" ht="15" customHeight="1" x14ac:dyDescent="0.3">
      <c r="A102" s="57"/>
      <c r="B102" s="2" t="s">
        <v>1288</v>
      </c>
      <c r="C102" s="37" t="s">
        <v>1286</v>
      </c>
      <c r="D102" s="70"/>
      <c r="E102" s="77"/>
      <c r="F102" s="21" t="s">
        <v>696</v>
      </c>
      <c r="G102" s="21" t="s">
        <v>696</v>
      </c>
      <c r="H102" s="21" t="s">
        <v>696</v>
      </c>
      <c r="I102" s="21" t="s">
        <v>696</v>
      </c>
      <c r="J102" s="21" t="s">
        <v>696</v>
      </c>
    </row>
    <row r="103" spans="1:10" s="5" customFormat="1" ht="24.95" customHeight="1" x14ac:dyDescent="0.3">
      <c r="A103" s="57">
        <v>11</v>
      </c>
      <c r="B103" s="11" t="s">
        <v>1291</v>
      </c>
      <c r="C103" s="9" t="s">
        <v>1292</v>
      </c>
      <c r="D103" s="13"/>
      <c r="E103" s="26"/>
      <c r="F103" s="12" t="str">
        <f>IF(COUNTIF(F105:F112, "X") &gt; 0, "", "완료")</f>
        <v/>
      </c>
      <c r="G103" s="12" t="str">
        <f t="shared" ref="G103:J103" si="10">IF(COUNTIF(G105:G112, "X") &gt; 0, "", "완료")</f>
        <v/>
      </c>
      <c r="H103" s="12" t="str">
        <f t="shared" si="10"/>
        <v/>
      </c>
      <c r="I103" s="12" t="str">
        <f t="shared" si="10"/>
        <v/>
      </c>
      <c r="J103" s="12" t="str">
        <f t="shared" si="10"/>
        <v/>
      </c>
    </row>
    <row r="104" spans="1:10" ht="15" customHeight="1" x14ac:dyDescent="0.3">
      <c r="A104" s="57"/>
      <c r="B104" s="20" t="s">
        <v>0</v>
      </c>
      <c r="C104" s="20" t="s">
        <v>3</v>
      </c>
      <c r="D104" s="20" t="s">
        <v>2</v>
      </c>
      <c r="E104" s="20" t="s">
        <v>76</v>
      </c>
      <c r="F104" s="20" t="str">
        <f>IF(완료정보!$C$2="","",완료정보!$C$2)</f>
        <v>케릭명1</v>
      </c>
      <c r="G104" s="20" t="str">
        <f>IF(완료정보!$D$2="","",완료정보!$D$2)</f>
        <v>케릭명2</v>
      </c>
      <c r="H104" s="20" t="str">
        <f>IF(완료정보!$E$2="","",완료정보!$E$2)</f>
        <v>케릭명3</v>
      </c>
      <c r="I104" s="20" t="str">
        <f>IF(완료정보!$F$2="","",완료정보!$F$2)</f>
        <v>케릭명4</v>
      </c>
      <c r="J104" s="20" t="str">
        <f>IF(완료정보!$G$2="","",완료정보!$G$2)</f>
        <v>케릭명5</v>
      </c>
    </row>
    <row r="105" spans="1:10" ht="15" customHeight="1" x14ac:dyDescent="0.3">
      <c r="A105" s="57"/>
      <c r="B105" s="2" t="s">
        <v>1293</v>
      </c>
      <c r="C105" s="37" t="s">
        <v>2536</v>
      </c>
      <c r="D105" s="69" t="s">
        <v>1301</v>
      </c>
      <c r="E105" s="77" t="s">
        <v>221</v>
      </c>
      <c r="F105" s="21" t="s">
        <v>696</v>
      </c>
      <c r="G105" s="21" t="s">
        <v>696</v>
      </c>
      <c r="H105" s="21" t="s">
        <v>696</v>
      </c>
      <c r="I105" s="21" t="s">
        <v>696</v>
      </c>
      <c r="J105" s="21" t="s">
        <v>696</v>
      </c>
    </row>
    <row r="106" spans="1:10" ht="15" customHeight="1" x14ac:dyDescent="0.3">
      <c r="A106" s="57"/>
      <c r="B106" s="2" t="s">
        <v>1294</v>
      </c>
      <c r="C106" s="37" t="s">
        <v>2537</v>
      </c>
      <c r="D106" s="69"/>
      <c r="E106" s="77"/>
      <c r="F106" s="21" t="s">
        <v>696</v>
      </c>
      <c r="G106" s="21" t="s">
        <v>696</v>
      </c>
      <c r="H106" s="21" t="s">
        <v>696</v>
      </c>
      <c r="I106" s="21" t="s">
        <v>696</v>
      </c>
      <c r="J106" s="21" t="s">
        <v>696</v>
      </c>
    </row>
    <row r="107" spans="1:10" ht="15" customHeight="1" x14ac:dyDescent="0.3">
      <c r="A107" s="57"/>
      <c r="B107" s="2" t="s">
        <v>1295</v>
      </c>
      <c r="C107" s="37" t="s">
        <v>2538</v>
      </c>
      <c r="D107" s="69"/>
      <c r="E107" s="77"/>
      <c r="F107" s="21" t="s">
        <v>696</v>
      </c>
      <c r="G107" s="21" t="s">
        <v>696</v>
      </c>
      <c r="H107" s="21" t="s">
        <v>696</v>
      </c>
      <c r="I107" s="21" t="s">
        <v>696</v>
      </c>
      <c r="J107" s="21" t="s">
        <v>696</v>
      </c>
    </row>
    <row r="108" spans="1:10" ht="15" customHeight="1" x14ac:dyDescent="0.3">
      <c r="A108" s="57"/>
      <c r="B108" s="2" t="s">
        <v>1296</v>
      </c>
      <c r="C108" s="37" t="s">
        <v>2539</v>
      </c>
      <c r="D108" s="69"/>
      <c r="E108" s="77"/>
      <c r="F108" s="21" t="s">
        <v>696</v>
      </c>
      <c r="G108" s="21" t="s">
        <v>696</v>
      </c>
      <c r="H108" s="21" t="s">
        <v>696</v>
      </c>
      <c r="I108" s="21" t="s">
        <v>696</v>
      </c>
      <c r="J108" s="21" t="s">
        <v>696</v>
      </c>
    </row>
    <row r="109" spans="1:10" ht="15" customHeight="1" x14ac:dyDescent="0.3">
      <c r="A109" s="57"/>
      <c r="B109" s="2" t="s">
        <v>1297</v>
      </c>
      <c r="C109" s="37" t="s">
        <v>2540</v>
      </c>
      <c r="D109" s="69"/>
      <c r="E109" s="77"/>
      <c r="F109" s="21" t="s">
        <v>696</v>
      </c>
      <c r="G109" s="21" t="s">
        <v>696</v>
      </c>
      <c r="H109" s="21" t="s">
        <v>696</v>
      </c>
      <c r="I109" s="21" t="s">
        <v>696</v>
      </c>
      <c r="J109" s="21" t="s">
        <v>696</v>
      </c>
    </row>
    <row r="110" spans="1:10" ht="15" customHeight="1" x14ac:dyDescent="0.3">
      <c r="A110" s="57"/>
      <c r="B110" s="2" t="s">
        <v>1298</v>
      </c>
      <c r="C110" s="37" t="s">
        <v>2541</v>
      </c>
      <c r="D110" s="69"/>
      <c r="E110" s="77"/>
      <c r="F110" s="21" t="s">
        <v>696</v>
      </c>
      <c r="G110" s="21" t="s">
        <v>696</v>
      </c>
      <c r="H110" s="21" t="s">
        <v>696</v>
      </c>
      <c r="I110" s="21" t="s">
        <v>696</v>
      </c>
      <c r="J110" s="21" t="s">
        <v>696</v>
      </c>
    </row>
    <row r="111" spans="1:10" ht="15" customHeight="1" x14ac:dyDescent="0.3">
      <c r="A111" s="57"/>
      <c r="B111" s="2" t="s">
        <v>1299</v>
      </c>
      <c r="C111" s="37" t="s">
        <v>2542</v>
      </c>
      <c r="D111" s="69"/>
      <c r="E111" s="77"/>
      <c r="F111" s="21" t="s">
        <v>696</v>
      </c>
      <c r="G111" s="21" t="s">
        <v>696</v>
      </c>
      <c r="H111" s="21" t="s">
        <v>696</v>
      </c>
      <c r="I111" s="21" t="s">
        <v>696</v>
      </c>
      <c r="J111" s="21" t="s">
        <v>696</v>
      </c>
    </row>
    <row r="112" spans="1:10" ht="15" customHeight="1" x14ac:dyDescent="0.3">
      <c r="A112" s="57"/>
      <c r="B112" s="2" t="s">
        <v>1300</v>
      </c>
      <c r="C112" s="37" t="s">
        <v>2543</v>
      </c>
      <c r="D112" s="69"/>
      <c r="E112" s="77"/>
      <c r="F112" s="21" t="s">
        <v>696</v>
      </c>
      <c r="G112" s="21" t="s">
        <v>696</v>
      </c>
      <c r="H112" s="21" t="s">
        <v>696</v>
      </c>
      <c r="I112" s="21" t="s">
        <v>696</v>
      </c>
      <c r="J112" s="21" t="s">
        <v>696</v>
      </c>
    </row>
    <row r="113" spans="1:10" s="5" customFormat="1" ht="24.95" customHeight="1" x14ac:dyDescent="0.3">
      <c r="A113" s="57">
        <v>12</v>
      </c>
      <c r="B113" s="11" t="s">
        <v>1302</v>
      </c>
      <c r="C113" s="9" t="s">
        <v>1303</v>
      </c>
      <c r="D113" s="13"/>
      <c r="E113" s="26"/>
      <c r="F113" s="12" t="str">
        <f>IF(COUNTIF(F115:F121, "X") &gt; 0, "", "완료")</f>
        <v/>
      </c>
      <c r="G113" s="12" t="str">
        <f t="shared" ref="G113:J113" si="11">IF(COUNTIF(G115:G121, "X") &gt; 0, "", "완료")</f>
        <v/>
      </c>
      <c r="H113" s="12" t="str">
        <f t="shared" si="11"/>
        <v/>
      </c>
      <c r="I113" s="12" t="str">
        <f t="shared" si="11"/>
        <v/>
      </c>
      <c r="J113" s="12" t="str">
        <f t="shared" si="11"/>
        <v/>
      </c>
    </row>
    <row r="114" spans="1:10" ht="15" customHeight="1" x14ac:dyDescent="0.3">
      <c r="A114" s="57"/>
      <c r="B114" s="20" t="s">
        <v>0</v>
      </c>
      <c r="C114" s="20" t="s">
        <v>3</v>
      </c>
      <c r="D114" s="20" t="s">
        <v>2</v>
      </c>
      <c r="E114" s="20" t="s">
        <v>76</v>
      </c>
      <c r="F114" s="20" t="str">
        <f>IF(완료정보!$C$2="","",완료정보!$C$2)</f>
        <v>케릭명1</v>
      </c>
      <c r="G114" s="20" t="str">
        <f>IF(완료정보!$D$2="","",완료정보!$D$2)</f>
        <v>케릭명2</v>
      </c>
      <c r="H114" s="20" t="str">
        <f>IF(완료정보!$E$2="","",완료정보!$E$2)</f>
        <v>케릭명3</v>
      </c>
      <c r="I114" s="20" t="str">
        <f>IF(완료정보!$F$2="","",완료정보!$F$2)</f>
        <v>케릭명4</v>
      </c>
      <c r="J114" s="20" t="str">
        <f>IF(완료정보!$G$2="","",완료정보!$G$2)</f>
        <v>케릭명5</v>
      </c>
    </row>
    <row r="115" spans="1:10" ht="15" customHeight="1" x14ac:dyDescent="0.3">
      <c r="A115" s="57"/>
      <c r="B115" s="2" t="s">
        <v>1304</v>
      </c>
      <c r="C115" s="37" t="s">
        <v>1305</v>
      </c>
      <c r="D115" s="70" t="s">
        <v>1318</v>
      </c>
      <c r="E115" s="78" t="s">
        <v>90</v>
      </c>
      <c r="F115" s="21" t="s">
        <v>696</v>
      </c>
      <c r="G115" s="21" t="s">
        <v>696</v>
      </c>
      <c r="H115" s="21" t="s">
        <v>696</v>
      </c>
      <c r="I115" s="21" t="s">
        <v>696</v>
      </c>
      <c r="J115" s="21" t="s">
        <v>696</v>
      </c>
    </row>
    <row r="116" spans="1:10" ht="15" customHeight="1" x14ac:dyDescent="0.3">
      <c r="A116" s="57"/>
      <c r="B116" s="2" t="s">
        <v>1306</v>
      </c>
      <c r="C116" s="37" t="s">
        <v>1307</v>
      </c>
      <c r="D116" s="70"/>
      <c r="E116" s="78"/>
      <c r="F116" s="21" t="s">
        <v>696</v>
      </c>
      <c r="G116" s="21" t="s">
        <v>696</v>
      </c>
      <c r="H116" s="21" t="s">
        <v>696</v>
      </c>
      <c r="I116" s="21" t="s">
        <v>696</v>
      </c>
      <c r="J116" s="21" t="s">
        <v>696</v>
      </c>
    </row>
    <row r="117" spans="1:10" ht="15" customHeight="1" x14ac:dyDescent="0.3">
      <c r="A117" s="57"/>
      <c r="B117" s="2" t="s">
        <v>1316</v>
      </c>
      <c r="C117" s="37" t="s">
        <v>1308</v>
      </c>
      <c r="D117" s="70"/>
      <c r="E117" s="78"/>
      <c r="F117" s="21" t="s">
        <v>696</v>
      </c>
      <c r="G117" s="21" t="s">
        <v>696</v>
      </c>
      <c r="H117" s="21" t="s">
        <v>696</v>
      </c>
      <c r="I117" s="21" t="s">
        <v>696</v>
      </c>
      <c r="J117" s="21" t="s">
        <v>696</v>
      </c>
    </row>
    <row r="118" spans="1:10" ht="15" customHeight="1" x14ac:dyDescent="0.3">
      <c r="A118" s="57"/>
      <c r="B118" s="2" t="s">
        <v>1309</v>
      </c>
      <c r="C118" s="37" t="s">
        <v>1310</v>
      </c>
      <c r="D118" s="70"/>
      <c r="E118" s="78"/>
      <c r="F118" s="21" t="s">
        <v>696</v>
      </c>
      <c r="G118" s="21" t="s">
        <v>696</v>
      </c>
      <c r="H118" s="21" t="s">
        <v>696</v>
      </c>
      <c r="I118" s="21" t="s">
        <v>696</v>
      </c>
      <c r="J118" s="21" t="s">
        <v>696</v>
      </c>
    </row>
    <row r="119" spans="1:10" ht="15" customHeight="1" x14ac:dyDescent="0.3">
      <c r="A119" s="57"/>
      <c r="B119" s="2" t="s">
        <v>1311</v>
      </c>
      <c r="C119" s="37" t="s">
        <v>1312</v>
      </c>
      <c r="D119" s="70"/>
      <c r="E119" s="78"/>
      <c r="F119" s="21" t="s">
        <v>696</v>
      </c>
      <c r="G119" s="21" t="s">
        <v>696</v>
      </c>
      <c r="H119" s="21" t="s">
        <v>696</v>
      </c>
      <c r="I119" s="21" t="s">
        <v>696</v>
      </c>
      <c r="J119" s="21" t="s">
        <v>696</v>
      </c>
    </row>
    <row r="120" spans="1:10" ht="15" customHeight="1" x14ac:dyDescent="0.3">
      <c r="A120" s="57"/>
      <c r="B120" s="2" t="s">
        <v>1317</v>
      </c>
      <c r="C120" s="37" t="s">
        <v>1313</v>
      </c>
      <c r="D120" s="70"/>
      <c r="E120" s="78"/>
      <c r="F120" s="21" t="s">
        <v>696</v>
      </c>
      <c r="G120" s="21" t="s">
        <v>696</v>
      </c>
      <c r="H120" s="21" t="s">
        <v>696</v>
      </c>
      <c r="I120" s="21" t="s">
        <v>696</v>
      </c>
      <c r="J120" s="21" t="s">
        <v>696</v>
      </c>
    </row>
    <row r="121" spans="1:10" ht="15" customHeight="1" x14ac:dyDescent="0.3">
      <c r="A121" s="57"/>
      <c r="B121" s="2" t="s">
        <v>1314</v>
      </c>
      <c r="C121" s="37" t="s">
        <v>1315</v>
      </c>
      <c r="D121" s="70"/>
      <c r="E121" s="78"/>
      <c r="F121" s="21" t="s">
        <v>696</v>
      </c>
      <c r="G121" s="21" t="s">
        <v>696</v>
      </c>
      <c r="H121" s="21" t="s">
        <v>696</v>
      </c>
      <c r="I121" s="21" t="s">
        <v>696</v>
      </c>
      <c r="J121" s="21" t="s">
        <v>696</v>
      </c>
    </row>
    <row r="122" spans="1:10" s="5" customFormat="1" ht="24.95" customHeight="1" x14ac:dyDescent="0.3">
      <c r="A122" s="57">
        <v>13</v>
      </c>
      <c r="B122" s="11" t="s">
        <v>1319</v>
      </c>
      <c r="C122" s="9" t="s">
        <v>1320</v>
      </c>
      <c r="D122" s="13"/>
      <c r="E122" s="26"/>
      <c r="F122" s="12" t="str">
        <f>IF(COUNTIF(F124:F127, "X") &gt; 0, "", "완료")</f>
        <v/>
      </c>
      <c r="G122" s="12" t="str">
        <f>IF(COUNTIF(G124:G127, "X") &gt; 0, "", "완료")</f>
        <v/>
      </c>
      <c r="H122" s="12" t="str">
        <f>IF(COUNTIF(H124:H127, "X") &gt; 0, "", "완료")</f>
        <v/>
      </c>
      <c r="I122" s="12" t="str">
        <f>IF(COUNTIF(I124:I127, "X") &gt; 0, "", "완료")</f>
        <v/>
      </c>
      <c r="J122" s="12" t="str">
        <f>IF(COUNTIF(J124:J127, "X") &gt; 0, "", "완료")</f>
        <v/>
      </c>
    </row>
    <row r="123" spans="1:10" ht="15" customHeight="1" x14ac:dyDescent="0.3">
      <c r="A123" s="57"/>
      <c r="B123" s="20" t="s">
        <v>0</v>
      </c>
      <c r="C123" s="20" t="s">
        <v>3</v>
      </c>
      <c r="D123" s="20" t="s">
        <v>2</v>
      </c>
      <c r="E123" s="20" t="s">
        <v>76</v>
      </c>
      <c r="F123" s="20" t="str">
        <f>IF(완료정보!$C$2="","",완료정보!$C$2)</f>
        <v>케릭명1</v>
      </c>
      <c r="G123" s="20" t="str">
        <f>IF(완료정보!$D$2="","",완료정보!$D$2)</f>
        <v>케릭명2</v>
      </c>
      <c r="H123" s="20" t="str">
        <f>IF(완료정보!$E$2="","",완료정보!$E$2)</f>
        <v>케릭명3</v>
      </c>
      <c r="I123" s="20" t="str">
        <f>IF(완료정보!$F$2="","",완료정보!$F$2)</f>
        <v>케릭명4</v>
      </c>
      <c r="J123" s="20" t="str">
        <f>IF(완료정보!$G$2="","",완료정보!$G$2)</f>
        <v>케릭명5</v>
      </c>
    </row>
    <row r="124" spans="1:10" ht="15" customHeight="1" x14ac:dyDescent="0.3">
      <c r="A124" s="57"/>
      <c r="B124" s="2" t="s">
        <v>1321</v>
      </c>
      <c r="C124" s="37" t="s">
        <v>1322</v>
      </c>
      <c r="D124" s="69" t="s">
        <v>1329</v>
      </c>
      <c r="E124" s="77" t="s">
        <v>741</v>
      </c>
      <c r="F124" s="21" t="s">
        <v>696</v>
      </c>
      <c r="G124" s="21" t="s">
        <v>696</v>
      </c>
      <c r="H124" s="21" t="s">
        <v>696</v>
      </c>
      <c r="I124" s="21" t="s">
        <v>696</v>
      </c>
      <c r="J124" s="21" t="s">
        <v>696</v>
      </c>
    </row>
    <row r="125" spans="1:10" ht="15" customHeight="1" x14ac:dyDescent="0.3">
      <c r="A125" s="57"/>
      <c r="B125" s="2" t="s">
        <v>1323</v>
      </c>
      <c r="C125" s="37" t="s">
        <v>1324</v>
      </c>
      <c r="D125" s="69"/>
      <c r="E125" s="77"/>
      <c r="F125" s="21" t="s">
        <v>696</v>
      </c>
      <c r="G125" s="21" t="s">
        <v>696</v>
      </c>
      <c r="H125" s="21" t="s">
        <v>696</v>
      </c>
      <c r="I125" s="21" t="s">
        <v>696</v>
      </c>
      <c r="J125" s="21" t="s">
        <v>696</v>
      </c>
    </row>
    <row r="126" spans="1:10" ht="15" customHeight="1" x14ac:dyDescent="0.3">
      <c r="A126" s="57"/>
      <c r="B126" s="2" t="s">
        <v>1327</v>
      </c>
      <c r="C126" s="37" t="s">
        <v>1325</v>
      </c>
      <c r="D126" s="69"/>
      <c r="E126" s="77"/>
      <c r="F126" s="21" t="s">
        <v>696</v>
      </c>
      <c r="G126" s="21" t="s">
        <v>696</v>
      </c>
      <c r="H126" s="21" t="s">
        <v>696</v>
      </c>
      <c r="I126" s="21" t="s">
        <v>696</v>
      </c>
      <c r="J126" s="21" t="s">
        <v>696</v>
      </c>
    </row>
    <row r="127" spans="1:10" ht="15" customHeight="1" x14ac:dyDescent="0.3">
      <c r="A127" s="57"/>
      <c r="B127" s="2" t="s">
        <v>1328</v>
      </c>
      <c r="C127" s="37" t="s">
        <v>1326</v>
      </c>
      <c r="D127" s="69"/>
      <c r="E127" s="77"/>
      <c r="F127" s="21" t="s">
        <v>696</v>
      </c>
      <c r="G127" s="21" t="s">
        <v>696</v>
      </c>
      <c r="H127" s="21" t="s">
        <v>696</v>
      </c>
      <c r="I127" s="21" t="s">
        <v>696</v>
      </c>
      <c r="J127" s="21" t="s">
        <v>696</v>
      </c>
    </row>
    <row r="128" spans="1:10" s="5" customFormat="1" ht="24.95" customHeight="1" x14ac:dyDescent="0.3">
      <c r="A128" s="57">
        <v>14</v>
      </c>
      <c r="B128" s="11" t="s">
        <v>1330</v>
      </c>
      <c r="C128" s="9" t="s">
        <v>1331</v>
      </c>
      <c r="D128" s="13"/>
      <c r="E128" s="26"/>
      <c r="F128" s="12" t="str">
        <f>IF(COUNTIF(F130:F134, "X") &gt; 0, "", "완료")</f>
        <v/>
      </c>
      <c r="G128" s="12" t="str">
        <f t="shared" ref="G128:J128" si="12">IF(COUNTIF(G130:G134, "X") &gt; 0, "", "완료")</f>
        <v/>
      </c>
      <c r="H128" s="12" t="str">
        <f t="shared" si="12"/>
        <v/>
      </c>
      <c r="I128" s="12" t="str">
        <f t="shared" si="12"/>
        <v/>
      </c>
      <c r="J128" s="12" t="str">
        <f t="shared" si="12"/>
        <v/>
      </c>
    </row>
    <row r="129" spans="1:10" ht="15" customHeight="1" x14ac:dyDescent="0.3">
      <c r="A129" s="57"/>
      <c r="B129" s="20" t="s">
        <v>0</v>
      </c>
      <c r="C129" s="20" t="s">
        <v>3</v>
      </c>
      <c r="D129" s="20" t="s">
        <v>2</v>
      </c>
      <c r="E129" s="20" t="s">
        <v>76</v>
      </c>
      <c r="F129" s="20" t="str">
        <f>IF(완료정보!$C$2="","",완료정보!$C$2)</f>
        <v>케릭명1</v>
      </c>
      <c r="G129" s="20" t="str">
        <f>IF(완료정보!$D$2="","",완료정보!$D$2)</f>
        <v>케릭명2</v>
      </c>
      <c r="H129" s="20" t="str">
        <f>IF(완료정보!$E$2="","",완료정보!$E$2)</f>
        <v>케릭명3</v>
      </c>
      <c r="I129" s="20" t="str">
        <f>IF(완료정보!$F$2="","",완료정보!$F$2)</f>
        <v>케릭명4</v>
      </c>
      <c r="J129" s="20" t="str">
        <f>IF(완료정보!$G$2="","",완료정보!$G$2)</f>
        <v>케릭명5</v>
      </c>
    </row>
    <row r="130" spans="1:10" ht="15" customHeight="1" x14ac:dyDescent="0.3">
      <c r="A130" s="57"/>
      <c r="B130" s="2" t="s">
        <v>1332</v>
      </c>
      <c r="C130" s="37" t="s">
        <v>2544</v>
      </c>
      <c r="D130" s="69" t="s">
        <v>1337</v>
      </c>
      <c r="E130" s="77" t="s">
        <v>1338</v>
      </c>
      <c r="F130" s="21" t="s">
        <v>696</v>
      </c>
      <c r="G130" s="21" t="s">
        <v>696</v>
      </c>
      <c r="H130" s="21" t="s">
        <v>696</v>
      </c>
      <c r="I130" s="21" t="s">
        <v>696</v>
      </c>
      <c r="J130" s="21" t="s">
        <v>696</v>
      </c>
    </row>
    <row r="131" spans="1:10" ht="15" customHeight="1" x14ac:dyDescent="0.3">
      <c r="A131" s="57"/>
      <c r="B131" s="2" t="s">
        <v>1333</v>
      </c>
      <c r="C131" s="37" t="s">
        <v>2544</v>
      </c>
      <c r="D131" s="69"/>
      <c r="E131" s="77"/>
      <c r="F131" s="21" t="s">
        <v>696</v>
      </c>
      <c r="G131" s="21" t="s">
        <v>696</v>
      </c>
      <c r="H131" s="21" t="s">
        <v>696</v>
      </c>
      <c r="I131" s="21" t="s">
        <v>696</v>
      </c>
      <c r="J131" s="21" t="s">
        <v>696</v>
      </c>
    </row>
    <row r="132" spans="1:10" ht="15" customHeight="1" x14ac:dyDescent="0.3">
      <c r="A132" s="57"/>
      <c r="B132" s="2" t="s">
        <v>1334</v>
      </c>
      <c r="C132" s="37" t="s">
        <v>2544</v>
      </c>
      <c r="D132" s="69"/>
      <c r="E132" s="77"/>
      <c r="F132" s="21" t="s">
        <v>696</v>
      </c>
      <c r="G132" s="21" t="s">
        <v>696</v>
      </c>
      <c r="H132" s="21" t="s">
        <v>696</v>
      </c>
      <c r="I132" s="21" t="s">
        <v>696</v>
      </c>
      <c r="J132" s="21" t="s">
        <v>696</v>
      </c>
    </row>
    <row r="133" spans="1:10" ht="15" customHeight="1" x14ac:dyDescent="0.3">
      <c r="A133" s="57"/>
      <c r="B133" s="2" t="s">
        <v>1335</v>
      </c>
      <c r="C133" s="37" t="s">
        <v>2545</v>
      </c>
      <c r="D133" s="69"/>
      <c r="E133" s="77"/>
      <c r="F133" s="21" t="s">
        <v>696</v>
      </c>
      <c r="G133" s="21" t="s">
        <v>696</v>
      </c>
      <c r="H133" s="21" t="s">
        <v>696</v>
      </c>
      <c r="I133" s="21" t="s">
        <v>696</v>
      </c>
      <c r="J133" s="21" t="s">
        <v>696</v>
      </c>
    </row>
    <row r="134" spans="1:10" ht="15" customHeight="1" x14ac:dyDescent="0.3">
      <c r="A134" s="57"/>
      <c r="B134" s="2" t="s">
        <v>1336</v>
      </c>
      <c r="C134" s="37" t="s">
        <v>2545</v>
      </c>
      <c r="D134" s="69"/>
      <c r="E134" s="77"/>
      <c r="F134" s="21" t="s">
        <v>696</v>
      </c>
      <c r="G134" s="21" t="s">
        <v>696</v>
      </c>
      <c r="H134" s="21" t="s">
        <v>696</v>
      </c>
      <c r="I134" s="21" t="s">
        <v>696</v>
      </c>
      <c r="J134" s="21" t="s">
        <v>696</v>
      </c>
    </row>
    <row r="135" spans="1:10" s="5" customFormat="1" ht="24.95" customHeight="1" x14ac:dyDescent="0.3">
      <c r="A135" s="57">
        <v>15</v>
      </c>
      <c r="B135" s="11" t="s">
        <v>1339</v>
      </c>
      <c r="C135" s="9" t="s">
        <v>1340</v>
      </c>
      <c r="D135" s="13"/>
      <c r="E135" s="26"/>
      <c r="F135" s="12" t="str">
        <f>IF(COUNTIF(F137:F144, "X") &gt; 0, "", "완료")</f>
        <v/>
      </c>
      <c r="G135" s="12" t="str">
        <f t="shared" ref="G135:J135" si="13">IF(COUNTIF(G137:G144, "X") &gt; 0, "", "완료")</f>
        <v/>
      </c>
      <c r="H135" s="12" t="str">
        <f t="shared" si="13"/>
        <v/>
      </c>
      <c r="I135" s="12" t="str">
        <f t="shared" si="13"/>
        <v/>
      </c>
      <c r="J135" s="12" t="str">
        <f t="shared" si="13"/>
        <v/>
      </c>
    </row>
    <row r="136" spans="1:10" ht="15" customHeight="1" x14ac:dyDescent="0.3">
      <c r="A136" s="57"/>
      <c r="B136" s="20" t="s">
        <v>0</v>
      </c>
      <c r="C136" s="20" t="s">
        <v>3</v>
      </c>
      <c r="D136" s="20" t="s">
        <v>2</v>
      </c>
      <c r="E136" s="20" t="s">
        <v>76</v>
      </c>
      <c r="F136" s="20" t="str">
        <f>IF(완료정보!$C$2="","",완료정보!$C$2)</f>
        <v>케릭명1</v>
      </c>
      <c r="G136" s="20" t="str">
        <f>IF(완료정보!$D$2="","",완료정보!$D$2)</f>
        <v>케릭명2</v>
      </c>
      <c r="H136" s="20" t="str">
        <f>IF(완료정보!$E$2="","",완료정보!$E$2)</f>
        <v>케릭명3</v>
      </c>
      <c r="I136" s="20" t="str">
        <f>IF(완료정보!$F$2="","",완료정보!$F$2)</f>
        <v>케릭명4</v>
      </c>
      <c r="J136" s="20" t="str">
        <f>IF(완료정보!$G$2="","",완료정보!$G$2)</f>
        <v>케릭명5</v>
      </c>
    </row>
    <row r="137" spans="1:10" ht="15" customHeight="1" x14ac:dyDescent="0.3">
      <c r="A137" s="57"/>
      <c r="B137" s="2" t="s">
        <v>1341</v>
      </c>
      <c r="C137" s="37" t="s">
        <v>1342</v>
      </c>
      <c r="D137" s="70" t="s">
        <v>1354</v>
      </c>
      <c r="E137" s="78" t="s">
        <v>78</v>
      </c>
      <c r="F137" s="21" t="s">
        <v>696</v>
      </c>
      <c r="G137" s="21" t="s">
        <v>696</v>
      </c>
      <c r="H137" s="21" t="s">
        <v>696</v>
      </c>
      <c r="I137" s="21" t="s">
        <v>696</v>
      </c>
      <c r="J137" s="21" t="s">
        <v>696</v>
      </c>
    </row>
    <row r="138" spans="1:10" ht="15" customHeight="1" x14ac:dyDescent="0.3">
      <c r="A138" s="57"/>
      <c r="B138" s="2" t="s">
        <v>1343</v>
      </c>
      <c r="C138" s="37" t="s">
        <v>1344</v>
      </c>
      <c r="D138" s="70"/>
      <c r="E138" s="78"/>
      <c r="F138" s="21" t="s">
        <v>696</v>
      </c>
      <c r="G138" s="21" t="s">
        <v>696</v>
      </c>
      <c r="H138" s="21" t="s">
        <v>696</v>
      </c>
      <c r="I138" s="21" t="s">
        <v>696</v>
      </c>
      <c r="J138" s="21" t="s">
        <v>696</v>
      </c>
    </row>
    <row r="139" spans="1:10" ht="15" customHeight="1" x14ac:dyDescent="0.3">
      <c r="A139" s="57"/>
      <c r="B139" s="2" t="s">
        <v>1345</v>
      </c>
      <c r="C139" s="37" t="s">
        <v>1346</v>
      </c>
      <c r="D139" s="70"/>
      <c r="E139" s="78"/>
      <c r="F139" s="21" t="s">
        <v>696</v>
      </c>
      <c r="G139" s="21" t="s">
        <v>696</v>
      </c>
      <c r="H139" s="21" t="s">
        <v>696</v>
      </c>
      <c r="I139" s="21" t="s">
        <v>696</v>
      </c>
      <c r="J139" s="21" t="s">
        <v>696</v>
      </c>
    </row>
    <row r="140" spans="1:10" ht="15" customHeight="1" x14ac:dyDescent="0.3">
      <c r="A140" s="57"/>
      <c r="B140" s="2" t="s">
        <v>1347</v>
      </c>
      <c r="C140" s="37" t="s">
        <v>1348</v>
      </c>
      <c r="D140" s="70"/>
      <c r="E140" s="78"/>
      <c r="F140" s="21" t="s">
        <v>696</v>
      </c>
      <c r="G140" s="21" t="s">
        <v>696</v>
      </c>
      <c r="H140" s="21" t="s">
        <v>696</v>
      </c>
      <c r="I140" s="21" t="s">
        <v>696</v>
      </c>
      <c r="J140" s="21" t="s">
        <v>696</v>
      </c>
    </row>
    <row r="141" spans="1:10" ht="15" customHeight="1" x14ac:dyDescent="0.3">
      <c r="A141" s="57"/>
      <c r="B141" s="2" t="s">
        <v>1349</v>
      </c>
      <c r="C141" s="37" t="s">
        <v>1342</v>
      </c>
      <c r="D141" s="70"/>
      <c r="E141" s="78"/>
      <c r="F141" s="21" t="s">
        <v>696</v>
      </c>
      <c r="G141" s="21" t="s">
        <v>696</v>
      </c>
      <c r="H141" s="21" t="s">
        <v>696</v>
      </c>
      <c r="I141" s="21" t="s">
        <v>696</v>
      </c>
      <c r="J141" s="21" t="s">
        <v>696</v>
      </c>
    </row>
    <row r="142" spans="1:10" ht="15" customHeight="1" x14ac:dyDescent="0.3">
      <c r="A142" s="57"/>
      <c r="B142" s="2" t="s">
        <v>1350</v>
      </c>
      <c r="C142" s="37" t="s">
        <v>1348</v>
      </c>
      <c r="D142" s="70"/>
      <c r="E142" s="78"/>
      <c r="F142" s="21" t="s">
        <v>696</v>
      </c>
      <c r="G142" s="21" t="s">
        <v>696</v>
      </c>
      <c r="H142" s="21" t="s">
        <v>696</v>
      </c>
      <c r="I142" s="21" t="s">
        <v>696</v>
      </c>
      <c r="J142" s="21" t="s">
        <v>696</v>
      </c>
    </row>
    <row r="143" spans="1:10" ht="15" customHeight="1" x14ac:dyDescent="0.3">
      <c r="A143" s="57"/>
      <c r="B143" s="2" t="s">
        <v>1351</v>
      </c>
      <c r="C143" s="37" t="s">
        <v>1348</v>
      </c>
      <c r="D143" s="70"/>
      <c r="E143" s="78"/>
      <c r="F143" s="21" t="s">
        <v>696</v>
      </c>
      <c r="G143" s="21" t="s">
        <v>696</v>
      </c>
      <c r="H143" s="21" t="s">
        <v>696</v>
      </c>
      <c r="I143" s="21" t="s">
        <v>696</v>
      </c>
      <c r="J143" s="21" t="s">
        <v>696</v>
      </c>
    </row>
    <row r="144" spans="1:10" ht="15" customHeight="1" x14ac:dyDescent="0.3">
      <c r="A144" s="57"/>
      <c r="B144" s="2" t="s">
        <v>1352</v>
      </c>
      <c r="C144" s="37" t="s">
        <v>1353</v>
      </c>
      <c r="D144" s="70"/>
      <c r="E144" s="78"/>
      <c r="F144" s="21" t="s">
        <v>696</v>
      </c>
      <c r="G144" s="21" t="s">
        <v>696</v>
      </c>
      <c r="H144" s="21" t="s">
        <v>696</v>
      </c>
      <c r="I144" s="21" t="s">
        <v>696</v>
      </c>
      <c r="J144" s="21" t="s">
        <v>696</v>
      </c>
    </row>
    <row r="145" spans="1:10" s="5" customFormat="1" ht="24.95" customHeight="1" x14ac:dyDescent="0.3">
      <c r="A145" s="57">
        <v>16</v>
      </c>
      <c r="B145" s="11" t="s">
        <v>1355</v>
      </c>
      <c r="C145" s="9" t="s">
        <v>1356</v>
      </c>
      <c r="D145" s="13"/>
      <c r="E145" s="26"/>
      <c r="F145" s="12" t="str">
        <f>IF(COUNTIF(F147:F152, "X") &gt; 0, "", "완료")</f>
        <v/>
      </c>
      <c r="G145" s="12" t="str">
        <f t="shared" ref="G145:J145" si="14">IF(COUNTIF(G147:G152, "X") &gt; 0, "", "완료")</f>
        <v/>
      </c>
      <c r="H145" s="12" t="str">
        <f t="shared" si="14"/>
        <v/>
      </c>
      <c r="I145" s="12" t="str">
        <f t="shared" si="14"/>
        <v/>
      </c>
      <c r="J145" s="12" t="str">
        <f t="shared" si="14"/>
        <v/>
      </c>
    </row>
    <row r="146" spans="1:10" ht="15" customHeight="1" x14ac:dyDescent="0.3">
      <c r="A146" s="57"/>
      <c r="B146" s="20" t="s">
        <v>0</v>
      </c>
      <c r="C146" s="20" t="s">
        <v>3</v>
      </c>
      <c r="D146" s="20" t="s">
        <v>2</v>
      </c>
      <c r="E146" s="20" t="s">
        <v>76</v>
      </c>
      <c r="F146" s="20" t="str">
        <f>IF(완료정보!$C$2="","",완료정보!$C$2)</f>
        <v>케릭명1</v>
      </c>
      <c r="G146" s="20" t="str">
        <f>IF(완료정보!$D$2="","",완료정보!$D$2)</f>
        <v>케릭명2</v>
      </c>
      <c r="H146" s="20" t="str">
        <f>IF(완료정보!$E$2="","",완료정보!$E$2)</f>
        <v>케릭명3</v>
      </c>
      <c r="I146" s="20" t="str">
        <f>IF(완료정보!$F$2="","",완료정보!$F$2)</f>
        <v>케릭명4</v>
      </c>
      <c r="J146" s="20" t="str">
        <f>IF(완료정보!$G$2="","",완료정보!$G$2)</f>
        <v>케릭명5</v>
      </c>
    </row>
    <row r="147" spans="1:10" ht="15" customHeight="1" x14ac:dyDescent="0.3">
      <c r="A147" s="57"/>
      <c r="B147" s="2" t="s">
        <v>1363</v>
      </c>
      <c r="C147" s="37" t="s">
        <v>1357</v>
      </c>
      <c r="D147" s="69" t="s">
        <v>1369</v>
      </c>
      <c r="E147" s="78" t="s">
        <v>628</v>
      </c>
      <c r="F147" s="21" t="s">
        <v>696</v>
      </c>
      <c r="G147" s="21" t="s">
        <v>696</v>
      </c>
      <c r="H147" s="21" t="s">
        <v>696</v>
      </c>
      <c r="I147" s="21" t="s">
        <v>696</v>
      </c>
      <c r="J147" s="21" t="s">
        <v>696</v>
      </c>
    </row>
    <row r="148" spans="1:10" ht="15" customHeight="1" x14ac:dyDescent="0.3">
      <c r="A148" s="57"/>
      <c r="B148" s="2" t="s">
        <v>1364</v>
      </c>
      <c r="C148" s="37" t="s">
        <v>1358</v>
      </c>
      <c r="D148" s="69"/>
      <c r="E148" s="78"/>
      <c r="F148" s="21" t="s">
        <v>696</v>
      </c>
      <c r="G148" s="21" t="s">
        <v>696</v>
      </c>
      <c r="H148" s="21" t="s">
        <v>696</v>
      </c>
      <c r="I148" s="21" t="s">
        <v>696</v>
      </c>
      <c r="J148" s="21" t="s">
        <v>696</v>
      </c>
    </row>
    <row r="149" spans="1:10" ht="15" customHeight="1" x14ac:dyDescent="0.3">
      <c r="A149" s="57"/>
      <c r="B149" s="2" t="s">
        <v>1365</v>
      </c>
      <c r="C149" s="37" t="s">
        <v>1359</v>
      </c>
      <c r="D149" s="69"/>
      <c r="E149" s="78"/>
      <c r="F149" s="21" t="s">
        <v>696</v>
      </c>
      <c r="G149" s="21" t="s">
        <v>696</v>
      </c>
      <c r="H149" s="21" t="s">
        <v>696</v>
      </c>
      <c r="I149" s="21" t="s">
        <v>696</v>
      </c>
      <c r="J149" s="21" t="s">
        <v>696</v>
      </c>
    </row>
    <row r="150" spans="1:10" ht="15" customHeight="1" x14ac:dyDescent="0.3">
      <c r="A150" s="57"/>
      <c r="B150" s="2" t="s">
        <v>1366</v>
      </c>
      <c r="C150" s="37" t="s">
        <v>1360</v>
      </c>
      <c r="D150" s="69"/>
      <c r="E150" s="78"/>
      <c r="F150" s="21" t="s">
        <v>696</v>
      </c>
      <c r="G150" s="21" t="s">
        <v>696</v>
      </c>
      <c r="H150" s="21" t="s">
        <v>696</v>
      </c>
      <c r="I150" s="21" t="s">
        <v>696</v>
      </c>
      <c r="J150" s="21" t="s">
        <v>696</v>
      </c>
    </row>
    <row r="151" spans="1:10" ht="15" customHeight="1" x14ac:dyDescent="0.3">
      <c r="A151" s="57"/>
      <c r="B151" s="2" t="s">
        <v>1367</v>
      </c>
      <c r="C151" s="37" t="s">
        <v>1361</v>
      </c>
      <c r="D151" s="69"/>
      <c r="E151" s="78"/>
      <c r="F151" s="21" t="s">
        <v>696</v>
      </c>
      <c r="G151" s="21" t="s">
        <v>696</v>
      </c>
      <c r="H151" s="21" t="s">
        <v>696</v>
      </c>
      <c r="I151" s="21" t="s">
        <v>696</v>
      </c>
      <c r="J151" s="21" t="s">
        <v>696</v>
      </c>
    </row>
    <row r="152" spans="1:10" ht="15" customHeight="1" x14ac:dyDescent="0.3">
      <c r="A152" s="57"/>
      <c r="B152" s="2" t="s">
        <v>1368</v>
      </c>
      <c r="C152" s="37" t="s">
        <v>1362</v>
      </c>
      <c r="D152" s="69"/>
      <c r="E152" s="78"/>
      <c r="F152" s="21" t="s">
        <v>696</v>
      </c>
      <c r="G152" s="21" t="s">
        <v>696</v>
      </c>
      <c r="H152" s="21" t="s">
        <v>696</v>
      </c>
      <c r="I152" s="21" t="s">
        <v>696</v>
      </c>
      <c r="J152" s="21" t="s">
        <v>696</v>
      </c>
    </row>
    <row r="153" spans="1:10" s="5" customFormat="1" ht="24.95" customHeight="1" x14ac:dyDescent="0.3">
      <c r="A153" s="57">
        <v>17</v>
      </c>
      <c r="B153" s="11" t="s">
        <v>1370</v>
      </c>
      <c r="C153" s="9" t="s">
        <v>1371</v>
      </c>
      <c r="D153" s="13"/>
      <c r="E153" s="26"/>
      <c r="F153" s="12" t="str">
        <f>IF(COUNTIF(F155:F163, "X") &gt; 0, "", "완료")</f>
        <v/>
      </c>
      <c r="G153" s="12" t="str">
        <f t="shared" ref="G153:J153" si="15">IF(COUNTIF(G155:G163, "X") &gt; 0, "", "완료")</f>
        <v/>
      </c>
      <c r="H153" s="12" t="str">
        <f t="shared" si="15"/>
        <v/>
      </c>
      <c r="I153" s="12" t="str">
        <f t="shared" si="15"/>
        <v/>
      </c>
      <c r="J153" s="12" t="str">
        <f t="shared" si="15"/>
        <v/>
      </c>
    </row>
    <row r="154" spans="1:10" ht="15" customHeight="1" x14ac:dyDescent="0.3">
      <c r="A154" s="57"/>
      <c r="B154" s="20" t="s">
        <v>0</v>
      </c>
      <c r="C154" s="20" t="s">
        <v>3</v>
      </c>
      <c r="D154" s="20" t="s">
        <v>2</v>
      </c>
      <c r="E154" s="20" t="s">
        <v>76</v>
      </c>
      <c r="F154" s="20" t="str">
        <f>IF(완료정보!$C$2="","",완료정보!$C$2)</f>
        <v>케릭명1</v>
      </c>
      <c r="G154" s="20" t="str">
        <f>IF(완료정보!$D$2="","",완료정보!$D$2)</f>
        <v>케릭명2</v>
      </c>
      <c r="H154" s="20" t="str">
        <f>IF(완료정보!$E$2="","",완료정보!$E$2)</f>
        <v>케릭명3</v>
      </c>
      <c r="I154" s="20" t="str">
        <f>IF(완료정보!$F$2="","",완료정보!$F$2)</f>
        <v>케릭명4</v>
      </c>
      <c r="J154" s="20" t="str">
        <f>IF(완료정보!$G$2="","",완료정보!$G$2)</f>
        <v>케릭명5</v>
      </c>
    </row>
    <row r="155" spans="1:10" ht="15" customHeight="1" x14ac:dyDescent="0.3">
      <c r="A155" s="57"/>
      <c r="B155" s="2" t="s">
        <v>1372</v>
      </c>
      <c r="C155" s="37" t="s">
        <v>1373</v>
      </c>
      <c r="D155" s="71" t="s">
        <v>1389</v>
      </c>
      <c r="E155" s="78" t="s">
        <v>1390</v>
      </c>
      <c r="F155" s="21" t="s">
        <v>696</v>
      </c>
      <c r="G155" s="21" t="s">
        <v>696</v>
      </c>
      <c r="H155" s="21" t="s">
        <v>696</v>
      </c>
      <c r="I155" s="21" t="s">
        <v>696</v>
      </c>
      <c r="J155" s="21" t="s">
        <v>696</v>
      </c>
    </row>
    <row r="156" spans="1:10" ht="15" customHeight="1" x14ac:dyDescent="0.3">
      <c r="A156" s="57"/>
      <c r="B156" s="2" t="s">
        <v>1374</v>
      </c>
      <c r="C156" s="37" t="s">
        <v>1375</v>
      </c>
      <c r="D156" s="71"/>
      <c r="E156" s="78"/>
      <c r="F156" s="21" t="s">
        <v>696</v>
      </c>
      <c r="G156" s="21" t="s">
        <v>696</v>
      </c>
      <c r="H156" s="21" t="s">
        <v>696</v>
      </c>
      <c r="I156" s="21" t="s">
        <v>696</v>
      </c>
      <c r="J156" s="21" t="s">
        <v>696</v>
      </c>
    </row>
    <row r="157" spans="1:10" ht="15" customHeight="1" x14ac:dyDescent="0.3">
      <c r="A157" s="57"/>
      <c r="B157" s="2" t="s">
        <v>1376</v>
      </c>
      <c r="C157" s="37" t="s">
        <v>1377</v>
      </c>
      <c r="D157" s="71"/>
      <c r="E157" s="78"/>
      <c r="F157" s="21" t="s">
        <v>696</v>
      </c>
      <c r="G157" s="21" t="s">
        <v>696</v>
      </c>
      <c r="H157" s="21" t="s">
        <v>696</v>
      </c>
      <c r="I157" s="21" t="s">
        <v>696</v>
      </c>
      <c r="J157" s="21" t="s">
        <v>696</v>
      </c>
    </row>
    <row r="158" spans="1:10" ht="15" customHeight="1" x14ac:dyDescent="0.3">
      <c r="A158" s="57"/>
      <c r="B158" s="2" t="s">
        <v>1378</v>
      </c>
      <c r="C158" s="37" t="s">
        <v>1379</v>
      </c>
      <c r="D158" s="71"/>
      <c r="E158" s="78"/>
      <c r="F158" s="21" t="s">
        <v>696</v>
      </c>
      <c r="G158" s="21" t="s">
        <v>696</v>
      </c>
      <c r="H158" s="21" t="s">
        <v>696</v>
      </c>
      <c r="I158" s="21" t="s">
        <v>696</v>
      </c>
      <c r="J158" s="21" t="s">
        <v>696</v>
      </c>
    </row>
    <row r="159" spans="1:10" ht="15" customHeight="1" x14ac:dyDescent="0.3">
      <c r="A159" s="57"/>
      <c r="B159" s="2" t="s">
        <v>1380</v>
      </c>
      <c r="C159" s="37" t="s">
        <v>1381</v>
      </c>
      <c r="D159" s="71"/>
      <c r="E159" s="78"/>
      <c r="F159" s="21" t="s">
        <v>696</v>
      </c>
      <c r="G159" s="21" t="s">
        <v>696</v>
      </c>
      <c r="H159" s="21" t="s">
        <v>696</v>
      </c>
      <c r="I159" s="21" t="s">
        <v>696</v>
      </c>
      <c r="J159" s="21" t="s">
        <v>696</v>
      </c>
    </row>
    <row r="160" spans="1:10" ht="15" customHeight="1" x14ac:dyDescent="0.3">
      <c r="A160" s="57"/>
      <c r="B160" s="2" t="s">
        <v>1382</v>
      </c>
      <c r="C160" s="37" t="s">
        <v>1383</v>
      </c>
      <c r="D160" s="71"/>
      <c r="E160" s="78"/>
      <c r="F160" s="21" t="s">
        <v>696</v>
      </c>
      <c r="G160" s="21" t="s">
        <v>696</v>
      </c>
      <c r="H160" s="21" t="s">
        <v>696</v>
      </c>
      <c r="I160" s="21" t="s">
        <v>696</v>
      </c>
      <c r="J160" s="21" t="s">
        <v>696</v>
      </c>
    </row>
    <row r="161" spans="1:10" ht="15" customHeight="1" x14ac:dyDescent="0.3">
      <c r="A161" s="57"/>
      <c r="B161" s="2" t="s">
        <v>1384</v>
      </c>
      <c r="C161" s="37" t="s">
        <v>1385</v>
      </c>
      <c r="D161" s="71"/>
      <c r="E161" s="78"/>
      <c r="F161" s="21" t="s">
        <v>696</v>
      </c>
      <c r="G161" s="21" t="s">
        <v>696</v>
      </c>
      <c r="H161" s="21" t="s">
        <v>696</v>
      </c>
      <c r="I161" s="21" t="s">
        <v>696</v>
      </c>
      <c r="J161" s="21" t="s">
        <v>696</v>
      </c>
    </row>
    <row r="162" spans="1:10" ht="15" customHeight="1" x14ac:dyDescent="0.3">
      <c r="A162" s="57"/>
      <c r="B162" s="2" t="s">
        <v>1386</v>
      </c>
      <c r="C162" s="37" t="s">
        <v>1385</v>
      </c>
      <c r="D162" s="71"/>
      <c r="E162" s="78"/>
      <c r="F162" s="21" t="s">
        <v>696</v>
      </c>
      <c r="G162" s="21" t="s">
        <v>696</v>
      </c>
      <c r="H162" s="21" t="s">
        <v>696</v>
      </c>
      <c r="I162" s="21" t="s">
        <v>696</v>
      </c>
      <c r="J162" s="21" t="s">
        <v>696</v>
      </c>
    </row>
    <row r="163" spans="1:10" ht="15" customHeight="1" x14ac:dyDescent="0.3">
      <c r="A163" s="57"/>
      <c r="B163" s="2" t="s">
        <v>1387</v>
      </c>
      <c r="C163" s="37" t="s">
        <v>1388</v>
      </c>
      <c r="D163" s="71"/>
      <c r="E163" s="78"/>
      <c r="F163" s="21" t="s">
        <v>696</v>
      </c>
      <c r="G163" s="21" t="s">
        <v>696</v>
      </c>
      <c r="H163" s="21" t="s">
        <v>696</v>
      </c>
      <c r="I163" s="21" t="s">
        <v>696</v>
      </c>
      <c r="J163" s="21" t="s">
        <v>696</v>
      </c>
    </row>
    <row r="164" spans="1:10" s="5" customFormat="1" ht="24.95" customHeight="1" x14ac:dyDescent="0.3">
      <c r="A164" s="57">
        <v>18</v>
      </c>
      <c r="B164" s="11" t="s">
        <v>1391</v>
      </c>
      <c r="C164" s="9" t="s">
        <v>1392</v>
      </c>
      <c r="D164" s="13"/>
      <c r="E164" s="26"/>
      <c r="F164" s="12" t="str">
        <f>IF(COUNTIF(F166:F175, "X") &gt; 0, "", "완료")</f>
        <v/>
      </c>
      <c r="G164" s="12" t="str">
        <f t="shared" ref="G164:J164" si="16">IF(COUNTIF(G166:G175, "X") &gt; 0, "", "완료")</f>
        <v/>
      </c>
      <c r="H164" s="12" t="str">
        <f t="shared" si="16"/>
        <v/>
      </c>
      <c r="I164" s="12" t="str">
        <f t="shared" si="16"/>
        <v/>
      </c>
      <c r="J164" s="12" t="str">
        <f t="shared" si="16"/>
        <v/>
      </c>
    </row>
    <row r="165" spans="1:10" ht="15" customHeight="1" x14ac:dyDescent="0.3">
      <c r="A165" s="57"/>
      <c r="B165" s="20" t="s">
        <v>0</v>
      </c>
      <c r="C165" s="20" t="s">
        <v>3</v>
      </c>
      <c r="D165" s="20" t="s">
        <v>2</v>
      </c>
      <c r="E165" s="20" t="s">
        <v>76</v>
      </c>
      <c r="F165" s="20" t="str">
        <f>IF(완료정보!$C$2="","",완료정보!$C$2)</f>
        <v>케릭명1</v>
      </c>
      <c r="G165" s="20" t="str">
        <f>IF(완료정보!$D$2="","",완료정보!$D$2)</f>
        <v>케릭명2</v>
      </c>
      <c r="H165" s="20" t="str">
        <f>IF(완료정보!$E$2="","",완료정보!$E$2)</f>
        <v>케릭명3</v>
      </c>
      <c r="I165" s="20" t="str">
        <f>IF(완료정보!$F$2="","",완료정보!$F$2)</f>
        <v>케릭명4</v>
      </c>
      <c r="J165" s="20" t="str">
        <f>IF(완료정보!$G$2="","",완료정보!$G$2)</f>
        <v>케릭명5</v>
      </c>
    </row>
    <row r="166" spans="1:10" ht="15" customHeight="1" x14ac:dyDescent="0.3">
      <c r="A166" s="57"/>
      <c r="B166" s="2" t="s">
        <v>1393</v>
      </c>
      <c r="C166" s="37"/>
      <c r="D166" s="79" t="s">
        <v>1404</v>
      </c>
      <c r="E166" s="85" t="s">
        <v>1405</v>
      </c>
      <c r="F166" s="21" t="s">
        <v>696</v>
      </c>
      <c r="G166" s="21" t="s">
        <v>696</v>
      </c>
      <c r="H166" s="21" t="s">
        <v>696</v>
      </c>
      <c r="I166" s="21" t="s">
        <v>696</v>
      </c>
      <c r="J166" s="21" t="s">
        <v>696</v>
      </c>
    </row>
    <row r="167" spans="1:10" ht="15" customHeight="1" x14ac:dyDescent="0.3">
      <c r="A167" s="57"/>
      <c r="B167" s="2" t="s">
        <v>1394</v>
      </c>
      <c r="C167" s="37"/>
      <c r="D167" s="80"/>
      <c r="E167" s="86"/>
      <c r="F167" s="21" t="s">
        <v>696</v>
      </c>
      <c r="G167" s="21" t="s">
        <v>696</v>
      </c>
      <c r="H167" s="21" t="s">
        <v>696</v>
      </c>
      <c r="I167" s="21" t="s">
        <v>696</v>
      </c>
      <c r="J167" s="21" t="s">
        <v>696</v>
      </c>
    </row>
    <row r="168" spans="1:10" ht="15" customHeight="1" x14ac:dyDescent="0.3">
      <c r="A168" s="57"/>
      <c r="B168" s="2" t="s">
        <v>1395</v>
      </c>
      <c r="C168" s="37"/>
      <c r="D168" s="80"/>
      <c r="E168" s="86"/>
      <c r="F168" s="21" t="s">
        <v>696</v>
      </c>
      <c r="G168" s="21" t="s">
        <v>696</v>
      </c>
      <c r="H168" s="21" t="s">
        <v>696</v>
      </c>
      <c r="I168" s="21" t="s">
        <v>696</v>
      </c>
      <c r="J168" s="21" t="s">
        <v>696</v>
      </c>
    </row>
    <row r="169" spans="1:10" ht="15" customHeight="1" x14ac:dyDescent="0.3">
      <c r="A169" s="57"/>
      <c r="B169" s="2" t="s">
        <v>1396</v>
      </c>
      <c r="C169" s="37"/>
      <c r="D169" s="80"/>
      <c r="E169" s="86"/>
      <c r="F169" s="21" t="s">
        <v>696</v>
      </c>
      <c r="G169" s="21" t="s">
        <v>696</v>
      </c>
      <c r="H169" s="21" t="s">
        <v>696</v>
      </c>
      <c r="I169" s="21" t="s">
        <v>696</v>
      </c>
      <c r="J169" s="21" t="s">
        <v>696</v>
      </c>
    </row>
    <row r="170" spans="1:10" ht="15" customHeight="1" x14ac:dyDescent="0.3">
      <c r="A170" s="57"/>
      <c r="B170" s="2" t="s">
        <v>1397</v>
      </c>
      <c r="C170" s="37"/>
      <c r="D170" s="80"/>
      <c r="E170" s="86"/>
      <c r="F170" s="21" t="s">
        <v>696</v>
      </c>
      <c r="G170" s="21" t="s">
        <v>696</v>
      </c>
      <c r="H170" s="21" t="s">
        <v>696</v>
      </c>
      <c r="I170" s="21" t="s">
        <v>696</v>
      </c>
      <c r="J170" s="21" t="s">
        <v>696</v>
      </c>
    </row>
    <row r="171" spans="1:10" ht="15" customHeight="1" x14ac:dyDescent="0.3">
      <c r="A171" s="57"/>
      <c r="B171" s="2" t="s">
        <v>1398</v>
      </c>
      <c r="C171" s="37" t="s">
        <v>1399</v>
      </c>
      <c r="D171" s="80"/>
      <c r="E171" s="86"/>
      <c r="F171" s="21" t="s">
        <v>696</v>
      </c>
      <c r="G171" s="21" t="s">
        <v>696</v>
      </c>
      <c r="H171" s="21" t="s">
        <v>696</v>
      </c>
      <c r="I171" s="21" t="s">
        <v>696</v>
      </c>
      <c r="J171" s="21" t="s">
        <v>696</v>
      </c>
    </row>
    <row r="172" spans="1:10" ht="15" customHeight="1" x14ac:dyDescent="0.3">
      <c r="A172" s="57"/>
      <c r="B172" s="2" t="s">
        <v>1400</v>
      </c>
      <c r="C172" s="37"/>
      <c r="D172" s="80"/>
      <c r="E172" s="86"/>
      <c r="F172" s="21" t="s">
        <v>696</v>
      </c>
      <c r="G172" s="21" t="s">
        <v>696</v>
      </c>
      <c r="H172" s="21" t="s">
        <v>696</v>
      </c>
      <c r="I172" s="21" t="s">
        <v>696</v>
      </c>
      <c r="J172" s="21" t="s">
        <v>696</v>
      </c>
    </row>
    <row r="173" spans="1:10" ht="15" customHeight="1" x14ac:dyDescent="0.3">
      <c r="A173" s="57"/>
      <c r="B173" s="2" t="s">
        <v>1401</v>
      </c>
      <c r="C173" s="37"/>
      <c r="D173" s="80"/>
      <c r="E173" s="86"/>
      <c r="F173" s="21" t="s">
        <v>696</v>
      </c>
      <c r="G173" s="21" t="s">
        <v>696</v>
      </c>
      <c r="H173" s="21" t="s">
        <v>696</v>
      </c>
      <c r="I173" s="21" t="s">
        <v>696</v>
      </c>
      <c r="J173" s="21" t="s">
        <v>696</v>
      </c>
    </row>
    <row r="174" spans="1:10" ht="15" customHeight="1" x14ac:dyDescent="0.3">
      <c r="A174" s="57"/>
      <c r="B174" s="2" t="s">
        <v>1402</v>
      </c>
      <c r="C174" s="37"/>
      <c r="D174" s="80"/>
      <c r="E174" s="86"/>
      <c r="F174" s="21" t="s">
        <v>696</v>
      </c>
      <c r="G174" s="21" t="s">
        <v>696</v>
      </c>
      <c r="H174" s="21" t="s">
        <v>696</v>
      </c>
      <c r="I174" s="21" t="s">
        <v>696</v>
      </c>
      <c r="J174" s="21" t="s">
        <v>696</v>
      </c>
    </row>
    <row r="175" spans="1:10" ht="15" customHeight="1" x14ac:dyDescent="0.3">
      <c r="A175" s="57"/>
      <c r="B175" s="2" t="s">
        <v>1403</v>
      </c>
      <c r="C175" s="41"/>
      <c r="D175" s="81"/>
      <c r="E175" s="87"/>
      <c r="F175" s="21" t="s">
        <v>696</v>
      </c>
      <c r="G175" s="21" t="s">
        <v>696</v>
      </c>
      <c r="H175" s="21" t="s">
        <v>696</v>
      </c>
      <c r="I175" s="21" t="s">
        <v>696</v>
      </c>
      <c r="J175" s="21" t="s">
        <v>696</v>
      </c>
    </row>
    <row r="176" spans="1:10" s="5" customFormat="1" ht="24.95" customHeight="1" x14ac:dyDescent="0.3">
      <c r="A176" s="57">
        <v>19</v>
      </c>
      <c r="B176" s="11" t="s">
        <v>1406</v>
      </c>
      <c r="C176" s="9" t="s">
        <v>1407</v>
      </c>
      <c r="D176" s="13"/>
      <c r="E176" s="26"/>
      <c r="F176" s="12" t="str">
        <f>IF(COUNTIF(F178:F185, "X") &gt; 0, "", "완료")</f>
        <v/>
      </c>
      <c r="G176" s="12" t="str">
        <f t="shared" ref="G176:J176" si="17">IF(COUNTIF(G178:G185, "X") &gt; 0, "", "완료")</f>
        <v/>
      </c>
      <c r="H176" s="12" t="str">
        <f t="shared" si="17"/>
        <v/>
      </c>
      <c r="I176" s="12" t="str">
        <f t="shared" si="17"/>
        <v/>
      </c>
      <c r="J176" s="12" t="str">
        <f t="shared" si="17"/>
        <v/>
      </c>
    </row>
    <row r="177" spans="1:10" ht="15" customHeight="1" x14ac:dyDescent="0.3">
      <c r="A177" s="57"/>
      <c r="B177" s="20" t="s">
        <v>0</v>
      </c>
      <c r="C177" s="20" t="s">
        <v>3</v>
      </c>
      <c r="D177" s="20" t="s">
        <v>2</v>
      </c>
      <c r="E177" s="20" t="s">
        <v>76</v>
      </c>
      <c r="F177" s="20" t="str">
        <f>IF(완료정보!$C$2="","",완료정보!$C$2)</f>
        <v>케릭명1</v>
      </c>
      <c r="G177" s="20" t="str">
        <f>IF(완료정보!$D$2="","",완료정보!$D$2)</f>
        <v>케릭명2</v>
      </c>
      <c r="H177" s="20" t="str">
        <f>IF(완료정보!$E$2="","",완료정보!$E$2)</f>
        <v>케릭명3</v>
      </c>
      <c r="I177" s="20" t="str">
        <f>IF(완료정보!$F$2="","",완료정보!$F$2)</f>
        <v>케릭명4</v>
      </c>
      <c r="J177" s="20" t="str">
        <f>IF(완료정보!$G$2="","",완료정보!$G$2)</f>
        <v>케릭명5</v>
      </c>
    </row>
    <row r="178" spans="1:10" ht="15" customHeight="1" x14ac:dyDescent="0.3">
      <c r="A178" s="57"/>
      <c r="B178" s="2" t="s">
        <v>1408</v>
      </c>
      <c r="C178" s="37" t="s">
        <v>1409</v>
      </c>
      <c r="D178" s="69" t="s">
        <v>1424</v>
      </c>
      <c r="E178" s="77" t="s">
        <v>1140</v>
      </c>
      <c r="F178" s="21" t="s">
        <v>696</v>
      </c>
      <c r="G178" s="21" t="s">
        <v>696</v>
      </c>
      <c r="H178" s="21" t="s">
        <v>696</v>
      </c>
      <c r="I178" s="21" t="s">
        <v>696</v>
      </c>
      <c r="J178" s="21" t="s">
        <v>696</v>
      </c>
    </row>
    <row r="179" spans="1:10" ht="15" customHeight="1" x14ac:dyDescent="0.3">
      <c r="A179" s="57"/>
      <c r="B179" s="2" t="s">
        <v>1410</v>
      </c>
      <c r="C179" s="37" t="s">
        <v>1411</v>
      </c>
      <c r="D179" s="69"/>
      <c r="E179" s="77"/>
      <c r="F179" s="21" t="s">
        <v>696</v>
      </c>
      <c r="G179" s="21" t="s">
        <v>696</v>
      </c>
      <c r="H179" s="21" t="s">
        <v>696</v>
      </c>
      <c r="I179" s="21" t="s">
        <v>696</v>
      </c>
      <c r="J179" s="21" t="s">
        <v>696</v>
      </c>
    </row>
    <row r="180" spans="1:10" ht="15" customHeight="1" x14ac:dyDescent="0.3">
      <c r="A180" s="57"/>
      <c r="B180" s="2" t="s">
        <v>1412</v>
      </c>
      <c r="C180" s="37" t="s">
        <v>1413</v>
      </c>
      <c r="D180" s="69"/>
      <c r="E180" s="77"/>
      <c r="F180" s="21" t="s">
        <v>696</v>
      </c>
      <c r="G180" s="21" t="s">
        <v>696</v>
      </c>
      <c r="H180" s="21" t="s">
        <v>696</v>
      </c>
      <c r="I180" s="21" t="s">
        <v>696</v>
      </c>
      <c r="J180" s="21" t="s">
        <v>696</v>
      </c>
    </row>
    <row r="181" spans="1:10" ht="15" customHeight="1" x14ac:dyDescent="0.3">
      <c r="A181" s="57"/>
      <c r="B181" s="2" t="s">
        <v>1414</v>
      </c>
      <c r="C181" s="37" t="s">
        <v>1415</v>
      </c>
      <c r="D181" s="69"/>
      <c r="E181" s="77"/>
      <c r="F181" s="21" t="s">
        <v>696</v>
      </c>
      <c r="G181" s="21" t="s">
        <v>696</v>
      </c>
      <c r="H181" s="21" t="s">
        <v>696</v>
      </c>
      <c r="I181" s="21" t="s">
        <v>696</v>
      </c>
      <c r="J181" s="21" t="s">
        <v>696</v>
      </c>
    </row>
    <row r="182" spans="1:10" ht="15" customHeight="1" x14ac:dyDescent="0.3">
      <c r="A182" s="57"/>
      <c r="B182" s="2" t="s">
        <v>1416</v>
      </c>
      <c r="C182" s="37" t="s">
        <v>1417</v>
      </c>
      <c r="D182" s="69"/>
      <c r="E182" s="77"/>
      <c r="F182" s="21" t="s">
        <v>696</v>
      </c>
      <c r="G182" s="21" t="s">
        <v>696</v>
      </c>
      <c r="H182" s="21" t="s">
        <v>696</v>
      </c>
      <c r="I182" s="21" t="s">
        <v>696</v>
      </c>
      <c r="J182" s="21" t="s">
        <v>696</v>
      </c>
    </row>
    <row r="183" spans="1:10" ht="15" customHeight="1" x14ac:dyDescent="0.3">
      <c r="A183" s="57"/>
      <c r="B183" s="2" t="s">
        <v>1418</v>
      </c>
      <c r="C183" s="37" t="s">
        <v>1419</v>
      </c>
      <c r="D183" s="69"/>
      <c r="E183" s="77"/>
      <c r="F183" s="21" t="s">
        <v>696</v>
      </c>
      <c r="G183" s="21" t="s">
        <v>696</v>
      </c>
      <c r="H183" s="21" t="s">
        <v>696</v>
      </c>
      <c r="I183" s="21" t="s">
        <v>696</v>
      </c>
      <c r="J183" s="21" t="s">
        <v>696</v>
      </c>
    </row>
    <row r="184" spans="1:10" ht="15" customHeight="1" x14ac:dyDescent="0.3">
      <c r="A184" s="57"/>
      <c r="B184" s="2" t="s">
        <v>1420</v>
      </c>
      <c r="C184" s="37" t="s">
        <v>1421</v>
      </c>
      <c r="D184" s="69"/>
      <c r="E184" s="77"/>
      <c r="F184" s="21" t="s">
        <v>696</v>
      </c>
      <c r="G184" s="21" t="s">
        <v>696</v>
      </c>
      <c r="H184" s="21" t="s">
        <v>696</v>
      </c>
      <c r="I184" s="21" t="s">
        <v>696</v>
      </c>
      <c r="J184" s="21" t="s">
        <v>696</v>
      </c>
    </row>
    <row r="185" spans="1:10" ht="15" customHeight="1" x14ac:dyDescent="0.3">
      <c r="A185" s="57"/>
      <c r="B185" s="2" t="s">
        <v>1422</v>
      </c>
      <c r="C185" s="37" t="s">
        <v>1423</v>
      </c>
      <c r="D185" s="69"/>
      <c r="E185" s="77"/>
      <c r="F185" s="21" t="s">
        <v>696</v>
      </c>
      <c r="G185" s="21" t="s">
        <v>696</v>
      </c>
      <c r="H185" s="21" t="s">
        <v>696</v>
      </c>
      <c r="I185" s="21" t="s">
        <v>696</v>
      </c>
      <c r="J185" s="21" t="s">
        <v>696</v>
      </c>
    </row>
    <row r="186" spans="1:10" s="5" customFormat="1" ht="24.95" customHeight="1" x14ac:dyDescent="0.3">
      <c r="A186" s="57">
        <v>20</v>
      </c>
      <c r="B186" s="11" t="s">
        <v>1425</v>
      </c>
      <c r="C186" s="9" t="s">
        <v>1426</v>
      </c>
      <c r="D186" s="13"/>
      <c r="E186" s="26"/>
      <c r="F186" s="12" t="str">
        <f>IF(COUNTIF(F188:F197, "X") &gt; 0, "", "완료")</f>
        <v/>
      </c>
      <c r="G186" s="12" t="str">
        <f t="shared" ref="G186:J186" si="18">IF(COUNTIF(G188:G197, "X") &gt; 0, "", "완료")</f>
        <v/>
      </c>
      <c r="H186" s="12" t="str">
        <f t="shared" si="18"/>
        <v/>
      </c>
      <c r="I186" s="12" t="str">
        <f t="shared" si="18"/>
        <v/>
      </c>
      <c r="J186" s="12" t="str">
        <f t="shared" si="18"/>
        <v/>
      </c>
    </row>
    <row r="187" spans="1:10" ht="15" customHeight="1" x14ac:dyDescent="0.3">
      <c r="A187" s="57"/>
      <c r="B187" s="25" t="s">
        <v>0</v>
      </c>
      <c r="C187" s="25" t="s">
        <v>3</v>
      </c>
      <c r="D187" s="20" t="s">
        <v>2</v>
      </c>
      <c r="E187" s="20" t="s">
        <v>76</v>
      </c>
      <c r="F187" s="20" t="str">
        <f>IF(완료정보!$C$2="","",완료정보!$C$2)</f>
        <v>케릭명1</v>
      </c>
      <c r="G187" s="20" t="str">
        <f>IF(완료정보!$D$2="","",완료정보!$D$2)</f>
        <v>케릭명2</v>
      </c>
      <c r="H187" s="20" t="str">
        <f>IF(완료정보!$E$2="","",완료정보!$E$2)</f>
        <v>케릭명3</v>
      </c>
      <c r="I187" s="20" t="str">
        <f>IF(완료정보!$F$2="","",완료정보!$F$2)</f>
        <v>케릭명4</v>
      </c>
      <c r="J187" s="20" t="str">
        <f>IF(완료정보!$G$2="","",완료정보!$G$2)</f>
        <v>케릭명5</v>
      </c>
    </row>
    <row r="188" spans="1:10" ht="15" customHeight="1" x14ac:dyDescent="0.3">
      <c r="A188" s="57"/>
      <c r="B188" s="2" t="s">
        <v>1427</v>
      </c>
      <c r="C188" s="6" t="s">
        <v>1428</v>
      </c>
      <c r="D188" s="69" t="s">
        <v>1447</v>
      </c>
      <c r="E188" s="78" t="s">
        <v>1448</v>
      </c>
      <c r="F188" s="21" t="s">
        <v>696</v>
      </c>
      <c r="G188" s="21" t="s">
        <v>696</v>
      </c>
      <c r="H188" s="21" t="s">
        <v>696</v>
      </c>
      <c r="I188" s="21" t="s">
        <v>696</v>
      </c>
      <c r="J188" s="21" t="s">
        <v>696</v>
      </c>
    </row>
    <row r="189" spans="1:10" ht="15" customHeight="1" x14ac:dyDescent="0.3">
      <c r="A189" s="57"/>
      <c r="B189" s="2" t="s">
        <v>1429</v>
      </c>
      <c r="C189" s="6" t="s">
        <v>1430</v>
      </c>
      <c r="D189" s="69"/>
      <c r="E189" s="78"/>
      <c r="F189" s="21" t="s">
        <v>696</v>
      </c>
      <c r="G189" s="21" t="s">
        <v>696</v>
      </c>
      <c r="H189" s="21" t="s">
        <v>696</v>
      </c>
      <c r="I189" s="21" t="s">
        <v>696</v>
      </c>
      <c r="J189" s="21" t="s">
        <v>696</v>
      </c>
    </row>
    <row r="190" spans="1:10" ht="15" customHeight="1" x14ac:dyDescent="0.3">
      <c r="A190" s="57"/>
      <c r="B190" s="2" t="s">
        <v>1431</v>
      </c>
      <c r="C190" s="6" t="s">
        <v>1432</v>
      </c>
      <c r="D190" s="69"/>
      <c r="E190" s="78"/>
      <c r="F190" s="21" t="s">
        <v>696</v>
      </c>
      <c r="G190" s="21" t="s">
        <v>696</v>
      </c>
      <c r="H190" s="21" t="s">
        <v>696</v>
      </c>
      <c r="I190" s="21" t="s">
        <v>696</v>
      </c>
      <c r="J190" s="21" t="s">
        <v>696</v>
      </c>
    </row>
    <row r="191" spans="1:10" ht="15" customHeight="1" x14ac:dyDescent="0.3">
      <c r="A191" s="57"/>
      <c r="B191" s="2" t="s">
        <v>1433</v>
      </c>
      <c r="C191" s="6" t="s">
        <v>1434</v>
      </c>
      <c r="D191" s="69"/>
      <c r="E191" s="78"/>
      <c r="F191" s="21" t="s">
        <v>696</v>
      </c>
      <c r="G191" s="21" t="s">
        <v>696</v>
      </c>
      <c r="H191" s="21" t="s">
        <v>696</v>
      </c>
      <c r="I191" s="21" t="s">
        <v>696</v>
      </c>
      <c r="J191" s="21" t="s">
        <v>696</v>
      </c>
    </row>
    <row r="192" spans="1:10" ht="15" customHeight="1" x14ac:dyDescent="0.3">
      <c r="A192" s="57"/>
      <c r="B192" s="2" t="s">
        <v>1435</v>
      </c>
      <c r="C192" s="6" t="s">
        <v>1436</v>
      </c>
      <c r="D192" s="69"/>
      <c r="E192" s="78"/>
      <c r="F192" s="21" t="s">
        <v>696</v>
      </c>
      <c r="G192" s="21" t="s">
        <v>696</v>
      </c>
      <c r="H192" s="21" t="s">
        <v>696</v>
      </c>
      <c r="I192" s="21" t="s">
        <v>696</v>
      </c>
      <c r="J192" s="21" t="s">
        <v>696</v>
      </c>
    </row>
    <row r="193" spans="1:10" ht="15" customHeight="1" x14ac:dyDescent="0.3">
      <c r="A193" s="57"/>
      <c r="B193" s="2" t="s">
        <v>1437</v>
      </c>
      <c r="C193" s="6" t="s">
        <v>1438</v>
      </c>
      <c r="D193" s="69"/>
      <c r="E193" s="78"/>
      <c r="F193" s="21" t="s">
        <v>696</v>
      </c>
      <c r="G193" s="21" t="s">
        <v>696</v>
      </c>
      <c r="H193" s="21" t="s">
        <v>696</v>
      </c>
      <c r="I193" s="21" t="s">
        <v>696</v>
      </c>
      <c r="J193" s="21" t="s">
        <v>696</v>
      </c>
    </row>
    <row r="194" spans="1:10" ht="15" customHeight="1" x14ac:dyDescent="0.3">
      <c r="A194" s="57"/>
      <c r="B194" s="2" t="s">
        <v>1439</v>
      </c>
      <c r="C194" s="6" t="s">
        <v>1440</v>
      </c>
      <c r="D194" s="69"/>
      <c r="E194" s="78"/>
      <c r="F194" s="21" t="s">
        <v>696</v>
      </c>
      <c r="G194" s="21" t="s">
        <v>696</v>
      </c>
      <c r="H194" s="21" t="s">
        <v>696</v>
      </c>
      <c r="I194" s="21" t="s">
        <v>696</v>
      </c>
      <c r="J194" s="21" t="s">
        <v>696</v>
      </c>
    </row>
    <row r="195" spans="1:10" ht="15" customHeight="1" x14ac:dyDescent="0.3">
      <c r="A195" s="57"/>
      <c r="B195" s="2" t="s">
        <v>1441</v>
      </c>
      <c r="C195" s="6" t="s">
        <v>1442</v>
      </c>
      <c r="D195" s="69"/>
      <c r="E195" s="78"/>
      <c r="F195" s="21" t="s">
        <v>696</v>
      </c>
      <c r="G195" s="21" t="s">
        <v>696</v>
      </c>
      <c r="H195" s="21" t="s">
        <v>696</v>
      </c>
      <c r="I195" s="21" t="s">
        <v>696</v>
      </c>
      <c r="J195" s="21" t="s">
        <v>696</v>
      </c>
    </row>
    <row r="196" spans="1:10" ht="15" customHeight="1" x14ac:dyDescent="0.3">
      <c r="A196" s="57"/>
      <c r="B196" s="2" t="s">
        <v>1443</v>
      </c>
      <c r="C196" s="6" t="s">
        <v>1444</v>
      </c>
      <c r="D196" s="69"/>
      <c r="E196" s="78"/>
      <c r="F196" s="21" t="s">
        <v>696</v>
      </c>
      <c r="G196" s="21" t="s">
        <v>696</v>
      </c>
      <c r="H196" s="21" t="s">
        <v>696</v>
      </c>
      <c r="I196" s="21" t="s">
        <v>696</v>
      </c>
      <c r="J196" s="21" t="s">
        <v>696</v>
      </c>
    </row>
    <row r="197" spans="1:10" ht="15" customHeight="1" x14ac:dyDescent="0.3">
      <c r="A197" s="57"/>
      <c r="B197" s="2" t="s">
        <v>1445</v>
      </c>
      <c r="C197" s="6" t="s">
        <v>1446</v>
      </c>
      <c r="D197" s="69"/>
      <c r="E197" s="78"/>
      <c r="F197" s="21" t="s">
        <v>696</v>
      </c>
      <c r="G197" s="21" t="s">
        <v>696</v>
      </c>
      <c r="H197" s="21" t="s">
        <v>696</v>
      </c>
      <c r="I197" s="21" t="s">
        <v>696</v>
      </c>
      <c r="J197" s="21" t="s">
        <v>696</v>
      </c>
    </row>
    <row r="198" spans="1:10" s="5" customFormat="1" ht="24.95" customHeight="1" x14ac:dyDescent="0.3">
      <c r="A198" s="57">
        <v>21</v>
      </c>
      <c r="B198" s="11" t="s">
        <v>1449</v>
      </c>
      <c r="C198" s="9" t="s">
        <v>1450</v>
      </c>
      <c r="D198" s="13"/>
      <c r="E198" s="26"/>
      <c r="F198" s="12" t="str">
        <f>IF(COUNTIF(F200:F206, "X") &gt; 0, "", "완료")</f>
        <v/>
      </c>
      <c r="G198" s="12" t="str">
        <f t="shared" ref="G198:J198" si="19">IF(COUNTIF(G200:G206, "X") &gt; 0, "", "완료")</f>
        <v/>
      </c>
      <c r="H198" s="12" t="str">
        <f t="shared" si="19"/>
        <v/>
      </c>
      <c r="I198" s="12" t="str">
        <f t="shared" si="19"/>
        <v/>
      </c>
      <c r="J198" s="12" t="str">
        <f t="shared" si="19"/>
        <v/>
      </c>
    </row>
    <row r="199" spans="1:10" ht="15" customHeight="1" x14ac:dyDescent="0.3">
      <c r="A199" s="57"/>
      <c r="B199" s="20" t="s">
        <v>0</v>
      </c>
      <c r="C199" s="20" t="s">
        <v>3</v>
      </c>
      <c r="D199" s="20" t="s">
        <v>2</v>
      </c>
      <c r="E199" s="20" t="s">
        <v>76</v>
      </c>
      <c r="F199" s="20" t="str">
        <f>IF(완료정보!$C$2="","",완료정보!$C$2)</f>
        <v>케릭명1</v>
      </c>
      <c r="G199" s="20" t="str">
        <f>IF(완료정보!$D$2="","",완료정보!$D$2)</f>
        <v>케릭명2</v>
      </c>
      <c r="H199" s="20" t="str">
        <f>IF(완료정보!$E$2="","",완료정보!$E$2)</f>
        <v>케릭명3</v>
      </c>
      <c r="I199" s="20" t="str">
        <f>IF(완료정보!$F$2="","",완료정보!$F$2)</f>
        <v>케릭명4</v>
      </c>
      <c r="J199" s="20" t="str">
        <f>IF(완료정보!$G$2="","",완료정보!$G$2)</f>
        <v>케릭명5</v>
      </c>
    </row>
    <row r="200" spans="1:10" ht="15" customHeight="1" x14ac:dyDescent="0.3">
      <c r="A200" s="57"/>
      <c r="B200" s="2" t="s">
        <v>1451</v>
      </c>
      <c r="C200" s="37" t="s">
        <v>1452</v>
      </c>
      <c r="D200" s="70" t="s">
        <v>1465</v>
      </c>
      <c r="E200" s="77" t="s">
        <v>1035</v>
      </c>
      <c r="F200" s="21" t="s">
        <v>696</v>
      </c>
      <c r="G200" s="21" t="s">
        <v>696</v>
      </c>
      <c r="H200" s="21" t="s">
        <v>696</v>
      </c>
      <c r="I200" s="21" t="s">
        <v>696</v>
      </c>
      <c r="J200" s="21" t="s">
        <v>696</v>
      </c>
    </row>
    <row r="201" spans="1:10" ht="15" customHeight="1" x14ac:dyDescent="0.3">
      <c r="A201" s="57"/>
      <c r="B201" s="2" t="s">
        <v>1453</v>
      </c>
      <c r="C201" s="37" t="s">
        <v>1454</v>
      </c>
      <c r="D201" s="70"/>
      <c r="E201" s="77"/>
      <c r="F201" s="21" t="s">
        <v>696</v>
      </c>
      <c r="G201" s="21" t="s">
        <v>696</v>
      </c>
      <c r="H201" s="21" t="s">
        <v>696</v>
      </c>
      <c r="I201" s="21" t="s">
        <v>696</v>
      </c>
      <c r="J201" s="21" t="s">
        <v>696</v>
      </c>
    </row>
    <row r="202" spans="1:10" ht="15" customHeight="1" x14ac:dyDescent="0.3">
      <c r="A202" s="57"/>
      <c r="B202" s="2" t="s">
        <v>1455</v>
      </c>
      <c r="C202" s="37" t="s">
        <v>1456</v>
      </c>
      <c r="D202" s="70"/>
      <c r="E202" s="77"/>
      <c r="F202" s="21" t="s">
        <v>696</v>
      </c>
      <c r="G202" s="21" t="s">
        <v>696</v>
      </c>
      <c r="H202" s="21" t="s">
        <v>696</v>
      </c>
      <c r="I202" s="21" t="s">
        <v>696</v>
      </c>
      <c r="J202" s="21" t="s">
        <v>696</v>
      </c>
    </row>
    <row r="203" spans="1:10" ht="15" customHeight="1" x14ac:dyDescent="0.3">
      <c r="A203" s="57"/>
      <c r="B203" s="2" t="s">
        <v>1457</v>
      </c>
      <c r="C203" s="37" t="s">
        <v>1458</v>
      </c>
      <c r="D203" s="70"/>
      <c r="E203" s="77"/>
      <c r="F203" s="21" t="s">
        <v>696</v>
      </c>
      <c r="G203" s="21" t="s">
        <v>696</v>
      </c>
      <c r="H203" s="21" t="s">
        <v>696</v>
      </c>
      <c r="I203" s="21" t="s">
        <v>696</v>
      </c>
      <c r="J203" s="21" t="s">
        <v>696</v>
      </c>
    </row>
    <row r="204" spans="1:10" ht="15" customHeight="1" x14ac:dyDescent="0.3">
      <c r="A204" s="57"/>
      <c r="B204" s="2" t="s">
        <v>1459</v>
      </c>
      <c r="C204" s="37" t="s">
        <v>1460</v>
      </c>
      <c r="D204" s="70"/>
      <c r="E204" s="77"/>
      <c r="F204" s="21" t="s">
        <v>696</v>
      </c>
      <c r="G204" s="21" t="s">
        <v>696</v>
      </c>
      <c r="H204" s="21" t="s">
        <v>696</v>
      </c>
      <c r="I204" s="21" t="s">
        <v>696</v>
      </c>
      <c r="J204" s="21" t="s">
        <v>696</v>
      </c>
    </row>
    <row r="205" spans="1:10" ht="15" customHeight="1" x14ac:dyDescent="0.3">
      <c r="A205" s="57"/>
      <c r="B205" s="2" t="s">
        <v>1461</v>
      </c>
      <c r="C205" s="37" t="s">
        <v>1462</v>
      </c>
      <c r="D205" s="70"/>
      <c r="E205" s="77"/>
      <c r="F205" s="21" t="s">
        <v>696</v>
      </c>
      <c r="G205" s="21" t="s">
        <v>696</v>
      </c>
      <c r="H205" s="21" t="s">
        <v>696</v>
      </c>
      <c r="I205" s="21" t="s">
        <v>696</v>
      </c>
      <c r="J205" s="21" t="s">
        <v>696</v>
      </c>
    </row>
    <row r="206" spans="1:10" ht="15" customHeight="1" x14ac:dyDescent="0.3">
      <c r="A206" s="57"/>
      <c r="B206" s="2" t="s">
        <v>1463</v>
      </c>
      <c r="C206" s="37" t="s">
        <v>1464</v>
      </c>
      <c r="D206" s="70"/>
      <c r="E206" s="77"/>
      <c r="F206" s="21" t="s">
        <v>696</v>
      </c>
      <c r="G206" s="21" t="s">
        <v>696</v>
      </c>
      <c r="H206" s="21" t="s">
        <v>696</v>
      </c>
      <c r="I206" s="21" t="s">
        <v>696</v>
      </c>
      <c r="J206" s="21" t="s">
        <v>696</v>
      </c>
    </row>
    <row r="207" spans="1:10" s="5" customFormat="1" ht="24.95" customHeight="1" x14ac:dyDescent="0.3">
      <c r="A207" s="57">
        <v>22</v>
      </c>
      <c r="B207" s="11" t="s">
        <v>1466</v>
      </c>
      <c r="C207" s="9" t="s">
        <v>1467</v>
      </c>
      <c r="D207" s="13"/>
      <c r="E207" s="26"/>
      <c r="F207" s="12" t="str">
        <f>IF(COUNTIF(F209:F217, "X") &gt; 0, "", "완료")</f>
        <v/>
      </c>
      <c r="G207" s="12" t="str">
        <f t="shared" ref="G207:J207" si="20">IF(COUNTIF(G209:G217, "X") &gt; 0, "", "완료")</f>
        <v/>
      </c>
      <c r="H207" s="12" t="str">
        <f t="shared" si="20"/>
        <v/>
      </c>
      <c r="I207" s="12" t="str">
        <f t="shared" si="20"/>
        <v/>
      </c>
      <c r="J207" s="12" t="str">
        <f t="shared" si="20"/>
        <v/>
      </c>
    </row>
    <row r="208" spans="1:10" ht="15" customHeight="1" x14ac:dyDescent="0.3">
      <c r="A208" s="57"/>
      <c r="B208" s="20" t="s">
        <v>0</v>
      </c>
      <c r="C208" s="20" t="s">
        <v>3</v>
      </c>
      <c r="D208" s="20" t="s">
        <v>2</v>
      </c>
      <c r="E208" s="20" t="s">
        <v>76</v>
      </c>
      <c r="F208" s="20" t="str">
        <f>IF(완료정보!$C$2="","",완료정보!$C$2)</f>
        <v>케릭명1</v>
      </c>
      <c r="G208" s="20" t="str">
        <f>IF(완료정보!$D$2="","",완료정보!$D$2)</f>
        <v>케릭명2</v>
      </c>
      <c r="H208" s="20" t="str">
        <f>IF(완료정보!$E$2="","",완료정보!$E$2)</f>
        <v>케릭명3</v>
      </c>
      <c r="I208" s="20" t="str">
        <f>IF(완료정보!$F$2="","",완료정보!$F$2)</f>
        <v>케릭명4</v>
      </c>
      <c r="J208" s="20" t="str">
        <f>IF(완료정보!$G$2="","",완료정보!$G$2)</f>
        <v>케릭명5</v>
      </c>
    </row>
    <row r="209" spans="1:10" ht="15" customHeight="1" x14ac:dyDescent="0.3">
      <c r="A209" s="57"/>
      <c r="B209" s="2" t="s">
        <v>1476</v>
      </c>
      <c r="C209" s="37" t="s">
        <v>1468</v>
      </c>
      <c r="D209" s="69" t="s">
        <v>1485</v>
      </c>
      <c r="E209" s="77" t="s">
        <v>905</v>
      </c>
      <c r="F209" s="21" t="s">
        <v>696</v>
      </c>
      <c r="G209" s="21" t="s">
        <v>696</v>
      </c>
      <c r="H209" s="21" t="s">
        <v>696</v>
      </c>
      <c r="I209" s="21" t="s">
        <v>696</v>
      </c>
      <c r="J209" s="21" t="s">
        <v>696</v>
      </c>
    </row>
    <row r="210" spans="1:10" ht="15" customHeight="1" x14ac:dyDescent="0.3">
      <c r="A210" s="57"/>
      <c r="B210" s="2" t="s">
        <v>1477</v>
      </c>
      <c r="C210" s="37" t="s">
        <v>1468</v>
      </c>
      <c r="D210" s="69"/>
      <c r="E210" s="77"/>
      <c r="F210" s="21" t="s">
        <v>696</v>
      </c>
      <c r="G210" s="21" t="s">
        <v>696</v>
      </c>
      <c r="H210" s="21" t="s">
        <v>696</v>
      </c>
      <c r="I210" s="21" t="s">
        <v>696</v>
      </c>
      <c r="J210" s="21" t="s">
        <v>696</v>
      </c>
    </row>
    <row r="211" spans="1:10" ht="15" customHeight="1" x14ac:dyDescent="0.3">
      <c r="A211" s="57"/>
      <c r="B211" s="2" t="s">
        <v>1478</v>
      </c>
      <c r="C211" s="37" t="s">
        <v>1469</v>
      </c>
      <c r="D211" s="69"/>
      <c r="E211" s="77"/>
      <c r="F211" s="21" t="s">
        <v>696</v>
      </c>
      <c r="G211" s="21" t="s">
        <v>696</v>
      </c>
      <c r="H211" s="21" t="s">
        <v>696</v>
      </c>
      <c r="I211" s="21" t="s">
        <v>696</v>
      </c>
      <c r="J211" s="21" t="s">
        <v>696</v>
      </c>
    </row>
    <row r="212" spans="1:10" ht="15" customHeight="1" x14ac:dyDescent="0.3">
      <c r="A212" s="57"/>
      <c r="B212" s="2" t="s">
        <v>1479</v>
      </c>
      <c r="C212" s="37" t="s">
        <v>1470</v>
      </c>
      <c r="D212" s="69"/>
      <c r="E212" s="77"/>
      <c r="F212" s="21" t="s">
        <v>696</v>
      </c>
      <c r="G212" s="21" t="s">
        <v>696</v>
      </c>
      <c r="H212" s="21" t="s">
        <v>696</v>
      </c>
      <c r="I212" s="21" t="s">
        <v>696</v>
      </c>
      <c r="J212" s="21" t="s">
        <v>696</v>
      </c>
    </row>
    <row r="213" spans="1:10" ht="15" customHeight="1" x14ac:dyDescent="0.3">
      <c r="A213" s="57"/>
      <c r="B213" s="2" t="s">
        <v>1480</v>
      </c>
      <c r="C213" s="37" t="s">
        <v>1471</v>
      </c>
      <c r="D213" s="69"/>
      <c r="E213" s="77"/>
      <c r="F213" s="21" t="s">
        <v>696</v>
      </c>
      <c r="G213" s="21" t="s">
        <v>696</v>
      </c>
      <c r="H213" s="21" t="s">
        <v>696</v>
      </c>
      <c r="I213" s="21" t="s">
        <v>696</v>
      </c>
      <c r="J213" s="21" t="s">
        <v>696</v>
      </c>
    </row>
    <row r="214" spans="1:10" ht="15" customHeight="1" x14ac:dyDescent="0.3">
      <c r="A214" s="57"/>
      <c r="B214" s="2" t="s">
        <v>1481</v>
      </c>
      <c r="C214" s="37" t="s">
        <v>1472</v>
      </c>
      <c r="D214" s="69"/>
      <c r="E214" s="77"/>
      <c r="F214" s="21" t="s">
        <v>696</v>
      </c>
      <c r="G214" s="21" t="s">
        <v>696</v>
      </c>
      <c r="H214" s="21" t="s">
        <v>696</v>
      </c>
      <c r="I214" s="21" t="s">
        <v>696</v>
      </c>
      <c r="J214" s="21" t="s">
        <v>696</v>
      </c>
    </row>
    <row r="215" spans="1:10" ht="15" customHeight="1" x14ac:dyDescent="0.3">
      <c r="A215" s="57"/>
      <c r="B215" s="2" t="s">
        <v>1482</v>
      </c>
      <c r="C215" s="37" t="s">
        <v>1473</v>
      </c>
      <c r="D215" s="69"/>
      <c r="E215" s="77"/>
      <c r="F215" s="21" t="s">
        <v>696</v>
      </c>
      <c r="G215" s="21" t="s">
        <v>696</v>
      </c>
      <c r="H215" s="21" t="s">
        <v>696</v>
      </c>
      <c r="I215" s="21" t="s">
        <v>696</v>
      </c>
      <c r="J215" s="21" t="s">
        <v>696</v>
      </c>
    </row>
    <row r="216" spans="1:10" ht="15" customHeight="1" x14ac:dyDescent="0.3">
      <c r="A216" s="57"/>
      <c r="B216" s="2" t="s">
        <v>1483</v>
      </c>
      <c r="C216" s="37" t="s">
        <v>1474</v>
      </c>
      <c r="D216" s="69"/>
      <c r="E216" s="77"/>
      <c r="F216" s="21" t="s">
        <v>696</v>
      </c>
      <c r="G216" s="21" t="s">
        <v>696</v>
      </c>
      <c r="H216" s="21" t="s">
        <v>696</v>
      </c>
      <c r="I216" s="21" t="s">
        <v>696</v>
      </c>
      <c r="J216" s="21" t="s">
        <v>696</v>
      </c>
    </row>
    <row r="217" spans="1:10" ht="15" customHeight="1" x14ac:dyDescent="0.3">
      <c r="A217" s="57"/>
      <c r="B217" s="2" t="s">
        <v>1484</v>
      </c>
      <c r="C217" s="37" t="s">
        <v>1475</v>
      </c>
      <c r="D217" s="69"/>
      <c r="E217" s="77"/>
      <c r="F217" s="21" t="s">
        <v>696</v>
      </c>
      <c r="G217" s="21" t="s">
        <v>696</v>
      </c>
      <c r="H217" s="21" t="s">
        <v>696</v>
      </c>
      <c r="I217" s="21" t="s">
        <v>696</v>
      </c>
      <c r="J217" s="21" t="s">
        <v>696</v>
      </c>
    </row>
    <row r="218" spans="1:10" s="5" customFormat="1" ht="24.95" customHeight="1" x14ac:dyDescent="0.3">
      <c r="A218" s="57">
        <v>23</v>
      </c>
      <c r="B218" s="11" t="s">
        <v>1486</v>
      </c>
      <c r="C218" s="9" t="s">
        <v>1487</v>
      </c>
      <c r="D218" s="13"/>
      <c r="E218" s="26"/>
      <c r="F218" s="12" t="str">
        <f>IF(COUNTIF(F220:F226, "X") &gt; 0, "", "완료")</f>
        <v/>
      </c>
      <c r="G218" s="12" t="str">
        <f t="shared" ref="G218:J218" si="21">IF(COUNTIF(G220:G226, "X") &gt; 0, "", "완료")</f>
        <v/>
      </c>
      <c r="H218" s="12" t="str">
        <f t="shared" si="21"/>
        <v/>
      </c>
      <c r="I218" s="12" t="str">
        <f t="shared" si="21"/>
        <v/>
      </c>
      <c r="J218" s="12" t="str">
        <f t="shared" si="21"/>
        <v/>
      </c>
    </row>
    <row r="219" spans="1:10" ht="15" customHeight="1" x14ac:dyDescent="0.3">
      <c r="A219" s="57"/>
      <c r="B219" s="20" t="s">
        <v>0</v>
      </c>
      <c r="C219" s="20" t="s">
        <v>3</v>
      </c>
      <c r="D219" s="20" t="s">
        <v>2</v>
      </c>
      <c r="E219" s="20" t="s">
        <v>76</v>
      </c>
      <c r="F219" s="20" t="str">
        <f>IF(완료정보!$C$2="","",완료정보!$C$2)</f>
        <v>케릭명1</v>
      </c>
      <c r="G219" s="20" t="str">
        <f>IF(완료정보!$D$2="","",완료정보!$D$2)</f>
        <v>케릭명2</v>
      </c>
      <c r="H219" s="20" t="str">
        <f>IF(완료정보!$E$2="","",완료정보!$E$2)</f>
        <v>케릭명3</v>
      </c>
      <c r="I219" s="20" t="str">
        <f>IF(완료정보!$F$2="","",완료정보!$F$2)</f>
        <v>케릭명4</v>
      </c>
      <c r="J219" s="20" t="str">
        <f>IF(완료정보!$G$2="","",완료정보!$G$2)</f>
        <v>케릭명5</v>
      </c>
    </row>
    <row r="220" spans="1:10" ht="15" customHeight="1" x14ac:dyDescent="0.3">
      <c r="A220" s="57"/>
      <c r="B220" s="2" t="s">
        <v>1488</v>
      </c>
      <c r="C220" s="37" t="s">
        <v>1489</v>
      </c>
      <c r="D220" s="69" t="s">
        <v>1502</v>
      </c>
      <c r="E220" s="78" t="s">
        <v>1053</v>
      </c>
      <c r="F220" s="21" t="s">
        <v>696</v>
      </c>
      <c r="G220" s="21" t="s">
        <v>696</v>
      </c>
      <c r="H220" s="21" t="s">
        <v>696</v>
      </c>
      <c r="I220" s="21" t="s">
        <v>696</v>
      </c>
      <c r="J220" s="21" t="s">
        <v>696</v>
      </c>
    </row>
    <row r="221" spans="1:10" ht="15" customHeight="1" x14ac:dyDescent="0.3">
      <c r="A221" s="57"/>
      <c r="B221" s="2" t="s">
        <v>1499</v>
      </c>
      <c r="C221" s="37" t="s">
        <v>1490</v>
      </c>
      <c r="D221" s="69"/>
      <c r="E221" s="78"/>
      <c r="F221" s="21" t="s">
        <v>696</v>
      </c>
      <c r="G221" s="21" t="s">
        <v>696</v>
      </c>
      <c r="H221" s="21" t="s">
        <v>696</v>
      </c>
      <c r="I221" s="21" t="s">
        <v>696</v>
      </c>
      <c r="J221" s="21" t="s">
        <v>696</v>
      </c>
    </row>
    <row r="222" spans="1:10" ht="15" customHeight="1" x14ac:dyDescent="0.3">
      <c r="A222" s="57"/>
      <c r="B222" s="2" t="s">
        <v>1500</v>
      </c>
      <c r="C222" s="37" t="s">
        <v>1491</v>
      </c>
      <c r="D222" s="69"/>
      <c r="E222" s="78"/>
      <c r="F222" s="21" t="s">
        <v>696</v>
      </c>
      <c r="G222" s="21" t="s">
        <v>696</v>
      </c>
      <c r="H222" s="21" t="s">
        <v>696</v>
      </c>
      <c r="I222" s="21" t="s">
        <v>696</v>
      </c>
      <c r="J222" s="21" t="s">
        <v>696</v>
      </c>
    </row>
    <row r="223" spans="1:10" ht="15" customHeight="1" x14ac:dyDescent="0.3">
      <c r="A223" s="57"/>
      <c r="B223" s="2" t="s">
        <v>1492</v>
      </c>
      <c r="C223" s="37" t="s">
        <v>1493</v>
      </c>
      <c r="D223" s="69"/>
      <c r="E223" s="78"/>
      <c r="F223" s="21" t="s">
        <v>696</v>
      </c>
      <c r="G223" s="21" t="s">
        <v>696</v>
      </c>
      <c r="H223" s="21" t="s">
        <v>696</v>
      </c>
      <c r="I223" s="21" t="s">
        <v>696</v>
      </c>
      <c r="J223" s="21" t="s">
        <v>696</v>
      </c>
    </row>
    <row r="224" spans="1:10" ht="15" customHeight="1" x14ac:dyDescent="0.3">
      <c r="A224" s="57"/>
      <c r="B224" s="2" t="s">
        <v>1494</v>
      </c>
      <c r="C224" s="37" t="s">
        <v>1495</v>
      </c>
      <c r="D224" s="69"/>
      <c r="E224" s="78"/>
      <c r="F224" s="21" t="s">
        <v>696</v>
      </c>
      <c r="G224" s="21" t="s">
        <v>696</v>
      </c>
      <c r="H224" s="21" t="s">
        <v>696</v>
      </c>
      <c r="I224" s="21" t="s">
        <v>696</v>
      </c>
      <c r="J224" s="21" t="s">
        <v>696</v>
      </c>
    </row>
    <row r="225" spans="1:10" ht="15" customHeight="1" x14ac:dyDescent="0.3">
      <c r="A225" s="57"/>
      <c r="B225" s="2" t="s">
        <v>1496</v>
      </c>
      <c r="C225" s="37" t="s">
        <v>1497</v>
      </c>
      <c r="D225" s="69"/>
      <c r="E225" s="78"/>
      <c r="F225" s="21" t="s">
        <v>696</v>
      </c>
      <c r="G225" s="21" t="s">
        <v>696</v>
      </c>
      <c r="H225" s="21" t="s">
        <v>696</v>
      </c>
      <c r="I225" s="21" t="s">
        <v>696</v>
      </c>
      <c r="J225" s="21" t="s">
        <v>696</v>
      </c>
    </row>
    <row r="226" spans="1:10" ht="15" customHeight="1" x14ac:dyDescent="0.3">
      <c r="A226" s="57"/>
      <c r="B226" s="2" t="s">
        <v>1501</v>
      </c>
      <c r="C226" s="37" t="s">
        <v>1498</v>
      </c>
      <c r="D226" s="69"/>
      <c r="E226" s="78"/>
      <c r="F226" s="21" t="s">
        <v>696</v>
      </c>
      <c r="G226" s="21" t="s">
        <v>696</v>
      </c>
      <c r="H226" s="21" t="s">
        <v>696</v>
      </c>
      <c r="I226" s="21" t="s">
        <v>696</v>
      </c>
      <c r="J226" s="21" t="s">
        <v>696</v>
      </c>
    </row>
    <row r="227" spans="1:10" s="5" customFormat="1" ht="24.95" customHeight="1" x14ac:dyDescent="0.3">
      <c r="A227" s="57">
        <v>24</v>
      </c>
      <c r="B227" s="11" t="s">
        <v>1503</v>
      </c>
      <c r="C227" s="9" t="s">
        <v>1504</v>
      </c>
      <c r="D227" s="13"/>
      <c r="E227" s="26"/>
      <c r="F227" s="12" t="str">
        <f>IF(COUNTIF(F229:F236, "X") &gt; 0, "", "완료")</f>
        <v/>
      </c>
      <c r="G227" s="12" t="str">
        <f>IF(COUNTIF(G229:G236, "X") &gt; 0, "", "완료")</f>
        <v/>
      </c>
      <c r="H227" s="12" t="str">
        <f>IF(COUNTIF(H229:H236, "X") &gt; 0, "", "완료")</f>
        <v/>
      </c>
      <c r="I227" s="12" t="str">
        <f>IF(COUNTIF(I229:I236, "X") &gt; 0, "", "완료")</f>
        <v/>
      </c>
      <c r="J227" s="12" t="str">
        <f>IF(COUNTIF(J229:J236, "X") &gt; 0, "", "완료")</f>
        <v/>
      </c>
    </row>
    <row r="228" spans="1:10" ht="15" customHeight="1" x14ac:dyDescent="0.3">
      <c r="A228" s="57"/>
      <c r="B228" s="20" t="s">
        <v>0</v>
      </c>
      <c r="C228" s="20" t="s">
        <v>3</v>
      </c>
      <c r="D228" s="20" t="s">
        <v>2</v>
      </c>
      <c r="E228" s="20" t="s">
        <v>76</v>
      </c>
      <c r="F228" s="20" t="str">
        <f>IF(완료정보!$C$2="","",완료정보!$C$2)</f>
        <v>케릭명1</v>
      </c>
      <c r="G228" s="20" t="str">
        <f>IF(완료정보!$D$2="","",완료정보!$D$2)</f>
        <v>케릭명2</v>
      </c>
      <c r="H228" s="20" t="str">
        <f>IF(완료정보!$E$2="","",완료정보!$E$2)</f>
        <v>케릭명3</v>
      </c>
      <c r="I228" s="20" t="str">
        <f>IF(완료정보!$F$2="","",완료정보!$F$2)</f>
        <v>케릭명4</v>
      </c>
      <c r="J228" s="20" t="str">
        <f>IF(완료정보!$G$2="","",완료정보!$G$2)</f>
        <v>케릭명5</v>
      </c>
    </row>
    <row r="229" spans="1:10" ht="15" customHeight="1" x14ac:dyDescent="0.3">
      <c r="A229" s="57"/>
      <c r="B229" s="2" t="s">
        <v>1505</v>
      </c>
      <c r="C229" s="37" t="s">
        <v>1506</v>
      </c>
      <c r="D229" s="69" t="s">
        <v>1521</v>
      </c>
      <c r="E229" s="78" t="s">
        <v>1448</v>
      </c>
      <c r="F229" s="21" t="s">
        <v>696</v>
      </c>
      <c r="G229" s="21" t="s">
        <v>696</v>
      </c>
      <c r="H229" s="21" t="s">
        <v>696</v>
      </c>
      <c r="I229" s="21" t="s">
        <v>696</v>
      </c>
      <c r="J229" s="21" t="s">
        <v>696</v>
      </c>
    </row>
    <row r="230" spans="1:10" ht="15" customHeight="1" x14ac:dyDescent="0.3">
      <c r="A230" s="57"/>
      <c r="B230" s="2" t="s">
        <v>1507</v>
      </c>
      <c r="C230" s="37" t="s">
        <v>1508</v>
      </c>
      <c r="D230" s="69"/>
      <c r="E230" s="78"/>
      <c r="F230" s="21" t="s">
        <v>696</v>
      </c>
      <c r="G230" s="21" t="s">
        <v>696</v>
      </c>
      <c r="H230" s="21" t="s">
        <v>696</v>
      </c>
      <c r="I230" s="21" t="s">
        <v>696</v>
      </c>
      <c r="J230" s="21" t="s">
        <v>696</v>
      </c>
    </row>
    <row r="231" spans="1:10" ht="15" customHeight="1" x14ac:dyDescent="0.3">
      <c r="A231" s="57"/>
      <c r="B231" s="2" t="s">
        <v>1509</v>
      </c>
      <c r="C231" s="37" t="s">
        <v>1510</v>
      </c>
      <c r="D231" s="69"/>
      <c r="E231" s="78"/>
      <c r="F231" s="21" t="s">
        <v>696</v>
      </c>
      <c r="G231" s="21" t="s">
        <v>696</v>
      </c>
      <c r="H231" s="21" t="s">
        <v>696</v>
      </c>
      <c r="I231" s="21" t="s">
        <v>696</v>
      </c>
      <c r="J231" s="21" t="s">
        <v>696</v>
      </c>
    </row>
    <row r="232" spans="1:10" ht="15" customHeight="1" x14ac:dyDescent="0.3">
      <c r="A232" s="57"/>
      <c r="B232" s="2" t="s">
        <v>1511</v>
      </c>
      <c r="C232" s="37" t="s">
        <v>1512</v>
      </c>
      <c r="D232" s="69"/>
      <c r="E232" s="78"/>
      <c r="F232" s="21" t="s">
        <v>696</v>
      </c>
      <c r="G232" s="21" t="s">
        <v>696</v>
      </c>
      <c r="H232" s="21" t="s">
        <v>696</v>
      </c>
      <c r="I232" s="21" t="s">
        <v>696</v>
      </c>
      <c r="J232" s="21" t="s">
        <v>696</v>
      </c>
    </row>
    <row r="233" spans="1:10" ht="15" customHeight="1" x14ac:dyDescent="0.3">
      <c r="A233" s="57"/>
      <c r="B233" s="2" t="s">
        <v>1513</v>
      </c>
      <c r="C233" s="37" t="s">
        <v>1514</v>
      </c>
      <c r="D233" s="69"/>
      <c r="E233" s="78"/>
      <c r="F233" s="21" t="s">
        <v>696</v>
      </c>
      <c r="G233" s="21" t="s">
        <v>696</v>
      </c>
      <c r="H233" s="21" t="s">
        <v>696</v>
      </c>
      <c r="I233" s="21" t="s">
        <v>696</v>
      </c>
      <c r="J233" s="21" t="s">
        <v>696</v>
      </c>
    </row>
    <row r="234" spans="1:10" ht="15" customHeight="1" x14ac:dyDescent="0.3">
      <c r="A234" s="57"/>
      <c r="B234" s="2" t="s">
        <v>1515</v>
      </c>
      <c r="C234" s="37" t="s">
        <v>1516</v>
      </c>
      <c r="D234" s="69"/>
      <c r="E234" s="78"/>
      <c r="F234" s="21" t="s">
        <v>696</v>
      </c>
      <c r="G234" s="21" t="s">
        <v>696</v>
      </c>
      <c r="H234" s="21" t="s">
        <v>696</v>
      </c>
      <c r="I234" s="21" t="s">
        <v>696</v>
      </c>
      <c r="J234" s="21" t="s">
        <v>696</v>
      </c>
    </row>
    <row r="235" spans="1:10" ht="15" customHeight="1" x14ac:dyDescent="0.3">
      <c r="A235" s="57"/>
      <c r="B235" s="2" t="s">
        <v>1517</v>
      </c>
      <c r="C235" s="37" t="s">
        <v>1518</v>
      </c>
      <c r="D235" s="69"/>
      <c r="E235" s="78"/>
      <c r="F235" s="21" t="s">
        <v>696</v>
      </c>
      <c r="G235" s="21" t="s">
        <v>696</v>
      </c>
      <c r="H235" s="21" t="s">
        <v>696</v>
      </c>
      <c r="I235" s="21" t="s">
        <v>696</v>
      </c>
      <c r="J235" s="21" t="s">
        <v>696</v>
      </c>
    </row>
    <row r="236" spans="1:10" ht="15" customHeight="1" x14ac:dyDescent="0.3">
      <c r="A236" s="57"/>
      <c r="B236" s="2" t="s">
        <v>1519</v>
      </c>
      <c r="C236" s="37" t="s">
        <v>1520</v>
      </c>
      <c r="D236" s="69"/>
      <c r="E236" s="78"/>
      <c r="F236" s="21" t="s">
        <v>696</v>
      </c>
      <c r="G236" s="21" t="s">
        <v>696</v>
      </c>
      <c r="H236" s="21" t="s">
        <v>696</v>
      </c>
      <c r="I236" s="21" t="s">
        <v>696</v>
      </c>
      <c r="J236" s="21" t="s">
        <v>696</v>
      </c>
    </row>
    <row r="237" spans="1:10" s="5" customFormat="1" ht="24.95" customHeight="1" x14ac:dyDescent="0.3">
      <c r="A237" s="57">
        <v>25</v>
      </c>
      <c r="B237" s="11" t="s">
        <v>1522</v>
      </c>
      <c r="C237" s="9" t="s">
        <v>1523</v>
      </c>
      <c r="D237" s="13"/>
      <c r="E237" s="26"/>
      <c r="F237" s="12" t="str">
        <f>IF(COUNTIF(F239:F243, "X") &gt; 0, "", "완료")</f>
        <v/>
      </c>
      <c r="G237" s="12" t="str">
        <f t="shared" ref="G237:J237" si="22">IF(COUNTIF(G239:G243, "X") &gt; 0, "", "완료")</f>
        <v/>
      </c>
      <c r="H237" s="12" t="str">
        <f t="shared" si="22"/>
        <v/>
      </c>
      <c r="I237" s="12" t="str">
        <f t="shared" si="22"/>
        <v/>
      </c>
      <c r="J237" s="12" t="str">
        <f t="shared" si="22"/>
        <v/>
      </c>
    </row>
    <row r="238" spans="1:10" ht="15" customHeight="1" x14ac:dyDescent="0.3">
      <c r="A238" s="57"/>
      <c r="B238" s="20" t="s">
        <v>0</v>
      </c>
      <c r="C238" s="20" t="s">
        <v>3</v>
      </c>
      <c r="D238" s="20" t="s">
        <v>2</v>
      </c>
      <c r="E238" s="20" t="s">
        <v>76</v>
      </c>
      <c r="F238" s="20" t="str">
        <f>IF(완료정보!$C$2="","",완료정보!$C$2)</f>
        <v>케릭명1</v>
      </c>
      <c r="G238" s="20" t="str">
        <f>IF(완료정보!$D$2="","",완료정보!$D$2)</f>
        <v>케릭명2</v>
      </c>
      <c r="H238" s="20" t="str">
        <f>IF(완료정보!$E$2="","",완료정보!$E$2)</f>
        <v>케릭명3</v>
      </c>
      <c r="I238" s="20" t="str">
        <f>IF(완료정보!$F$2="","",완료정보!$F$2)</f>
        <v>케릭명4</v>
      </c>
      <c r="J238" s="20" t="str">
        <f>IF(완료정보!$G$2="","",완료정보!$G$2)</f>
        <v>케릭명5</v>
      </c>
    </row>
    <row r="239" spans="1:10" ht="15" customHeight="1" x14ac:dyDescent="0.3">
      <c r="A239" s="57"/>
      <c r="B239" s="2" t="s">
        <v>1529</v>
      </c>
      <c r="C239" s="37" t="s">
        <v>1524</v>
      </c>
      <c r="D239" s="69" t="s">
        <v>1534</v>
      </c>
      <c r="E239" s="77" t="s">
        <v>517</v>
      </c>
      <c r="F239" s="21" t="s">
        <v>696</v>
      </c>
      <c r="G239" s="21" t="s">
        <v>696</v>
      </c>
      <c r="H239" s="21" t="s">
        <v>696</v>
      </c>
      <c r="I239" s="21" t="s">
        <v>696</v>
      </c>
      <c r="J239" s="21" t="s">
        <v>696</v>
      </c>
    </row>
    <row r="240" spans="1:10" ht="15" customHeight="1" x14ac:dyDescent="0.3">
      <c r="A240" s="57"/>
      <c r="B240" s="2" t="s">
        <v>1530</v>
      </c>
      <c r="C240" s="37" t="s">
        <v>1525</v>
      </c>
      <c r="D240" s="69"/>
      <c r="E240" s="77"/>
      <c r="F240" s="21" t="s">
        <v>696</v>
      </c>
      <c r="G240" s="21" t="s">
        <v>696</v>
      </c>
      <c r="H240" s="21" t="s">
        <v>696</v>
      </c>
      <c r="I240" s="21" t="s">
        <v>696</v>
      </c>
      <c r="J240" s="21" t="s">
        <v>696</v>
      </c>
    </row>
    <row r="241" spans="1:10" ht="15" customHeight="1" x14ac:dyDescent="0.3">
      <c r="A241" s="57"/>
      <c r="B241" s="2" t="s">
        <v>1531</v>
      </c>
      <c r="C241" s="37" t="s">
        <v>1526</v>
      </c>
      <c r="D241" s="69"/>
      <c r="E241" s="77"/>
      <c r="F241" s="21" t="s">
        <v>696</v>
      </c>
      <c r="G241" s="21" t="s">
        <v>696</v>
      </c>
      <c r="H241" s="21" t="s">
        <v>696</v>
      </c>
      <c r="I241" s="21" t="s">
        <v>696</v>
      </c>
      <c r="J241" s="21" t="s">
        <v>696</v>
      </c>
    </row>
    <row r="242" spans="1:10" ht="15" customHeight="1" x14ac:dyDescent="0.3">
      <c r="A242" s="57"/>
      <c r="B242" s="2" t="s">
        <v>1532</v>
      </c>
      <c r="C242" s="37" t="s">
        <v>1527</v>
      </c>
      <c r="D242" s="69"/>
      <c r="E242" s="77"/>
      <c r="F242" s="21" t="s">
        <v>696</v>
      </c>
      <c r="G242" s="21" t="s">
        <v>696</v>
      </c>
      <c r="H242" s="21" t="s">
        <v>696</v>
      </c>
      <c r="I242" s="21" t="s">
        <v>696</v>
      </c>
      <c r="J242" s="21" t="s">
        <v>696</v>
      </c>
    </row>
    <row r="243" spans="1:10" ht="15" customHeight="1" x14ac:dyDescent="0.3">
      <c r="A243" s="57"/>
      <c r="B243" s="2" t="s">
        <v>1533</v>
      </c>
      <c r="C243" s="37" t="s">
        <v>1528</v>
      </c>
      <c r="D243" s="69"/>
      <c r="E243" s="77"/>
      <c r="F243" s="21" t="s">
        <v>696</v>
      </c>
      <c r="G243" s="21" t="s">
        <v>696</v>
      </c>
      <c r="H243" s="21" t="s">
        <v>696</v>
      </c>
      <c r="I243" s="21" t="s">
        <v>696</v>
      </c>
      <c r="J243" s="21" t="s">
        <v>696</v>
      </c>
    </row>
    <row r="244" spans="1:10" s="5" customFormat="1" ht="24.95" customHeight="1" x14ac:dyDescent="0.3">
      <c r="A244" s="57">
        <v>26</v>
      </c>
      <c r="B244" s="11" t="s">
        <v>1535</v>
      </c>
      <c r="C244" s="9" t="s">
        <v>1536</v>
      </c>
      <c r="D244" s="13"/>
      <c r="E244" s="26"/>
      <c r="F244" s="12" t="str">
        <f>IF(COUNTIF(F246:F254, "X") &gt; 0, "", "완료")</f>
        <v/>
      </c>
      <c r="G244" s="12" t="str">
        <f t="shared" ref="G244:J244" si="23">IF(COUNTIF(G246:G254, "X") &gt; 0, "", "완료")</f>
        <v/>
      </c>
      <c r="H244" s="12" t="str">
        <f t="shared" si="23"/>
        <v/>
      </c>
      <c r="I244" s="12" t="str">
        <f t="shared" si="23"/>
        <v/>
      </c>
      <c r="J244" s="12" t="str">
        <f t="shared" si="23"/>
        <v/>
      </c>
    </row>
    <row r="245" spans="1:10" ht="15" customHeight="1" x14ac:dyDescent="0.3">
      <c r="A245" s="57"/>
      <c r="B245" s="20" t="s">
        <v>0</v>
      </c>
      <c r="C245" s="20" t="s">
        <v>3</v>
      </c>
      <c r="D245" s="20" t="s">
        <v>2</v>
      </c>
      <c r="E245" s="20" t="s">
        <v>76</v>
      </c>
      <c r="F245" s="20" t="str">
        <f>IF(완료정보!$C$2="","",완료정보!$C$2)</f>
        <v>케릭명1</v>
      </c>
      <c r="G245" s="20" t="str">
        <f>IF(완료정보!$D$2="","",완료정보!$D$2)</f>
        <v>케릭명2</v>
      </c>
      <c r="H245" s="20" t="str">
        <f>IF(완료정보!$E$2="","",완료정보!$E$2)</f>
        <v>케릭명3</v>
      </c>
      <c r="I245" s="20" t="str">
        <f>IF(완료정보!$F$2="","",완료정보!$F$2)</f>
        <v>케릭명4</v>
      </c>
      <c r="J245" s="20" t="str">
        <f>IF(완료정보!$G$2="","",완료정보!$G$2)</f>
        <v>케릭명5</v>
      </c>
    </row>
    <row r="246" spans="1:10" ht="15" customHeight="1" x14ac:dyDescent="0.3">
      <c r="A246" s="57"/>
      <c r="B246" s="2" t="s">
        <v>1544</v>
      </c>
      <c r="C246" s="37" t="s">
        <v>1537</v>
      </c>
      <c r="D246" s="69" t="s">
        <v>1552</v>
      </c>
      <c r="E246" s="77" t="s">
        <v>1553</v>
      </c>
      <c r="F246" s="21" t="s">
        <v>696</v>
      </c>
      <c r="G246" s="21" t="s">
        <v>696</v>
      </c>
      <c r="H246" s="21" t="s">
        <v>696</v>
      </c>
      <c r="I246" s="21" t="s">
        <v>696</v>
      </c>
      <c r="J246" s="21" t="s">
        <v>696</v>
      </c>
    </row>
    <row r="247" spans="1:10" ht="15" customHeight="1" x14ac:dyDescent="0.3">
      <c r="A247" s="57"/>
      <c r="B247" s="2" t="s">
        <v>1545</v>
      </c>
      <c r="C247" s="37" t="s">
        <v>1537</v>
      </c>
      <c r="D247" s="69"/>
      <c r="E247" s="77"/>
      <c r="F247" s="21" t="s">
        <v>696</v>
      </c>
      <c r="G247" s="21" t="s">
        <v>696</v>
      </c>
      <c r="H247" s="21" t="s">
        <v>696</v>
      </c>
      <c r="I247" s="21" t="s">
        <v>696</v>
      </c>
      <c r="J247" s="21" t="s">
        <v>696</v>
      </c>
    </row>
    <row r="248" spans="1:10" ht="15" customHeight="1" x14ac:dyDescent="0.3">
      <c r="A248" s="57"/>
      <c r="B248" s="2" t="s">
        <v>1538</v>
      </c>
      <c r="C248" s="37" t="s">
        <v>1539</v>
      </c>
      <c r="D248" s="69"/>
      <c r="E248" s="77"/>
      <c r="F248" s="21" t="s">
        <v>696</v>
      </c>
      <c r="G248" s="21" t="s">
        <v>696</v>
      </c>
      <c r="H248" s="21" t="s">
        <v>696</v>
      </c>
      <c r="I248" s="21" t="s">
        <v>696</v>
      </c>
      <c r="J248" s="21" t="s">
        <v>696</v>
      </c>
    </row>
    <row r="249" spans="1:10" ht="15" customHeight="1" x14ac:dyDescent="0.3">
      <c r="A249" s="57"/>
      <c r="B249" s="2" t="s">
        <v>1546</v>
      </c>
      <c r="C249" s="37" t="s">
        <v>1540</v>
      </c>
      <c r="D249" s="69"/>
      <c r="E249" s="77"/>
      <c r="F249" s="21" t="s">
        <v>696</v>
      </c>
      <c r="G249" s="21" t="s">
        <v>696</v>
      </c>
      <c r="H249" s="21" t="s">
        <v>696</v>
      </c>
      <c r="I249" s="21" t="s">
        <v>696</v>
      </c>
      <c r="J249" s="21" t="s">
        <v>696</v>
      </c>
    </row>
    <row r="250" spans="1:10" ht="15" customHeight="1" x14ac:dyDescent="0.3">
      <c r="A250" s="57"/>
      <c r="B250" s="2" t="s">
        <v>1547</v>
      </c>
      <c r="C250" s="37" t="s">
        <v>1541</v>
      </c>
      <c r="D250" s="69"/>
      <c r="E250" s="77"/>
      <c r="F250" s="21" t="s">
        <v>696</v>
      </c>
      <c r="G250" s="21" t="s">
        <v>696</v>
      </c>
      <c r="H250" s="21" t="s">
        <v>696</v>
      </c>
      <c r="I250" s="21" t="s">
        <v>696</v>
      </c>
      <c r="J250" s="21" t="s">
        <v>696</v>
      </c>
    </row>
    <row r="251" spans="1:10" ht="15" customHeight="1" x14ac:dyDescent="0.3">
      <c r="A251" s="57"/>
      <c r="B251" s="2" t="s">
        <v>1548</v>
      </c>
      <c r="C251" s="37" t="s">
        <v>1542</v>
      </c>
      <c r="D251" s="69"/>
      <c r="E251" s="77"/>
      <c r="F251" s="21" t="s">
        <v>696</v>
      </c>
      <c r="G251" s="21" t="s">
        <v>696</v>
      </c>
      <c r="H251" s="21" t="s">
        <v>696</v>
      </c>
      <c r="I251" s="21" t="s">
        <v>696</v>
      </c>
      <c r="J251" s="21" t="s">
        <v>696</v>
      </c>
    </row>
    <row r="252" spans="1:10" ht="15" customHeight="1" x14ac:dyDescent="0.3">
      <c r="A252" s="57"/>
      <c r="B252" s="2" t="s">
        <v>1549</v>
      </c>
      <c r="C252" s="37" t="s">
        <v>1542</v>
      </c>
      <c r="D252" s="69"/>
      <c r="E252" s="77"/>
      <c r="F252" s="21" t="s">
        <v>696</v>
      </c>
      <c r="G252" s="21" t="s">
        <v>696</v>
      </c>
      <c r="H252" s="21" t="s">
        <v>696</v>
      </c>
      <c r="I252" s="21" t="s">
        <v>696</v>
      </c>
      <c r="J252" s="21" t="s">
        <v>696</v>
      </c>
    </row>
    <row r="253" spans="1:10" ht="15" customHeight="1" x14ac:dyDescent="0.3">
      <c r="A253" s="57"/>
      <c r="B253" s="2" t="s">
        <v>1550</v>
      </c>
      <c r="C253" s="37" t="s">
        <v>1543</v>
      </c>
      <c r="D253" s="69"/>
      <c r="E253" s="77"/>
      <c r="F253" s="21" t="s">
        <v>696</v>
      </c>
      <c r="G253" s="21" t="s">
        <v>696</v>
      </c>
      <c r="H253" s="21" t="s">
        <v>696</v>
      </c>
      <c r="I253" s="21" t="s">
        <v>696</v>
      </c>
      <c r="J253" s="21" t="s">
        <v>696</v>
      </c>
    </row>
    <row r="254" spans="1:10" ht="15" customHeight="1" x14ac:dyDescent="0.3">
      <c r="A254" s="57"/>
      <c r="B254" s="2" t="s">
        <v>1551</v>
      </c>
      <c r="C254" s="37" t="s">
        <v>1540</v>
      </c>
      <c r="D254" s="69"/>
      <c r="E254" s="77"/>
      <c r="F254" s="21" t="s">
        <v>696</v>
      </c>
      <c r="G254" s="21" t="s">
        <v>696</v>
      </c>
      <c r="H254" s="21" t="s">
        <v>696</v>
      </c>
      <c r="I254" s="21" t="s">
        <v>696</v>
      </c>
      <c r="J254" s="21" t="s">
        <v>696</v>
      </c>
    </row>
    <row r="255" spans="1:10" s="5" customFormat="1" ht="24.95" customHeight="1" x14ac:dyDescent="0.3">
      <c r="A255" s="57">
        <v>27</v>
      </c>
      <c r="B255" s="11" t="s">
        <v>1554</v>
      </c>
      <c r="C255" s="9" t="s">
        <v>1555</v>
      </c>
      <c r="D255" s="13"/>
      <c r="E255" s="26"/>
      <c r="F255" s="12" t="str">
        <f>IF(COUNTIF(F257:F260, "X") &gt; 0, "", "완료")</f>
        <v/>
      </c>
      <c r="G255" s="12" t="str">
        <f>IF(COUNTIF(G257:G260, "X") &gt; 0, "", "완료")</f>
        <v/>
      </c>
      <c r="H255" s="12" t="str">
        <f>IF(COUNTIF(H257:H260, "X") &gt; 0, "", "완료")</f>
        <v/>
      </c>
      <c r="I255" s="12" t="str">
        <f>IF(COUNTIF(I257:I260, "X") &gt; 0, "", "완료")</f>
        <v/>
      </c>
      <c r="J255" s="12" t="str">
        <f>IF(COUNTIF(J257:J260, "X") &gt; 0, "", "완료")</f>
        <v/>
      </c>
    </row>
    <row r="256" spans="1:10" ht="15" customHeight="1" x14ac:dyDescent="0.3">
      <c r="A256" s="57"/>
      <c r="B256" s="20" t="s">
        <v>0</v>
      </c>
      <c r="C256" s="20" t="s">
        <v>3</v>
      </c>
      <c r="D256" s="20" t="s">
        <v>2</v>
      </c>
      <c r="E256" s="20" t="s">
        <v>76</v>
      </c>
      <c r="F256" s="20" t="str">
        <f>IF(완료정보!$C$2="","",완료정보!$C$2)</f>
        <v>케릭명1</v>
      </c>
      <c r="G256" s="20" t="str">
        <f>IF(완료정보!$D$2="","",완료정보!$D$2)</f>
        <v>케릭명2</v>
      </c>
      <c r="H256" s="20" t="str">
        <f>IF(완료정보!$E$2="","",완료정보!$E$2)</f>
        <v>케릭명3</v>
      </c>
      <c r="I256" s="20" t="str">
        <f>IF(완료정보!$F$2="","",완료정보!$F$2)</f>
        <v>케릭명4</v>
      </c>
      <c r="J256" s="20" t="str">
        <f>IF(완료정보!$G$2="","",완료정보!$G$2)</f>
        <v>케릭명5</v>
      </c>
    </row>
    <row r="257" spans="1:10" ht="15" customHeight="1" x14ac:dyDescent="0.3">
      <c r="A257" s="57"/>
      <c r="B257" s="2" t="s">
        <v>1556</v>
      </c>
      <c r="C257" s="6" t="s">
        <v>1561</v>
      </c>
      <c r="D257" s="69" t="s">
        <v>1564</v>
      </c>
      <c r="E257" s="77" t="s">
        <v>1565</v>
      </c>
      <c r="F257" s="21" t="s">
        <v>696</v>
      </c>
      <c r="G257" s="21" t="s">
        <v>696</v>
      </c>
      <c r="H257" s="21" t="s">
        <v>696</v>
      </c>
      <c r="I257" s="21" t="s">
        <v>696</v>
      </c>
      <c r="J257" s="21" t="s">
        <v>696</v>
      </c>
    </row>
    <row r="258" spans="1:10" ht="15" customHeight="1" x14ac:dyDescent="0.3">
      <c r="A258" s="57"/>
      <c r="B258" s="2" t="s">
        <v>1557</v>
      </c>
      <c r="C258" s="37" t="s">
        <v>1558</v>
      </c>
      <c r="D258" s="69"/>
      <c r="E258" s="77"/>
      <c r="F258" s="21" t="s">
        <v>696</v>
      </c>
      <c r="G258" s="21" t="s">
        <v>696</v>
      </c>
      <c r="H258" s="21" t="s">
        <v>696</v>
      </c>
      <c r="I258" s="21" t="s">
        <v>696</v>
      </c>
      <c r="J258" s="21" t="s">
        <v>696</v>
      </c>
    </row>
    <row r="259" spans="1:10" ht="15" customHeight="1" x14ac:dyDescent="0.3">
      <c r="A259" s="57"/>
      <c r="B259" s="2" t="s">
        <v>1559</v>
      </c>
      <c r="C259" s="6" t="s">
        <v>1562</v>
      </c>
      <c r="D259" s="69"/>
      <c r="E259" s="77"/>
      <c r="F259" s="21" t="s">
        <v>696</v>
      </c>
      <c r="G259" s="21" t="s">
        <v>696</v>
      </c>
      <c r="H259" s="21" t="s">
        <v>696</v>
      </c>
      <c r="I259" s="21" t="s">
        <v>696</v>
      </c>
      <c r="J259" s="21" t="s">
        <v>696</v>
      </c>
    </row>
    <row r="260" spans="1:10" ht="15" customHeight="1" x14ac:dyDescent="0.3">
      <c r="A260" s="57"/>
      <c r="B260" s="2" t="s">
        <v>1560</v>
      </c>
      <c r="C260" s="6" t="s">
        <v>1563</v>
      </c>
      <c r="D260" s="69"/>
      <c r="E260" s="77"/>
      <c r="F260" s="21" t="s">
        <v>696</v>
      </c>
      <c r="G260" s="21" t="s">
        <v>696</v>
      </c>
      <c r="H260" s="21" t="s">
        <v>696</v>
      </c>
      <c r="I260" s="21" t="s">
        <v>696</v>
      </c>
      <c r="J260" s="21" t="s">
        <v>696</v>
      </c>
    </row>
    <row r="261" spans="1:10" s="5" customFormat="1" ht="24.95" customHeight="1" x14ac:dyDescent="0.3">
      <c r="A261" s="57">
        <v>28</v>
      </c>
      <c r="B261" s="11" t="s">
        <v>1566</v>
      </c>
      <c r="C261" s="9" t="s">
        <v>1567</v>
      </c>
      <c r="D261" s="13"/>
      <c r="E261" s="26"/>
      <c r="F261" s="12" t="str">
        <f>IF(COUNTIF(F263:F265, "X") &gt; 0, "", "완료")</f>
        <v/>
      </c>
      <c r="G261" s="12" t="str">
        <f>IF(COUNTIF(G263:G265, "X") &gt; 0, "", "완료")</f>
        <v/>
      </c>
      <c r="H261" s="12" t="str">
        <f>IF(COUNTIF(H263:H265, "X") &gt; 0, "", "완료")</f>
        <v/>
      </c>
      <c r="I261" s="12" t="str">
        <f>IF(COUNTIF(I263:I265, "X") &gt; 0, "", "완료")</f>
        <v/>
      </c>
      <c r="J261" s="12" t="str">
        <f>IF(COUNTIF(J263:J265, "X") &gt; 0, "", "완료")</f>
        <v/>
      </c>
    </row>
    <row r="262" spans="1:10" ht="15" customHeight="1" x14ac:dyDescent="0.3">
      <c r="A262" s="57"/>
      <c r="B262" s="20" t="s">
        <v>0</v>
      </c>
      <c r="C262" s="20" t="s">
        <v>3</v>
      </c>
      <c r="D262" s="20" t="s">
        <v>2</v>
      </c>
      <c r="E262" s="20" t="s">
        <v>76</v>
      </c>
      <c r="F262" s="20" t="str">
        <f>IF(완료정보!$C$2="","",완료정보!$C$2)</f>
        <v>케릭명1</v>
      </c>
      <c r="G262" s="20" t="str">
        <f>IF(완료정보!$D$2="","",완료정보!$D$2)</f>
        <v>케릭명2</v>
      </c>
      <c r="H262" s="20" t="str">
        <f>IF(완료정보!$E$2="","",완료정보!$E$2)</f>
        <v>케릭명3</v>
      </c>
      <c r="I262" s="20" t="str">
        <f>IF(완료정보!$F$2="","",완료정보!$F$2)</f>
        <v>케릭명4</v>
      </c>
      <c r="J262" s="20" t="str">
        <f>IF(완료정보!$G$2="","",완료정보!$G$2)</f>
        <v>케릭명5</v>
      </c>
    </row>
    <row r="263" spans="1:10" ht="15" customHeight="1" x14ac:dyDescent="0.3">
      <c r="A263" s="57"/>
      <c r="B263" s="2" t="s">
        <v>1568</v>
      </c>
      <c r="C263" s="6" t="s">
        <v>1572</v>
      </c>
      <c r="D263" s="69" t="s">
        <v>1574</v>
      </c>
      <c r="E263" s="78" t="s">
        <v>1575</v>
      </c>
      <c r="F263" s="21" t="s">
        <v>696</v>
      </c>
      <c r="G263" s="21" t="s">
        <v>696</v>
      </c>
      <c r="H263" s="21" t="s">
        <v>696</v>
      </c>
      <c r="I263" s="21" t="s">
        <v>696</v>
      </c>
      <c r="J263" s="21" t="s">
        <v>696</v>
      </c>
    </row>
    <row r="264" spans="1:10" ht="15" customHeight="1" x14ac:dyDescent="0.3">
      <c r="A264" s="57"/>
      <c r="B264" s="2" t="s">
        <v>1569</v>
      </c>
      <c r="C264" s="6" t="s">
        <v>1573</v>
      </c>
      <c r="D264" s="69"/>
      <c r="E264" s="78"/>
      <c r="F264" s="21" t="s">
        <v>696</v>
      </c>
      <c r="G264" s="21" t="s">
        <v>696</v>
      </c>
      <c r="H264" s="21" t="s">
        <v>696</v>
      </c>
      <c r="I264" s="21" t="s">
        <v>696</v>
      </c>
      <c r="J264" s="21" t="s">
        <v>696</v>
      </c>
    </row>
    <row r="265" spans="1:10" ht="15" customHeight="1" x14ac:dyDescent="0.3">
      <c r="A265" s="57"/>
      <c r="B265" s="2" t="s">
        <v>1570</v>
      </c>
      <c r="C265" s="37" t="s">
        <v>1571</v>
      </c>
      <c r="D265" s="69"/>
      <c r="E265" s="78"/>
      <c r="F265" s="21" t="s">
        <v>696</v>
      </c>
      <c r="G265" s="21" t="s">
        <v>696</v>
      </c>
      <c r="H265" s="21" t="s">
        <v>696</v>
      </c>
      <c r="I265" s="21" t="s">
        <v>696</v>
      </c>
      <c r="J265" s="21" t="s">
        <v>696</v>
      </c>
    </row>
    <row r="266" spans="1:10" s="5" customFormat="1" ht="24.95" customHeight="1" x14ac:dyDescent="0.3">
      <c r="A266" s="57">
        <v>29</v>
      </c>
      <c r="B266" s="11" t="s">
        <v>1576</v>
      </c>
      <c r="C266" s="9" t="s">
        <v>1577</v>
      </c>
      <c r="D266" s="13"/>
      <c r="E266" s="26"/>
      <c r="F266" s="12" t="str">
        <f>IF(COUNTIF(F268:F275, "X") &gt; 0, "", "완료")</f>
        <v/>
      </c>
      <c r="G266" s="12" t="str">
        <f t="shared" ref="G266:J266" si="24">IF(COUNTIF(G268:G275, "X") &gt; 0, "", "완료")</f>
        <v/>
      </c>
      <c r="H266" s="12" t="str">
        <f t="shared" si="24"/>
        <v/>
      </c>
      <c r="I266" s="12" t="str">
        <f t="shared" si="24"/>
        <v/>
      </c>
      <c r="J266" s="12" t="str">
        <f t="shared" si="24"/>
        <v/>
      </c>
    </row>
    <row r="267" spans="1:10" ht="15" customHeight="1" x14ac:dyDescent="0.3">
      <c r="A267" s="57"/>
      <c r="B267" s="20" t="s">
        <v>0</v>
      </c>
      <c r="C267" s="20" t="s">
        <v>3</v>
      </c>
      <c r="D267" s="20" t="s">
        <v>2</v>
      </c>
      <c r="E267" s="20" t="s">
        <v>76</v>
      </c>
      <c r="F267" s="20" t="str">
        <f>IF(완료정보!$C$2="","",완료정보!$C$2)</f>
        <v>케릭명1</v>
      </c>
      <c r="G267" s="20" t="str">
        <f>IF(완료정보!$D$2="","",완료정보!$D$2)</f>
        <v>케릭명2</v>
      </c>
      <c r="H267" s="20" t="str">
        <f>IF(완료정보!$E$2="","",완료정보!$E$2)</f>
        <v>케릭명3</v>
      </c>
      <c r="I267" s="20" t="str">
        <f>IF(완료정보!$F$2="","",완료정보!$F$2)</f>
        <v>케릭명4</v>
      </c>
      <c r="J267" s="20" t="str">
        <f>IF(완료정보!$G$2="","",완료정보!$G$2)</f>
        <v>케릭명5</v>
      </c>
    </row>
    <row r="268" spans="1:10" ht="15" customHeight="1" x14ac:dyDescent="0.3">
      <c r="A268" s="57"/>
      <c r="B268" s="2" t="s">
        <v>1578</v>
      </c>
      <c r="C268" s="37" t="s">
        <v>1579</v>
      </c>
      <c r="D268" s="70" t="s">
        <v>1594</v>
      </c>
      <c r="E268" s="78" t="s">
        <v>1290</v>
      </c>
      <c r="F268" s="21" t="s">
        <v>696</v>
      </c>
      <c r="G268" s="21" t="s">
        <v>696</v>
      </c>
      <c r="H268" s="21" t="s">
        <v>696</v>
      </c>
      <c r="I268" s="21" t="s">
        <v>696</v>
      </c>
      <c r="J268" s="21" t="s">
        <v>696</v>
      </c>
    </row>
    <row r="269" spans="1:10" ht="15" customHeight="1" x14ac:dyDescent="0.3">
      <c r="A269" s="57"/>
      <c r="B269" s="2" t="s">
        <v>1580</v>
      </c>
      <c r="C269" s="37" t="s">
        <v>1581</v>
      </c>
      <c r="D269" s="70"/>
      <c r="E269" s="78"/>
      <c r="F269" s="21" t="s">
        <v>696</v>
      </c>
      <c r="G269" s="21" t="s">
        <v>696</v>
      </c>
      <c r="H269" s="21" t="s">
        <v>696</v>
      </c>
      <c r="I269" s="21" t="s">
        <v>696</v>
      </c>
      <c r="J269" s="21" t="s">
        <v>696</v>
      </c>
    </row>
    <row r="270" spans="1:10" ht="15" customHeight="1" x14ac:dyDescent="0.3">
      <c r="A270" s="57"/>
      <c r="B270" s="2" t="s">
        <v>1582</v>
      </c>
      <c r="C270" s="37" t="s">
        <v>1583</v>
      </c>
      <c r="D270" s="70"/>
      <c r="E270" s="78"/>
      <c r="F270" s="21" t="s">
        <v>696</v>
      </c>
      <c r="G270" s="21" t="s">
        <v>696</v>
      </c>
      <c r="H270" s="21" t="s">
        <v>696</v>
      </c>
      <c r="I270" s="21" t="s">
        <v>696</v>
      </c>
      <c r="J270" s="21" t="s">
        <v>696</v>
      </c>
    </row>
    <row r="271" spans="1:10" ht="15" customHeight="1" x14ac:dyDescent="0.3">
      <c r="A271" s="57"/>
      <c r="B271" s="2" t="s">
        <v>1584</v>
      </c>
      <c r="C271" s="37" t="s">
        <v>1585</v>
      </c>
      <c r="D271" s="70"/>
      <c r="E271" s="78"/>
      <c r="F271" s="21" t="s">
        <v>696</v>
      </c>
      <c r="G271" s="21" t="s">
        <v>696</v>
      </c>
      <c r="H271" s="21" t="s">
        <v>696</v>
      </c>
      <c r="I271" s="21" t="s">
        <v>696</v>
      </c>
      <c r="J271" s="21" t="s">
        <v>696</v>
      </c>
    </row>
    <row r="272" spans="1:10" ht="15" customHeight="1" x14ac:dyDescent="0.3">
      <c r="A272" s="57"/>
      <c r="B272" s="2" t="s">
        <v>1586</v>
      </c>
      <c r="C272" s="37" t="s">
        <v>1587</v>
      </c>
      <c r="D272" s="70"/>
      <c r="E272" s="78"/>
      <c r="F272" s="21" t="s">
        <v>696</v>
      </c>
      <c r="G272" s="21" t="s">
        <v>696</v>
      </c>
      <c r="H272" s="21" t="s">
        <v>696</v>
      </c>
      <c r="I272" s="21" t="s">
        <v>696</v>
      </c>
      <c r="J272" s="21" t="s">
        <v>696</v>
      </c>
    </row>
    <row r="273" spans="1:10" ht="15" customHeight="1" x14ac:dyDescent="0.3">
      <c r="A273" s="57"/>
      <c r="B273" s="2" t="s">
        <v>1588</v>
      </c>
      <c r="C273" s="37" t="s">
        <v>1589</v>
      </c>
      <c r="D273" s="70"/>
      <c r="E273" s="78"/>
      <c r="F273" s="21" t="s">
        <v>696</v>
      </c>
      <c r="G273" s="21" t="s">
        <v>696</v>
      </c>
      <c r="H273" s="21" t="s">
        <v>696</v>
      </c>
      <c r="I273" s="21" t="s">
        <v>696</v>
      </c>
      <c r="J273" s="21" t="s">
        <v>696</v>
      </c>
    </row>
    <row r="274" spans="1:10" ht="15" customHeight="1" x14ac:dyDescent="0.3">
      <c r="A274" s="57"/>
      <c r="B274" s="2" t="s">
        <v>1590</v>
      </c>
      <c r="C274" s="37" t="s">
        <v>1591</v>
      </c>
      <c r="D274" s="70"/>
      <c r="E274" s="78"/>
      <c r="F274" s="21" t="s">
        <v>696</v>
      </c>
      <c r="G274" s="21" t="s">
        <v>696</v>
      </c>
      <c r="H274" s="21" t="s">
        <v>696</v>
      </c>
      <c r="I274" s="21" t="s">
        <v>696</v>
      </c>
      <c r="J274" s="21" t="s">
        <v>696</v>
      </c>
    </row>
    <row r="275" spans="1:10" ht="15" customHeight="1" x14ac:dyDescent="0.3">
      <c r="A275" s="57"/>
      <c r="B275" s="2" t="s">
        <v>1592</v>
      </c>
      <c r="C275" s="37" t="s">
        <v>1593</v>
      </c>
      <c r="D275" s="70"/>
      <c r="E275" s="78"/>
      <c r="F275" s="21" t="s">
        <v>696</v>
      </c>
      <c r="G275" s="21" t="s">
        <v>696</v>
      </c>
      <c r="H275" s="21" t="s">
        <v>696</v>
      </c>
      <c r="I275" s="21" t="s">
        <v>696</v>
      </c>
      <c r="J275" s="21" t="s">
        <v>696</v>
      </c>
    </row>
    <row r="276" spans="1:10" s="5" customFormat="1" ht="24.95" customHeight="1" x14ac:dyDescent="0.3">
      <c r="A276" s="57">
        <v>30</v>
      </c>
      <c r="B276" s="11" t="s">
        <v>1595</v>
      </c>
      <c r="C276" s="9" t="s">
        <v>1596</v>
      </c>
      <c r="D276" s="13"/>
      <c r="E276" s="26"/>
      <c r="F276" s="12" t="str">
        <f>IF(COUNTIF(F278:F284, "X") &gt; 0, "", "완료")</f>
        <v/>
      </c>
      <c r="G276" s="12" t="str">
        <f t="shared" ref="G276:J276" si="25">IF(COUNTIF(G278:G284, "X") &gt; 0, "", "완료")</f>
        <v/>
      </c>
      <c r="H276" s="12" t="str">
        <f t="shared" si="25"/>
        <v/>
      </c>
      <c r="I276" s="12" t="str">
        <f t="shared" si="25"/>
        <v/>
      </c>
      <c r="J276" s="12" t="str">
        <f t="shared" si="25"/>
        <v/>
      </c>
    </row>
    <row r="277" spans="1:10" ht="15" customHeight="1" x14ac:dyDescent="0.3">
      <c r="A277" s="57"/>
      <c r="B277" s="20" t="s">
        <v>0</v>
      </c>
      <c r="C277" s="20" t="s">
        <v>3</v>
      </c>
      <c r="D277" s="20" t="s">
        <v>2</v>
      </c>
      <c r="E277" s="20" t="s">
        <v>76</v>
      </c>
      <c r="F277" s="20" t="str">
        <f>IF(완료정보!$C$2="","",완료정보!$C$2)</f>
        <v>케릭명1</v>
      </c>
      <c r="G277" s="20" t="str">
        <f>IF(완료정보!$D$2="","",완료정보!$D$2)</f>
        <v>케릭명2</v>
      </c>
      <c r="H277" s="20" t="str">
        <f>IF(완료정보!$E$2="","",완료정보!$E$2)</f>
        <v>케릭명3</v>
      </c>
      <c r="I277" s="20" t="str">
        <f>IF(완료정보!$F$2="","",완료정보!$F$2)</f>
        <v>케릭명4</v>
      </c>
      <c r="J277" s="20" t="str">
        <f>IF(완료정보!$G$2="","",완료정보!$G$2)</f>
        <v>케릭명5</v>
      </c>
    </row>
    <row r="278" spans="1:10" ht="15" customHeight="1" x14ac:dyDescent="0.3">
      <c r="A278" s="57"/>
      <c r="B278" s="2" t="s">
        <v>1597</v>
      </c>
      <c r="C278" s="6" t="s">
        <v>1604</v>
      </c>
      <c r="D278" s="69" t="s">
        <v>1611</v>
      </c>
      <c r="E278" s="78" t="s">
        <v>1612</v>
      </c>
      <c r="F278" s="21" t="s">
        <v>696</v>
      </c>
      <c r="G278" s="21" t="s">
        <v>696</v>
      </c>
      <c r="H278" s="21" t="s">
        <v>696</v>
      </c>
      <c r="I278" s="21" t="s">
        <v>696</v>
      </c>
      <c r="J278" s="21" t="s">
        <v>696</v>
      </c>
    </row>
    <row r="279" spans="1:10" ht="15" customHeight="1" x14ac:dyDescent="0.3">
      <c r="A279" s="57"/>
      <c r="B279" s="2" t="s">
        <v>1598</v>
      </c>
      <c r="C279" s="6" t="s">
        <v>1605</v>
      </c>
      <c r="D279" s="69"/>
      <c r="E279" s="78"/>
      <c r="F279" s="21" t="s">
        <v>696</v>
      </c>
      <c r="G279" s="21" t="s">
        <v>696</v>
      </c>
      <c r="H279" s="21" t="s">
        <v>696</v>
      </c>
      <c r="I279" s="21" t="s">
        <v>696</v>
      </c>
      <c r="J279" s="21" t="s">
        <v>696</v>
      </c>
    </row>
    <row r="280" spans="1:10" ht="15" customHeight="1" x14ac:dyDescent="0.3">
      <c r="A280" s="57"/>
      <c r="B280" s="2" t="s">
        <v>1599</v>
      </c>
      <c r="C280" s="6" t="s">
        <v>1606</v>
      </c>
      <c r="D280" s="69"/>
      <c r="E280" s="78"/>
      <c r="F280" s="21" t="s">
        <v>696</v>
      </c>
      <c r="G280" s="21" t="s">
        <v>696</v>
      </c>
      <c r="H280" s="21" t="s">
        <v>696</v>
      </c>
      <c r="I280" s="21" t="s">
        <v>696</v>
      </c>
      <c r="J280" s="21" t="s">
        <v>696</v>
      </c>
    </row>
    <row r="281" spans="1:10" ht="15" customHeight="1" x14ac:dyDescent="0.3">
      <c r="A281" s="57"/>
      <c r="B281" s="2" t="s">
        <v>1600</v>
      </c>
      <c r="C281" s="6" t="s">
        <v>1607</v>
      </c>
      <c r="D281" s="69"/>
      <c r="E281" s="78"/>
      <c r="F281" s="21" t="s">
        <v>696</v>
      </c>
      <c r="G281" s="21" t="s">
        <v>696</v>
      </c>
      <c r="H281" s="21" t="s">
        <v>696</v>
      </c>
      <c r="I281" s="21" t="s">
        <v>696</v>
      </c>
      <c r="J281" s="21" t="s">
        <v>696</v>
      </c>
    </row>
    <row r="282" spans="1:10" ht="15" customHeight="1" x14ac:dyDescent="0.3">
      <c r="A282" s="57"/>
      <c r="B282" s="2" t="s">
        <v>1601</v>
      </c>
      <c r="C282" s="6" t="s">
        <v>1608</v>
      </c>
      <c r="D282" s="69"/>
      <c r="E282" s="78"/>
      <c r="F282" s="21" t="s">
        <v>696</v>
      </c>
      <c r="G282" s="21" t="s">
        <v>696</v>
      </c>
      <c r="H282" s="21" t="s">
        <v>696</v>
      </c>
      <c r="I282" s="21" t="s">
        <v>696</v>
      </c>
      <c r="J282" s="21" t="s">
        <v>696</v>
      </c>
    </row>
    <row r="283" spans="1:10" ht="15" customHeight="1" x14ac:dyDescent="0.3">
      <c r="A283" s="57"/>
      <c r="B283" s="2" t="s">
        <v>1602</v>
      </c>
      <c r="C283" s="6" t="s">
        <v>1609</v>
      </c>
      <c r="D283" s="69"/>
      <c r="E283" s="78"/>
      <c r="F283" s="21" t="s">
        <v>696</v>
      </c>
      <c r="G283" s="21" t="s">
        <v>696</v>
      </c>
      <c r="H283" s="21" t="s">
        <v>696</v>
      </c>
      <c r="I283" s="21" t="s">
        <v>696</v>
      </c>
      <c r="J283" s="21" t="s">
        <v>696</v>
      </c>
    </row>
    <row r="284" spans="1:10" ht="15" customHeight="1" x14ac:dyDescent="0.3">
      <c r="A284" s="57"/>
      <c r="B284" s="2" t="s">
        <v>1603</v>
      </c>
      <c r="C284" s="6" t="s">
        <v>1610</v>
      </c>
      <c r="D284" s="69"/>
      <c r="E284" s="78"/>
      <c r="F284" s="21" t="s">
        <v>696</v>
      </c>
      <c r="G284" s="21" t="s">
        <v>696</v>
      </c>
      <c r="H284" s="21" t="s">
        <v>696</v>
      </c>
      <c r="I284" s="21" t="s">
        <v>696</v>
      </c>
      <c r="J284" s="21" t="s">
        <v>696</v>
      </c>
    </row>
    <row r="285" spans="1:10" s="5" customFormat="1" ht="24.95" customHeight="1" x14ac:dyDescent="0.3">
      <c r="A285" s="57">
        <v>31</v>
      </c>
      <c r="B285" s="11" t="s">
        <v>1613</v>
      </c>
      <c r="C285" s="9" t="s">
        <v>1614</v>
      </c>
      <c r="D285" s="13"/>
      <c r="E285" s="26"/>
      <c r="F285" s="12" t="str">
        <f>IF(COUNTIF(F287:F293, "X") &gt; 0, "", "완료")</f>
        <v/>
      </c>
      <c r="G285" s="12" t="str">
        <f t="shared" ref="G285:J285" si="26">IF(COUNTIF(G287:G293, "X") &gt; 0, "", "완료")</f>
        <v/>
      </c>
      <c r="H285" s="12" t="str">
        <f t="shared" si="26"/>
        <v/>
      </c>
      <c r="I285" s="12" t="str">
        <f t="shared" si="26"/>
        <v/>
      </c>
      <c r="J285" s="12" t="str">
        <f t="shared" si="26"/>
        <v/>
      </c>
    </row>
    <row r="286" spans="1:10" ht="15" customHeight="1" x14ac:dyDescent="0.3">
      <c r="A286" s="57"/>
      <c r="B286" s="20" t="s">
        <v>0</v>
      </c>
      <c r="C286" s="20" t="s">
        <v>3</v>
      </c>
      <c r="D286" s="20" t="s">
        <v>2</v>
      </c>
      <c r="E286" s="20" t="s">
        <v>76</v>
      </c>
      <c r="F286" s="20" t="str">
        <f>IF(완료정보!$C$2="","",완료정보!$C$2)</f>
        <v>케릭명1</v>
      </c>
      <c r="G286" s="20" t="str">
        <f>IF(완료정보!$D$2="","",완료정보!$D$2)</f>
        <v>케릭명2</v>
      </c>
      <c r="H286" s="20" t="str">
        <f>IF(완료정보!$E$2="","",완료정보!$E$2)</f>
        <v>케릭명3</v>
      </c>
      <c r="I286" s="20" t="str">
        <f>IF(완료정보!$F$2="","",완료정보!$F$2)</f>
        <v>케릭명4</v>
      </c>
      <c r="J286" s="20" t="str">
        <f>IF(완료정보!$G$2="","",완료정보!$G$2)</f>
        <v>케릭명5</v>
      </c>
    </row>
    <row r="287" spans="1:10" ht="15" customHeight="1" x14ac:dyDescent="0.3">
      <c r="A287" s="57"/>
      <c r="B287" s="2" t="s">
        <v>1615</v>
      </c>
      <c r="C287" s="37" t="s">
        <v>2546</v>
      </c>
      <c r="D287" s="70" t="s">
        <v>1622</v>
      </c>
      <c r="E287" s="78" t="s">
        <v>1623</v>
      </c>
      <c r="F287" s="21" t="s">
        <v>696</v>
      </c>
      <c r="G287" s="21" t="s">
        <v>696</v>
      </c>
      <c r="H287" s="21" t="s">
        <v>696</v>
      </c>
      <c r="I287" s="21" t="s">
        <v>696</v>
      </c>
      <c r="J287" s="21" t="s">
        <v>696</v>
      </c>
    </row>
    <row r="288" spans="1:10" ht="15" customHeight="1" x14ac:dyDescent="0.3">
      <c r="A288" s="57"/>
      <c r="B288" s="2" t="s">
        <v>1616</v>
      </c>
      <c r="C288" s="37" t="s">
        <v>2547</v>
      </c>
      <c r="D288" s="70"/>
      <c r="E288" s="78"/>
      <c r="F288" s="21" t="s">
        <v>696</v>
      </c>
      <c r="G288" s="21" t="s">
        <v>696</v>
      </c>
      <c r="H288" s="21" t="s">
        <v>696</v>
      </c>
      <c r="I288" s="21" t="s">
        <v>696</v>
      </c>
      <c r="J288" s="21" t="s">
        <v>696</v>
      </c>
    </row>
    <row r="289" spans="1:10" ht="15" customHeight="1" x14ac:dyDescent="0.3">
      <c r="A289" s="57"/>
      <c r="B289" s="2" t="s">
        <v>1617</v>
      </c>
      <c r="C289" s="37" t="s">
        <v>2548</v>
      </c>
      <c r="D289" s="70"/>
      <c r="E289" s="78"/>
      <c r="F289" s="21" t="s">
        <v>696</v>
      </c>
      <c r="G289" s="21" t="s">
        <v>696</v>
      </c>
      <c r="H289" s="21" t="s">
        <v>696</v>
      </c>
      <c r="I289" s="21" t="s">
        <v>696</v>
      </c>
      <c r="J289" s="21" t="s">
        <v>696</v>
      </c>
    </row>
    <row r="290" spans="1:10" ht="15" customHeight="1" x14ac:dyDescent="0.3">
      <c r="A290" s="57"/>
      <c r="B290" s="2" t="s">
        <v>1618</v>
      </c>
      <c r="C290" s="37" t="s">
        <v>2549</v>
      </c>
      <c r="D290" s="70"/>
      <c r="E290" s="78"/>
      <c r="F290" s="21" t="s">
        <v>696</v>
      </c>
      <c r="G290" s="21" t="s">
        <v>696</v>
      </c>
      <c r="H290" s="21" t="s">
        <v>696</v>
      </c>
      <c r="I290" s="21" t="s">
        <v>696</v>
      </c>
      <c r="J290" s="21" t="s">
        <v>696</v>
      </c>
    </row>
    <row r="291" spans="1:10" ht="15" customHeight="1" x14ac:dyDescent="0.3">
      <c r="A291" s="57"/>
      <c r="B291" s="2" t="s">
        <v>1619</v>
      </c>
      <c r="C291" s="37" t="s">
        <v>2550</v>
      </c>
      <c r="D291" s="70"/>
      <c r="E291" s="78"/>
      <c r="F291" s="21" t="s">
        <v>696</v>
      </c>
      <c r="G291" s="21" t="s">
        <v>696</v>
      </c>
      <c r="H291" s="21" t="s">
        <v>696</v>
      </c>
      <c r="I291" s="21" t="s">
        <v>696</v>
      </c>
      <c r="J291" s="21" t="s">
        <v>696</v>
      </c>
    </row>
    <row r="292" spans="1:10" ht="15" customHeight="1" x14ac:dyDescent="0.3">
      <c r="A292" s="57"/>
      <c r="B292" s="2" t="s">
        <v>1620</v>
      </c>
      <c r="C292" s="37" t="s">
        <v>2551</v>
      </c>
      <c r="D292" s="70"/>
      <c r="E292" s="78"/>
      <c r="F292" s="21" t="s">
        <v>696</v>
      </c>
      <c r="G292" s="21" t="s">
        <v>696</v>
      </c>
      <c r="H292" s="21" t="s">
        <v>696</v>
      </c>
      <c r="I292" s="21" t="s">
        <v>696</v>
      </c>
      <c r="J292" s="21" t="s">
        <v>696</v>
      </c>
    </row>
    <row r="293" spans="1:10" ht="15" customHeight="1" x14ac:dyDescent="0.3">
      <c r="A293" s="57"/>
      <c r="B293" s="2" t="s">
        <v>1621</v>
      </c>
      <c r="C293" s="37" t="s">
        <v>2552</v>
      </c>
      <c r="D293" s="70"/>
      <c r="E293" s="78"/>
      <c r="F293" s="21" t="s">
        <v>696</v>
      </c>
      <c r="G293" s="21" t="s">
        <v>696</v>
      </c>
      <c r="H293" s="21" t="s">
        <v>696</v>
      </c>
      <c r="I293" s="21" t="s">
        <v>696</v>
      </c>
      <c r="J293" s="21" t="s">
        <v>696</v>
      </c>
    </row>
    <row r="294" spans="1:10" s="5" customFormat="1" ht="24.95" customHeight="1" x14ac:dyDescent="0.3">
      <c r="A294" s="57">
        <v>32</v>
      </c>
      <c r="B294" s="11" t="s">
        <v>1624</v>
      </c>
      <c r="C294" s="9" t="s">
        <v>1625</v>
      </c>
      <c r="D294" s="13"/>
      <c r="E294" s="26"/>
      <c r="F294" s="12" t="str">
        <f>IF(COUNTIF(F296:F302, "X") &gt; 0, "", "완료")</f>
        <v/>
      </c>
      <c r="G294" s="12" t="str">
        <f t="shared" ref="G294:J294" si="27">IF(COUNTIF(G296:G302, "X") &gt; 0, "", "완료")</f>
        <v/>
      </c>
      <c r="H294" s="12" t="str">
        <f t="shared" si="27"/>
        <v/>
      </c>
      <c r="I294" s="12" t="str">
        <f t="shared" si="27"/>
        <v/>
      </c>
      <c r="J294" s="12" t="str">
        <f t="shared" si="27"/>
        <v/>
      </c>
    </row>
    <row r="295" spans="1:10" ht="15" customHeight="1" x14ac:dyDescent="0.3">
      <c r="A295" s="57"/>
      <c r="B295" s="20" t="s">
        <v>0</v>
      </c>
      <c r="C295" s="20" t="s">
        <v>3</v>
      </c>
      <c r="D295" s="20" t="s">
        <v>2</v>
      </c>
      <c r="E295" s="20" t="s">
        <v>76</v>
      </c>
      <c r="F295" s="20" t="str">
        <f>IF(완료정보!$C$2="","",완료정보!$C$2)</f>
        <v>케릭명1</v>
      </c>
      <c r="G295" s="20" t="str">
        <f>IF(완료정보!$D$2="","",완료정보!$D$2)</f>
        <v>케릭명2</v>
      </c>
      <c r="H295" s="20" t="str">
        <f>IF(완료정보!$E$2="","",완료정보!$E$2)</f>
        <v>케릭명3</v>
      </c>
      <c r="I295" s="20" t="str">
        <f>IF(완료정보!$F$2="","",완료정보!$F$2)</f>
        <v>케릭명4</v>
      </c>
      <c r="J295" s="20" t="str">
        <f>IF(완료정보!$G$2="","",완료정보!$G$2)</f>
        <v>케릭명5</v>
      </c>
    </row>
    <row r="296" spans="1:10" ht="15" customHeight="1" x14ac:dyDescent="0.3">
      <c r="A296" s="57"/>
      <c r="B296" s="2" t="s">
        <v>1626</v>
      </c>
      <c r="C296" s="37" t="s">
        <v>1627</v>
      </c>
      <c r="D296" s="70" t="s">
        <v>1639</v>
      </c>
      <c r="E296" s="78" t="s">
        <v>1390</v>
      </c>
      <c r="F296" s="21" t="s">
        <v>696</v>
      </c>
      <c r="G296" s="21" t="s">
        <v>696</v>
      </c>
      <c r="H296" s="21" t="s">
        <v>696</v>
      </c>
      <c r="I296" s="21" t="s">
        <v>696</v>
      </c>
      <c r="J296" s="21" t="s">
        <v>696</v>
      </c>
    </row>
    <row r="297" spans="1:10" ht="15" customHeight="1" x14ac:dyDescent="0.3">
      <c r="A297" s="57"/>
      <c r="B297" s="2" t="s">
        <v>1628</v>
      </c>
      <c r="C297" s="37" t="s">
        <v>1629</v>
      </c>
      <c r="D297" s="70"/>
      <c r="E297" s="78"/>
      <c r="F297" s="21" t="s">
        <v>696</v>
      </c>
      <c r="G297" s="21" t="s">
        <v>696</v>
      </c>
      <c r="H297" s="21" t="s">
        <v>696</v>
      </c>
      <c r="I297" s="21" t="s">
        <v>696</v>
      </c>
      <c r="J297" s="21" t="s">
        <v>696</v>
      </c>
    </row>
    <row r="298" spans="1:10" ht="15" customHeight="1" x14ac:dyDescent="0.3">
      <c r="A298" s="57"/>
      <c r="B298" s="2" t="s">
        <v>1630</v>
      </c>
      <c r="C298" s="37" t="s">
        <v>1631</v>
      </c>
      <c r="D298" s="70"/>
      <c r="E298" s="78"/>
      <c r="F298" s="21" t="s">
        <v>696</v>
      </c>
      <c r="G298" s="21" t="s">
        <v>696</v>
      </c>
      <c r="H298" s="21" t="s">
        <v>696</v>
      </c>
      <c r="I298" s="21" t="s">
        <v>696</v>
      </c>
      <c r="J298" s="21" t="s">
        <v>696</v>
      </c>
    </row>
    <row r="299" spans="1:10" ht="15" customHeight="1" x14ac:dyDescent="0.3">
      <c r="A299" s="57"/>
      <c r="B299" s="2" t="s">
        <v>1632</v>
      </c>
      <c r="C299" s="37" t="s">
        <v>2553</v>
      </c>
      <c r="D299" s="70"/>
      <c r="E299" s="78"/>
      <c r="F299" s="21" t="s">
        <v>696</v>
      </c>
      <c r="G299" s="21" t="s">
        <v>696</v>
      </c>
      <c r="H299" s="21" t="s">
        <v>696</v>
      </c>
      <c r="I299" s="21" t="s">
        <v>696</v>
      </c>
      <c r="J299" s="21" t="s">
        <v>696</v>
      </c>
    </row>
    <row r="300" spans="1:10" ht="15" customHeight="1" x14ac:dyDescent="0.3">
      <c r="A300" s="57"/>
      <c r="B300" s="2" t="s">
        <v>1633</v>
      </c>
      <c r="C300" s="37" t="s">
        <v>1634</v>
      </c>
      <c r="D300" s="70"/>
      <c r="E300" s="78"/>
      <c r="F300" s="21" t="s">
        <v>696</v>
      </c>
      <c r="G300" s="21" t="s">
        <v>696</v>
      </c>
      <c r="H300" s="21" t="s">
        <v>696</v>
      </c>
      <c r="I300" s="21" t="s">
        <v>696</v>
      </c>
      <c r="J300" s="21" t="s">
        <v>696</v>
      </c>
    </row>
    <row r="301" spans="1:10" ht="15" customHeight="1" x14ac:dyDescent="0.3">
      <c r="A301" s="57"/>
      <c r="B301" s="2" t="s">
        <v>1635</v>
      </c>
      <c r="C301" s="6" t="s">
        <v>1638</v>
      </c>
      <c r="D301" s="70"/>
      <c r="E301" s="78"/>
      <c r="F301" s="21" t="s">
        <v>696</v>
      </c>
      <c r="G301" s="21" t="s">
        <v>696</v>
      </c>
      <c r="H301" s="21" t="s">
        <v>696</v>
      </c>
      <c r="I301" s="21" t="s">
        <v>696</v>
      </c>
      <c r="J301" s="21" t="s">
        <v>696</v>
      </c>
    </row>
    <row r="302" spans="1:10" ht="15" customHeight="1" x14ac:dyDescent="0.3">
      <c r="A302" s="57"/>
      <c r="B302" s="2" t="s">
        <v>1636</v>
      </c>
      <c r="C302" s="37" t="s">
        <v>1637</v>
      </c>
      <c r="D302" s="70"/>
      <c r="E302" s="78"/>
      <c r="F302" s="21" t="s">
        <v>696</v>
      </c>
      <c r="G302" s="21" t="s">
        <v>696</v>
      </c>
      <c r="H302" s="21" t="s">
        <v>696</v>
      </c>
      <c r="I302" s="21" t="s">
        <v>696</v>
      </c>
      <c r="J302" s="21" t="s">
        <v>696</v>
      </c>
    </row>
    <row r="303" spans="1:10" s="5" customFormat="1" ht="24.95" customHeight="1" x14ac:dyDescent="0.3">
      <c r="A303" s="57">
        <v>33</v>
      </c>
      <c r="B303" s="11" t="s">
        <v>1640</v>
      </c>
      <c r="C303" s="9" t="s">
        <v>1641</v>
      </c>
      <c r="D303" s="13"/>
      <c r="E303" s="26"/>
      <c r="F303" s="12" t="str">
        <f>IF(COUNTIF(F305:F307, "X") &gt; 0, "", "완료")</f>
        <v/>
      </c>
      <c r="G303" s="12" t="str">
        <f>IF(COUNTIF(G305:G307, "X") &gt; 0, "", "완료")</f>
        <v/>
      </c>
      <c r="H303" s="12" t="str">
        <f>IF(COUNTIF(H305:H307, "X") &gt; 0, "", "완료")</f>
        <v/>
      </c>
      <c r="I303" s="12" t="str">
        <f>IF(COUNTIF(I305:I307, "X") &gt; 0, "", "완료")</f>
        <v/>
      </c>
      <c r="J303" s="12" t="str">
        <f>IF(COUNTIF(J305:J307, "X") &gt; 0, "", "완료")</f>
        <v/>
      </c>
    </row>
    <row r="304" spans="1:10" ht="15" customHeight="1" x14ac:dyDescent="0.3">
      <c r="A304" s="57"/>
      <c r="B304" s="20" t="s">
        <v>0</v>
      </c>
      <c r="C304" s="20" t="s">
        <v>3</v>
      </c>
      <c r="D304" s="20" t="s">
        <v>2</v>
      </c>
      <c r="E304" s="20" t="s">
        <v>76</v>
      </c>
      <c r="F304" s="20" t="str">
        <f>IF(완료정보!$C$2="","",완료정보!$C$2)</f>
        <v>케릭명1</v>
      </c>
      <c r="G304" s="20" t="str">
        <f>IF(완료정보!$D$2="","",완료정보!$D$2)</f>
        <v>케릭명2</v>
      </c>
      <c r="H304" s="20" t="str">
        <f>IF(완료정보!$E$2="","",완료정보!$E$2)</f>
        <v>케릭명3</v>
      </c>
      <c r="I304" s="20" t="str">
        <f>IF(완료정보!$F$2="","",완료정보!$F$2)</f>
        <v>케릭명4</v>
      </c>
      <c r="J304" s="20" t="str">
        <f>IF(완료정보!$G$2="","",완료정보!$G$2)</f>
        <v>케릭명5</v>
      </c>
    </row>
    <row r="305" spans="1:10" ht="15" customHeight="1" x14ac:dyDescent="0.3">
      <c r="A305" s="57"/>
      <c r="B305" s="2" t="s">
        <v>1644</v>
      </c>
      <c r="C305" s="37" t="s">
        <v>1642</v>
      </c>
      <c r="D305" s="69" t="s">
        <v>1647</v>
      </c>
      <c r="E305" s="78" t="s">
        <v>1648</v>
      </c>
      <c r="F305" s="21" t="s">
        <v>696</v>
      </c>
      <c r="G305" s="21" t="s">
        <v>696</v>
      </c>
      <c r="H305" s="21" t="s">
        <v>696</v>
      </c>
      <c r="I305" s="21" t="s">
        <v>696</v>
      </c>
      <c r="J305" s="21" t="s">
        <v>696</v>
      </c>
    </row>
    <row r="306" spans="1:10" ht="15" customHeight="1" x14ac:dyDescent="0.3">
      <c r="A306" s="57"/>
      <c r="B306" s="2" t="s">
        <v>1645</v>
      </c>
      <c r="C306" s="37" t="s">
        <v>1643</v>
      </c>
      <c r="D306" s="69"/>
      <c r="E306" s="78"/>
      <c r="F306" s="21" t="s">
        <v>696</v>
      </c>
      <c r="G306" s="21" t="s">
        <v>696</v>
      </c>
      <c r="H306" s="21" t="s">
        <v>696</v>
      </c>
      <c r="I306" s="21" t="s">
        <v>696</v>
      </c>
      <c r="J306" s="21" t="s">
        <v>696</v>
      </c>
    </row>
    <row r="307" spans="1:10" ht="15" customHeight="1" x14ac:dyDescent="0.3">
      <c r="A307" s="57"/>
      <c r="B307" s="2" t="s">
        <v>1646</v>
      </c>
      <c r="C307" s="37" t="s">
        <v>1643</v>
      </c>
      <c r="D307" s="69"/>
      <c r="E307" s="78"/>
      <c r="F307" s="21" t="s">
        <v>696</v>
      </c>
      <c r="G307" s="21" t="s">
        <v>696</v>
      </c>
      <c r="H307" s="21" t="s">
        <v>696</v>
      </c>
      <c r="I307" s="21" t="s">
        <v>696</v>
      </c>
      <c r="J307" s="21" t="s">
        <v>696</v>
      </c>
    </row>
    <row r="308" spans="1:10" s="5" customFormat="1" ht="24.95" customHeight="1" x14ac:dyDescent="0.3">
      <c r="A308" s="57">
        <v>34</v>
      </c>
      <c r="B308" s="11" t="s">
        <v>1649</v>
      </c>
      <c r="C308" s="9" t="s">
        <v>1650</v>
      </c>
      <c r="D308" s="13"/>
      <c r="E308" s="26"/>
      <c r="F308" s="12" t="str">
        <f>IF(COUNTIF(F310:F318, "X") &gt; 0, "", "완료")</f>
        <v/>
      </c>
      <c r="G308" s="12" t="str">
        <f t="shared" ref="G308:J308" si="28">IF(COUNTIF(G310:G318, "X") &gt; 0, "", "완료")</f>
        <v/>
      </c>
      <c r="H308" s="12" t="str">
        <f t="shared" si="28"/>
        <v/>
      </c>
      <c r="I308" s="12" t="str">
        <f t="shared" si="28"/>
        <v/>
      </c>
      <c r="J308" s="12" t="str">
        <f t="shared" si="28"/>
        <v/>
      </c>
    </row>
    <row r="309" spans="1:10" ht="15" customHeight="1" x14ac:dyDescent="0.3">
      <c r="A309" s="57"/>
      <c r="B309" s="20" t="s">
        <v>0</v>
      </c>
      <c r="C309" s="20" t="s">
        <v>3</v>
      </c>
      <c r="D309" s="20" t="s">
        <v>2</v>
      </c>
      <c r="E309" s="20" t="s">
        <v>76</v>
      </c>
      <c r="F309" s="20" t="str">
        <f>IF(완료정보!$C$2="","",완료정보!$C$2)</f>
        <v>케릭명1</v>
      </c>
      <c r="G309" s="20" t="str">
        <f>IF(완료정보!$D$2="","",완료정보!$D$2)</f>
        <v>케릭명2</v>
      </c>
      <c r="H309" s="20" t="str">
        <f>IF(완료정보!$E$2="","",완료정보!$E$2)</f>
        <v>케릭명3</v>
      </c>
      <c r="I309" s="20" t="str">
        <f>IF(완료정보!$F$2="","",완료정보!$F$2)</f>
        <v>케릭명4</v>
      </c>
      <c r="J309" s="20" t="str">
        <f>IF(완료정보!$G$2="","",완료정보!$G$2)</f>
        <v>케릭명5</v>
      </c>
    </row>
    <row r="310" spans="1:10" ht="15" customHeight="1" x14ac:dyDescent="0.3">
      <c r="A310" s="57"/>
      <c r="B310" s="2" t="s">
        <v>1654</v>
      </c>
      <c r="C310" s="37" t="s">
        <v>1651</v>
      </c>
      <c r="D310" s="70" t="s">
        <v>1663</v>
      </c>
      <c r="E310" s="77" t="s">
        <v>1664</v>
      </c>
      <c r="F310" s="21" t="s">
        <v>696</v>
      </c>
      <c r="G310" s="21" t="s">
        <v>696</v>
      </c>
      <c r="H310" s="21" t="s">
        <v>696</v>
      </c>
      <c r="I310" s="21" t="s">
        <v>696</v>
      </c>
      <c r="J310" s="21" t="s">
        <v>696</v>
      </c>
    </row>
    <row r="311" spans="1:10" ht="15" customHeight="1" x14ac:dyDescent="0.3">
      <c r="A311" s="57"/>
      <c r="B311" s="2" t="s">
        <v>1655</v>
      </c>
      <c r="C311" s="37" t="s">
        <v>1651</v>
      </c>
      <c r="D311" s="70"/>
      <c r="E311" s="77"/>
      <c r="F311" s="21" t="s">
        <v>696</v>
      </c>
      <c r="G311" s="21" t="s">
        <v>696</v>
      </c>
      <c r="H311" s="21" t="s">
        <v>696</v>
      </c>
      <c r="I311" s="21" t="s">
        <v>696</v>
      </c>
      <c r="J311" s="21" t="s">
        <v>696</v>
      </c>
    </row>
    <row r="312" spans="1:10" ht="15" customHeight="1" x14ac:dyDescent="0.3">
      <c r="A312" s="57"/>
      <c r="B312" s="2" t="s">
        <v>1656</v>
      </c>
      <c r="C312" s="37" t="s">
        <v>1652</v>
      </c>
      <c r="D312" s="70"/>
      <c r="E312" s="77"/>
      <c r="F312" s="21" t="s">
        <v>696</v>
      </c>
      <c r="G312" s="21" t="s">
        <v>696</v>
      </c>
      <c r="H312" s="21" t="s">
        <v>696</v>
      </c>
      <c r="I312" s="21" t="s">
        <v>696</v>
      </c>
      <c r="J312" s="21" t="s">
        <v>696</v>
      </c>
    </row>
    <row r="313" spans="1:10" ht="15" customHeight="1" x14ac:dyDescent="0.3">
      <c r="A313" s="57"/>
      <c r="B313" s="2" t="s">
        <v>1657</v>
      </c>
      <c r="C313" s="37" t="s">
        <v>1652</v>
      </c>
      <c r="D313" s="70"/>
      <c r="E313" s="77"/>
      <c r="F313" s="21" t="s">
        <v>696</v>
      </c>
      <c r="G313" s="21" t="s">
        <v>696</v>
      </c>
      <c r="H313" s="21" t="s">
        <v>696</v>
      </c>
      <c r="I313" s="21" t="s">
        <v>696</v>
      </c>
      <c r="J313" s="21" t="s">
        <v>696</v>
      </c>
    </row>
    <row r="314" spans="1:10" ht="15" customHeight="1" x14ac:dyDescent="0.3">
      <c r="A314" s="57"/>
      <c r="B314" s="2" t="s">
        <v>1658</v>
      </c>
      <c r="C314" s="37" t="s">
        <v>1653</v>
      </c>
      <c r="D314" s="70"/>
      <c r="E314" s="77"/>
      <c r="F314" s="21" t="s">
        <v>696</v>
      </c>
      <c r="G314" s="21" t="s">
        <v>696</v>
      </c>
      <c r="H314" s="21" t="s">
        <v>696</v>
      </c>
      <c r="I314" s="21" t="s">
        <v>696</v>
      </c>
      <c r="J314" s="21" t="s">
        <v>696</v>
      </c>
    </row>
    <row r="315" spans="1:10" ht="15" customHeight="1" x14ac:dyDescent="0.3">
      <c r="A315" s="57"/>
      <c r="B315" s="2" t="s">
        <v>1659</v>
      </c>
      <c r="C315" s="37" t="s">
        <v>1653</v>
      </c>
      <c r="D315" s="70"/>
      <c r="E315" s="77"/>
      <c r="F315" s="21" t="s">
        <v>696</v>
      </c>
      <c r="G315" s="21" t="s">
        <v>696</v>
      </c>
      <c r="H315" s="21" t="s">
        <v>696</v>
      </c>
      <c r="I315" s="21" t="s">
        <v>696</v>
      </c>
      <c r="J315" s="21" t="s">
        <v>696</v>
      </c>
    </row>
    <row r="316" spans="1:10" ht="15" customHeight="1" x14ac:dyDescent="0.3">
      <c r="A316" s="57"/>
      <c r="B316" s="2" t="s">
        <v>1660</v>
      </c>
      <c r="C316" s="37" t="s">
        <v>1653</v>
      </c>
      <c r="D316" s="70"/>
      <c r="E316" s="77"/>
      <c r="F316" s="21" t="s">
        <v>696</v>
      </c>
      <c r="G316" s="21" t="s">
        <v>696</v>
      </c>
      <c r="H316" s="21" t="s">
        <v>696</v>
      </c>
      <c r="I316" s="21" t="s">
        <v>696</v>
      </c>
      <c r="J316" s="21" t="s">
        <v>696</v>
      </c>
    </row>
    <row r="317" spans="1:10" ht="15" customHeight="1" x14ac:dyDescent="0.3">
      <c r="A317" s="57"/>
      <c r="B317" s="2" t="s">
        <v>1661</v>
      </c>
      <c r="C317" s="37" t="s">
        <v>1651</v>
      </c>
      <c r="D317" s="70"/>
      <c r="E317" s="77"/>
      <c r="F317" s="21" t="s">
        <v>696</v>
      </c>
      <c r="G317" s="21" t="s">
        <v>696</v>
      </c>
      <c r="H317" s="21" t="s">
        <v>696</v>
      </c>
      <c r="I317" s="21" t="s">
        <v>696</v>
      </c>
      <c r="J317" s="21" t="s">
        <v>696</v>
      </c>
    </row>
    <row r="318" spans="1:10" ht="15" customHeight="1" x14ac:dyDescent="0.3">
      <c r="A318" s="57"/>
      <c r="B318" s="2" t="s">
        <v>1662</v>
      </c>
      <c r="C318" s="37" t="s">
        <v>1652</v>
      </c>
      <c r="D318" s="70"/>
      <c r="E318" s="77"/>
      <c r="F318" s="21" t="s">
        <v>696</v>
      </c>
      <c r="G318" s="21" t="s">
        <v>696</v>
      </c>
      <c r="H318" s="21" t="s">
        <v>696</v>
      </c>
      <c r="I318" s="21" t="s">
        <v>696</v>
      </c>
      <c r="J318" s="21" t="s">
        <v>696</v>
      </c>
    </row>
    <row r="319" spans="1:10" s="5" customFormat="1" ht="24.95" customHeight="1" x14ac:dyDescent="0.3">
      <c r="A319" s="57">
        <v>35</v>
      </c>
      <c r="B319" s="11" t="s">
        <v>1665</v>
      </c>
      <c r="C319" s="9" t="s">
        <v>1666</v>
      </c>
      <c r="D319" s="13"/>
      <c r="E319" s="26"/>
      <c r="F319" s="12" t="str">
        <f>IF(COUNTIF(F321:F326, "X") &gt; 0, "", "완료")</f>
        <v/>
      </c>
      <c r="G319" s="12" t="str">
        <f t="shared" ref="G319:J319" si="29">IF(COUNTIF(G321:G326, "X") &gt; 0, "", "완료")</f>
        <v/>
      </c>
      <c r="H319" s="12" t="str">
        <f t="shared" si="29"/>
        <v/>
      </c>
      <c r="I319" s="12" t="str">
        <f t="shared" si="29"/>
        <v/>
      </c>
      <c r="J319" s="12" t="str">
        <f t="shared" si="29"/>
        <v/>
      </c>
    </row>
    <row r="320" spans="1:10" ht="15" customHeight="1" x14ac:dyDescent="0.3">
      <c r="A320" s="57"/>
      <c r="B320" s="20" t="s">
        <v>0</v>
      </c>
      <c r="C320" s="20" t="s">
        <v>3</v>
      </c>
      <c r="D320" s="20" t="s">
        <v>2</v>
      </c>
      <c r="E320" s="20" t="s">
        <v>76</v>
      </c>
      <c r="F320" s="20" t="str">
        <f>IF(완료정보!$C$2="","",완료정보!$C$2)</f>
        <v>케릭명1</v>
      </c>
      <c r="G320" s="20" t="str">
        <f>IF(완료정보!$D$2="","",완료정보!$D$2)</f>
        <v>케릭명2</v>
      </c>
      <c r="H320" s="20" t="str">
        <f>IF(완료정보!$E$2="","",완료정보!$E$2)</f>
        <v>케릭명3</v>
      </c>
      <c r="I320" s="20" t="str">
        <f>IF(완료정보!$F$2="","",완료정보!$F$2)</f>
        <v>케릭명4</v>
      </c>
      <c r="J320" s="20" t="str">
        <f>IF(완료정보!$G$2="","",완료정보!$G$2)</f>
        <v>케릭명5</v>
      </c>
    </row>
    <row r="321" spans="1:10" ht="15" customHeight="1" x14ac:dyDescent="0.3">
      <c r="A321" s="57"/>
      <c r="B321" s="2" t="s">
        <v>1667</v>
      </c>
      <c r="C321" s="37" t="s">
        <v>1668</v>
      </c>
      <c r="D321" s="69" t="s">
        <v>1679</v>
      </c>
      <c r="E321" s="78" t="s">
        <v>1680</v>
      </c>
      <c r="F321" s="21" t="s">
        <v>696</v>
      </c>
      <c r="G321" s="21" t="s">
        <v>696</v>
      </c>
      <c r="H321" s="21" t="s">
        <v>696</v>
      </c>
      <c r="I321" s="21" t="s">
        <v>696</v>
      </c>
      <c r="J321" s="21" t="s">
        <v>696</v>
      </c>
    </row>
    <row r="322" spans="1:10" ht="15" customHeight="1" x14ac:dyDescent="0.3">
      <c r="A322" s="57"/>
      <c r="B322" s="2" t="s">
        <v>1669</v>
      </c>
      <c r="C322" s="37" t="s">
        <v>1670</v>
      </c>
      <c r="D322" s="69"/>
      <c r="E322" s="78"/>
      <c r="F322" s="21" t="s">
        <v>696</v>
      </c>
      <c r="G322" s="21" t="s">
        <v>696</v>
      </c>
      <c r="H322" s="21" t="s">
        <v>696</v>
      </c>
      <c r="I322" s="21" t="s">
        <v>696</v>
      </c>
      <c r="J322" s="21" t="s">
        <v>696</v>
      </c>
    </row>
    <row r="323" spans="1:10" ht="15" customHeight="1" x14ac:dyDescent="0.3">
      <c r="A323" s="57"/>
      <c r="B323" s="2" t="s">
        <v>1671</v>
      </c>
      <c r="C323" s="37" t="s">
        <v>1672</v>
      </c>
      <c r="D323" s="69"/>
      <c r="E323" s="78"/>
      <c r="F323" s="21" t="s">
        <v>696</v>
      </c>
      <c r="G323" s="21" t="s">
        <v>696</v>
      </c>
      <c r="H323" s="21" t="s">
        <v>696</v>
      </c>
      <c r="I323" s="21" t="s">
        <v>696</v>
      </c>
      <c r="J323" s="21" t="s">
        <v>696</v>
      </c>
    </row>
    <row r="324" spans="1:10" ht="15" customHeight="1" x14ac:dyDescent="0.3">
      <c r="A324" s="57"/>
      <c r="B324" s="2" t="s">
        <v>1673</v>
      </c>
      <c r="C324" s="37" t="s">
        <v>1674</v>
      </c>
      <c r="D324" s="69"/>
      <c r="E324" s="78"/>
      <c r="F324" s="21" t="s">
        <v>696</v>
      </c>
      <c r="G324" s="21" t="s">
        <v>696</v>
      </c>
      <c r="H324" s="21" t="s">
        <v>696</v>
      </c>
      <c r="I324" s="21" t="s">
        <v>696</v>
      </c>
      <c r="J324" s="21" t="s">
        <v>696</v>
      </c>
    </row>
    <row r="325" spans="1:10" ht="15" customHeight="1" x14ac:dyDescent="0.3">
      <c r="A325" s="57"/>
      <c r="B325" s="2" t="s">
        <v>1675</v>
      </c>
      <c r="C325" s="37" t="s">
        <v>1676</v>
      </c>
      <c r="D325" s="69"/>
      <c r="E325" s="78"/>
      <c r="F325" s="21" t="s">
        <v>696</v>
      </c>
      <c r="G325" s="21" t="s">
        <v>696</v>
      </c>
      <c r="H325" s="21" t="s">
        <v>696</v>
      </c>
      <c r="I325" s="21" t="s">
        <v>696</v>
      </c>
      <c r="J325" s="21" t="s">
        <v>696</v>
      </c>
    </row>
    <row r="326" spans="1:10" ht="15" customHeight="1" x14ac:dyDescent="0.3">
      <c r="A326" s="57"/>
      <c r="B326" s="2" t="s">
        <v>1677</v>
      </c>
      <c r="C326" s="37" t="s">
        <v>1678</v>
      </c>
      <c r="D326" s="69"/>
      <c r="E326" s="78"/>
      <c r="F326" s="21" t="s">
        <v>696</v>
      </c>
      <c r="G326" s="21" t="s">
        <v>696</v>
      </c>
      <c r="H326" s="21" t="s">
        <v>696</v>
      </c>
      <c r="I326" s="21" t="s">
        <v>696</v>
      </c>
      <c r="J326" s="21" t="s">
        <v>696</v>
      </c>
    </row>
    <row r="327" spans="1:10" s="5" customFormat="1" ht="24.95" customHeight="1" x14ac:dyDescent="0.3">
      <c r="A327" s="57">
        <v>36</v>
      </c>
      <c r="B327" s="11" t="s">
        <v>1681</v>
      </c>
      <c r="C327" s="9" t="s">
        <v>1682</v>
      </c>
      <c r="D327" s="13"/>
      <c r="E327" s="26"/>
      <c r="F327" s="12" t="str">
        <f>IF(COUNTIF(F329:F334, "X") &gt; 0, "", "완료")</f>
        <v/>
      </c>
      <c r="G327" s="12" t="str">
        <f t="shared" ref="G327:J327" si="30">IF(COUNTIF(G329:G334, "X") &gt; 0, "", "완료")</f>
        <v/>
      </c>
      <c r="H327" s="12" t="str">
        <f t="shared" si="30"/>
        <v/>
      </c>
      <c r="I327" s="12" t="str">
        <f t="shared" si="30"/>
        <v/>
      </c>
      <c r="J327" s="12" t="str">
        <f t="shared" si="30"/>
        <v/>
      </c>
    </row>
    <row r="328" spans="1:10" ht="15" customHeight="1" x14ac:dyDescent="0.3">
      <c r="A328" s="57"/>
      <c r="B328" s="20" t="s">
        <v>0</v>
      </c>
      <c r="C328" s="20" t="s">
        <v>3</v>
      </c>
      <c r="D328" s="20" t="s">
        <v>2</v>
      </c>
      <c r="E328" s="20" t="s">
        <v>76</v>
      </c>
      <c r="F328" s="20" t="str">
        <f>IF(완료정보!$C$2="","",완료정보!$C$2)</f>
        <v>케릭명1</v>
      </c>
      <c r="G328" s="20" t="str">
        <f>IF(완료정보!$D$2="","",완료정보!$D$2)</f>
        <v>케릭명2</v>
      </c>
      <c r="H328" s="20" t="str">
        <f>IF(완료정보!$E$2="","",완료정보!$E$2)</f>
        <v>케릭명3</v>
      </c>
      <c r="I328" s="20" t="str">
        <f>IF(완료정보!$F$2="","",완료정보!$F$2)</f>
        <v>케릭명4</v>
      </c>
      <c r="J328" s="20" t="str">
        <f>IF(완료정보!$G$2="","",완료정보!$G$2)</f>
        <v>케릭명5</v>
      </c>
    </row>
    <row r="329" spans="1:10" ht="15" customHeight="1" x14ac:dyDescent="0.3">
      <c r="A329" s="57"/>
      <c r="B329" s="2" t="s">
        <v>1683</v>
      </c>
      <c r="C329" s="37" t="s">
        <v>1684</v>
      </c>
      <c r="D329" s="70" t="s">
        <v>1695</v>
      </c>
      <c r="E329" s="77" t="s">
        <v>77</v>
      </c>
      <c r="F329" s="21" t="s">
        <v>696</v>
      </c>
      <c r="G329" s="21" t="s">
        <v>696</v>
      </c>
      <c r="H329" s="21" t="s">
        <v>696</v>
      </c>
      <c r="I329" s="21" t="s">
        <v>696</v>
      </c>
      <c r="J329" s="21" t="s">
        <v>696</v>
      </c>
    </row>
    <row r="330" spans="1:10" ht="15" customHeight="1" x14ac:dyDescent="0.3">
      <c r="A330" s="57"/>
      <c r="B330" s="2" t="s">
        <v>1685</v>
      </c>
      <c r="C330" s="37" t="s">
        <v>1686</v>
      </c>
      <c r="D330" s="70"/>
      <c r="E330" s="77"/>
      <c r="F330" s="21" t="s">
        <v>696</v>
      </c>
      <c r="G330" s="21" t="s">
        <v>696</v>
      </c>
      <c r="H330" s="21" t="s">
        <v>696</v>
      </c>
      <c r="I330" s="21" t="s">
        <v>696</v>
      </c>
      <c r="J330" s="21" t="s">
        <v>696</v>
      </c>
    </row>
    <row r="331" spans="1:10" ht="15" customHeight="1" x14ac:dyDescent="0.3">
      <c r="A331" s="57"/>
      <c r="B331" s="2" t="s">
        <v>1687</v>
      </c>
      <c r="C331" s="37" t="s">
        <v>1688</v>
      </c>
      <c r="D331" s="70"/>
      <c r="E331" s="77"/>
      <c r="F331" s="21" t="s">
        <v>696</v>
      </c>
      <c r="G331" s="21" t="s">
        <v>696</v>
      </c>
      <c r="H331" s="21" t="s">
        <v>696</v>
      </c>
      <c r="I331" s="21" t="s">
        <v>696</v>
      </c>
      <c r="J331" s="21" t="s">
        <v>696</v>
      </c>
    </row>
    <row r="332" spans="1:10" ht="15" customHeight="1" x14ac:dyDescent="0.3">
      <c r="A332" s="57"/>
      <c r="B332" s="2" t="s">
        <v>1694</v>
      </c>
      <c r="C332" s="37" t="s">
        <v>1689</v>
      </c>
      <c r="D332" s="70"/>
      <c r="E332" s="77"/>
      <c r="F332" s="21" t="s">
        <v>696</v>
      </c>
      <c r="G332" s="21" t="s">
        <v>696</v>
      </c>
      <c r="H332" s="21" t="s">
        <v>696</v>
      </c>
      <c r="I332" s="21" t="s">
        <v>696</v>
      </c>
      <c r="J332" s="21" t="s">
        <v>696</v>
      </c>
    </row>
    <row r="333" spans="1:10" ht="15" customHeight="1" x14ac:dyDescent="0.3">
      <c r="A333" s="57"/>
      <c r="B333" s="2" t="s">
        <v>1690</v>
      </c>
      <c r="C333" s="37" t="s">
        <v>1691</v>
      </c>
      <c r="D333" s="70"/>
      <c r="E333" s="77"/>
      <c r="F333" s="21" t="s">
        <v>696</v>
      </c>
      <c r="G333" s="21" t="s">
        <v>696</v>
      </c>
      <c r="H333" s="21" t="s">
        <v>696</v>
      </c>
      <c r="I333" s="21" t="s">
        <v>696</v>
      </c>
      <c r="J333" s="21" t="s">
        <v>696</v>
      </c>
    </row>
    <row r="334" spans="1:10" ht="15" customHeight="1" x14ac:dyDescent="0.3">
      <c r="A334" s="57"/>
      <c r="B334" s="2" t="s">
        <v>1692</v>
      </c>
      <c r="C334" s="37" t="s">
        <v>1693</v>
      </c>
      <c r="D334" s="70"/>
      <c r="E334" s="77"/>
      <c r="F334" s="21" t="s">
        <v>696</v>
      </c>
      <c r="G334" s="21" t="s">
        <v>696</v>
      </c>
      <c r="H334" s="21" t="s">
        <v>696</v>
      </c>
      <c r="I334" s="21" t="s">
        <v>696</v>
      </c>
      <c r="J334" s="21" t="s">
        <v>696</v>
      </c>
    </row>
    <row r="335" spans="1:10" s="5" customFormat="1" ht="24.95" customHeight="1" x14ac:dyDescent="0.3">
      <c r="A335" s="57">
        <v>37</v>
      </c>
      <c r="B335" s="11" t="s">
        <v>1696</v>
      </c>
      <c r="C335" s="9" t="s">
        <v>1697</v>
      </c>
      <c r="D335" s="13"/>
      <c r="E335" s="26"/>
      <c r="F335" s="12" t="str">
        <f>IF(COUNTIF(F337:F341, "X") &gt; 0, "", "완료")</f>
        <v/>
      </c>
      <c r="G335" s="12" t="str">
        <f t="shared" ref="G335:J335" si="31">IF(COUNTIF(G337:G341, "X") &gt; 0, "", "완료")</f>
        <v/>
      </c>
      <c r="H335" s="12" t="str">
        <f t="shared" si="31"/>
        <v/>
      </c>
      <c r="I335" s="12" t="str">
        <f t="shared" si="31"/>
        <v/>
      </c>
      <c r="J335" s="12" t="str">
        <f t="shared" si="31"/>
        <v/>
      </c>
    </row>
    <row r="336" spans="1:10" ht="15" customHeight="1" x14ac:dyDescent="0.3">
      <c r="A336" s="57"/>
      <c r="B336" s="20" t="s">
        <v>0</v>
      </c>
      <c r="C336" s="20" t="s">
        <v>3</v>
      </c>
      <c r="D336" s="20" t="s">
        <v>2</v>
      </c>
      <c r="E336" s="20" t="s">
        <v>76</v>
      </c>
      <c r="F336" s="20" t="str">
        <f>IF(완료정보!$C$2="","",완료정보!$C$2)</f>
        <v>케릭명1</v>
      </c>
      <c r="G336" s="20" t="str">
        <f>IF(완료정보!$D$2="","",완료정보!$D$2)</f>
        <v>케릭명2</v>
      </c>
      <c r="H336" s="20" t="str">
        <f>IF(완료정보!$E$2="","",완료정보!$E$2)</f>
        <v>케릭명3</v>
      </c>
      <c r="I336" s="20" t="str">
        <f>IF(완료정보!$F$2="","",완료정보!$F$2)</f>
        <v>케릭명4</v>
      </c>
      <c r="J336" s="20" t="str">
        <f>IF(완료정보!$G$2="","",완료정보!$G$2)</f>
        <v>케릭명5</v>
      </c>
    </row>
    <row r="337" spans="1:10" ht="15" customHeight="1" x14ac:dyDescent="0.3">
      <c r="A337" s="57"/>
      <c r="B337" s="2" t="s">
        <v>1703</v>
      </c>
      <c r="C337" s="37" t="s">
        <v>1698</v>
      </c>
      <c r="D337" s="70" t="s">
        <v>1708</v>
      </c>
      <c r="E337" s="78" t="s">
        <v>716</v>
      </c>
      <c r="F337" s="21" t="s">
        <v>696</v>
      </c>
      <c r="G337" s="21" t="s">
        <v>696</v>
      </c>
      <c r="H337" s="21" t="s">
        <v>696</v>
      </c>
      <c r="I337" s="21" t="s">
        <v>696</v>
      </c>
      <c r="J337" s="21" t="s">
        <v>696</v>
      </c>
    </row>
    <row r="338" spans="1:10" ht="15" customHeight="1" x14ac:dyDescent="0.3">
      <c r="A338" s="57"/>
      <c r="B338" s="2" t="s">
        <v>1704</v>
      </c>
      <c r="C338" s="37" t="s">
        <v>1699</v>
      </c>
      <c r="D338" s="70"/>
      <c r="E338" s="78"/>
      <c r="F338" s="21" t="s">
        <v>696</v>
      </c>
      <c r="G338" s="21" t="s">
        <v>696</v>
      </c>
      <c r="H338" s="21" t="s">
        <v>696</v>
      </c>
      <c r="I338" s="21" t="s">
        <v>696</v>
      </c>
      <c r="J338" s="21" t="s">
        <v>696</v>
      </c>
    </row>
    <row r="339" spans="1:10" ht="15" customHeight="1" x14ac:dyDescent="0.3">
      <c r="A339" s="57"/>
      <c r="B339" s="2" t="s">
        <v>1705</v>
      </c>
      <c r="C339" s="37" t="s">
        <v>1700</v>
      </c>
      <c r="D339" s="70"/>
      <c r="E339" s="78"/>
      <c r="F339" s="21" t="s">
        <v>696</v>
      </c>
      <c r="G339" s="21" t="s">
        <v>696</v>
      </c>
      <c r="H339" s="21" t="s">
        <v>696</v>
      </c>
      <c r="I339" s="21" t="s">
        <v>696</v>
      </c>
      <c r="J339" s="21" t="s">
        <v>696</v>
      </c>
    </row>
    <row r="340" spans="1:10" ht="15" customHeight="1" x14ac:dyDescent="0.3">
      <c r="A340" s="57"/>
      <c r="B340" s="2" t="s">
        <v>1706</v>
      </c>
      <c r="C340" s="37" t="s">
        <v>1701</v>
      </c>
      <c r="D340" s="70"/>
      <c r="E340" s="78"/>
      <c r="F340" s="21" t="s">
        <v>696</v>
      </c>
      <c r="G340" s="21" t="s">
        <v>696</v>
      </c>
      <c r="H340" s="21" t="s">
        <v>696</v>
      </c>
      <c r="I340" s="21" t="s">
        <v>696</v>
      </c>
      <c r="J340" s="21" t="s">
        <v>696</v>
      </c>
    </row>
    <row r="341" spans="1:10" ht="15" customHeight="1" x14ac:dyDescent="0.3">
      <c r="A341" s="57"/>
      <c r="B341" s="2" t="s">
        <v>1707</v>
      </c>
      <c r="C341" s="37" t="s">
        <v>1702</v>
      </c>
      <c r="D341" s="70"/>
      <c r="E341" s="78"/>
      <c r="F341" s="21" t="s">
        <v>696</v>
      </c>
      <c r="G341" s="21" t="s">
        <v>696</v>
      </c>
      <c r="H341" s="21" t="s">
        <v>696</v>
      </c>
      <c r="I341" s="21" t="s">
        <v>696</v>
      </c>
      <c r="J341" s="21" t="s">
        <v>696</v>
      </c>
    </row>
    <row r="342" spans="1:10" s="5" customFormat="1" ht="24.95" customHeight="1" x14ac:dyDescent="0.3">
      <c r="A342" s="57">
        <v>38</v>
      </c>
      <c r="B342" s="11" t="s">
        <v>1709</v>
      </c>
      <c r="C342" s="9" t="s">
        <v>1710</v>
      </c>
      <c r="D342" s="13"/>
      <c r="E342" s="26"/>
      <c r="F342" s="12" t="str">
        <f>IF(COUNTIF(F344:F347, "X") &gt; 0, "", "완료")</f>
        <v/>
      </c>
      <c r="G342" s="12" t="str">
        <f>IF(COUNTIF(G344:G347, "X") &gt; 0, "", "완료")</f>
        <v/>
      </c>
      <c r="H342" s="12" t="str">
        <f>IF(COUNTIF(H344:H347, "X") &gt; 0, "", "완료")</f>
        <v/>
      </c>
      <c r="I342" s="12" t="str">
        <f>IF(COUNTIF(I344:I347, "X") &gt; 0, "", "완료")</f>
        <v/>
      </c>
      <c r="J342" s="12" t="str">
        <f>IF(COUNTIF(J344:J347, "X") &gt; 0, "", "완료")</f>
        <v/>
      </c>
    </row>
    <row r="343" spans="1:10" ht="15" customHeight="1" x14ac:dyDescent="0.3">
      <c r="A343" s="57"/>
      <c r="B343" s="20" t="s">
        <v>0</v>
      </c>
      <c r="C343" s="20" t="s">
        <v>3</v>
      </c>
      <c r="D343" s="20" t="s">
        <v>2</v>
      </c>
      <c r="E343" s="20" t="s">
        <v>76</v>
      </c>
      <c r="F343" s="20" t="str">
        <f>IF(완료정보!$C$2="","",완료정보!$C$2)</f>
        <v>케릭명1</v>
      </c>
      <c r="G343" s="20" t="str">
        <f>IF(완료정보!$D$2="","",완료정보!$D$2)</f>
        <v>케릭명2</v>
      </c>
      <c r="H343" s="20" t="str">
        <f>IF(완료정보!$E$2="","",완료정보!$E$2)</f>
        <v>케릭명3</v>
      </c>
      <c r="I343" s="20" t="str">
        <f>IF(완료정보!$F$2="","",완료정보!$F$2)</f>
        <v>케릭명4</v>
      </c>
      <c r="J343" s="20" t="str">
        <f>IF(완료정보!$G$2="","",완료정보!$G$2)</f>
        <v>케릭명5</v>
      </c>
    </row>
    <row r="344" spans="1:10" ht="15" customHeight="1" x14ac:dyDescent="0.3">
      <c r="A344" s="57"/>
      <c r="B344" s="2" t="s">
        <v>1711</v>
      </c>
      <c r="C344" s="6" t="s">
        <v>1714</v>
      </c>
      <c r="D344" s="69" t="s">
        <v>1719</v>
      </c>
      <c r="E344" s="78" t="s">
        <v>461</v>
      </c>
      <c r="F344" s="21" t="s">
        <v>696</v>
      </c>
      <c r="G344" s="21" t="s">
        <v>696</v>
      </c>
      <c r="H344" s="21" t="s">
        <v>696</v>
      </c>
      <c r="I344" s="21" t="s">
        <v>696</v>
      </c>
      <c r="J344" s="21" t="s">
        <v>696</v>
      </c>
    </row>
    <row r="345" spans="1:10" ht="15" customHeight="1" x14ac:dyDescent="0.3">
      <c r="A345" s="57"/>
      <c r="B345" s="2" t="s">
        <v>1712</v>
      </c>
      <c r="C345" s="6" t="s">
        <v>1715</v>
      </c>
      <c r="D345" s="69"/>
      <c r="E345" s="78"/>
      <c r="F345" s="21" t="s">
        <v>696</v>
      </c>
      <c r="G345" s="21" t="s">
        <v>696</v>
      </c>
      <c r="H345" s="21" t="s">
        <v>696</v>
      </c>
      <c r="I345" s="21" t="s">
        <v>696</v>
      </c>
      <c r="J345" s="21" t="s">
        <v>696</v>
      </c>
    </row>
    <row r="346" spans="1:10" ht="15" customHeight="1" x14ac:dyDescent="0.3">
      <c r="A346" s="57"/>
      <c r="B346" s="2" t="s">
        <v>1713</v>
      </c>
      <c r="C346" s="6" t="s">
        <v>1716</v>
      </c>
      <c r="D346" s="69"/>
      <c r="E346" s="78"/>
      <c r="F346" s="21" t="s">
        <v>696</v>
      </c>
      <c r="G346" s="21" t="s">
        <v>696</v>
      </c>
      <c r="H346" s="21" t="s">
        <v>696</v>
      </c>
      <c r="I346" s="21" t="s">
        <v>696</v>
      </c>
      <c r="J346" s="21" t="s">
        <v>696</v>
      </c>
    </row>
    <row r="347" spans="1:10" ht="15" customHeight="1" x14ac:dyDescent="0.3">
      <c r="A347" s="57"/>
      <c r="B347" s="2" t="s">
        <v>1717</v>
      </c>
      <c r="C347" s="6" t="s">
        <v>1718</v>
      </c>
      <c r="D347" s="69"/>
      <c r="E347" s="78"/>
      <c r="F347" s="21" t="s">
        <v>696</v>
      </c>
      <c r="G347" s="21" t="s">
        <v>696</v>
      </c>
      <c r="H347" s="21" t="s">
        <v>696</v>
      </c>
      <c r="I347" s="21" t="s">
        <v>696</v>
      </c>
      <c r="J347" s="21" t="s">
        <v>696</v>
      </c>
    </row>
    <row r="348" spans="1:10" s="5" customFormat="1" ht="24.95" customHeight="1" x14ac:dyDescent="0.3">
      <c r="A348" s="57">
        <v>39</v>
      </c>
      <c r="B348" s="11" t="s">
        <v>1720</v>
      </c>
      <c r="C348" s="9" t="s">
        <v>1721</v>
      </c>
      <c r="D348" s="13"/>
      <c r="E348" s="26"/>
      <c r="F348" s="12" t="str">
        <f>IF(COUNTIF(F350:F353, "X") &gt; 0, "", "완료")</f>
        <v/>
      </c>
      <c r="G348" s="12" t="str">
        <f>IF(COUNTIF(G350:G353, "X") &gt; 0, "", "완료")</f>
        <v/>
      </c>
      <c r="H348" s="12" t="str">
        <f>IF(COUNTIF(H350:H353, "X") &gt; 0, "", "완료")</f>
        <v/>
      </c>
      <c r="I348" s="12" t="str">
        <f>IF(COUNTIF(I350:I353, "X") &gt; 0, "", "완료")</f>
        <v/>
      </c>
      <c r="J348" s="12" t="str">
        <f>IF(COUNTIF(J350:J353, "X") &gt; 0, "", "완료")</f>
        <v/>
      </c>
    </row>
    <row r="349" spans="1:10" ht="15" customHeight="1" x14ac:dyDescent="0.3">
      <c r="A349" s="57"/>
      <c r="B349" s="20" t="s">
        <v>0</v>
      </c>
      <c r="C349" s="20" t="s">
        <v>3</v>
      </c>
      <c r="D349" s="20" t="s">
        <v>2</v>
      </c>
      <c r="E349" s="20" t="s">
        <v>76</v>
      </c>
      <c r="F349" s="20" t="str">
        <f>IF(완료정보!$C$2="","",완료정보!$C$2)</f>
        <v>케릭명1</v>
      </c>
      <c r="G349" s="20" t="str">
        <f>IF(완료정보!$D$2="","",완료정보!$D$2)</f>
        <v>케릭명2</v>
      </c>
      <c r="H349" s="20" t="str">
        <f>IF(완료정보!$E$2="","",완료정보!$E$2)</f>
        <v>케릭명3</v>
      </c>
      <c r="I349" s="20" t="str">
        <f>IF(완료정보!$F$2="","",완료정보!$F$2)</f>
        <v>케릭명4</v>
      </c>
      <c r="J349" s="20" t="str">
        <f>IF(완료정보!$G$2="","",완료정보!$G$2)</f>
        <v>케릭명5</v>
      </c>
    </row>
    <row r="350" spans="1:10" ht="15" customHeight="1" x14ac:dyDescent="0.3">
      <c r="A350" s="57"/>
      <c r="B350" s="2" t="s">
        <v>1722</v>
      </c>
      <c r="C350" s="37" t="s">
        <v>1723</v>
      </c>
      <c r="D350" s="69" t="s">
        <v>1133</v>
      </c>
      <c r="E350" s="78" t="s">
        <v>460</v>
      </c>
      <c r="F350" s="21" t="s">
        <v>696</v>
      </c>
      <c r="G350" s="21" t="s">
        <v>696</v>
      </c>
      <c r="H350" s="21" t="s">
        <v>696</v>
      </c>
      <c r="I350" s="21" t="s">
        <v>696</v>
      </c>
      <c r="J350" s="21" t="s">
        <v>696</v>
      </c>
    </row>
    <row r="351" spans="1:10" ht="15" customHeight="1" x14ac:dyDescent="0.3">
      <c r="A351" s="57"/>
      <c r="B351" s="2" t="s">
        <v>1724</v>
      </c>
      <c r="C351" s="37" t="s">
        <v>1725</v>
      </c>
      <c r="D351" s="69"/>
      <c r="E351" s="78"/>
      <c r="F351" s="21" t="s">
        <v>696</v>
      </c>
      <c r="G351" s="21" t="s">
        <v>696</v>
      </c>
      <c r="H351" s="21" t="s">
        <v>696</v>
      </c>
      <c r="I351" s="21" t="s">
        <v>696</v>
      </c>
      <c r="J351" s="21" t="s">
        <v>696</v>
      </c>
    </row>
    <row r="352" spans="1:10" ht="15" customHeight="1" x14ac:dyDescent="0.3">
      <c r="A352" s="57"/>
      <c r="B352" s="2" t="s">
        <v>1726</v>
      </c>
      <c r="C352" s="37" t="s">
        <v>1727</v>
      </c>
      <c r="D352" s="69"/>
      <c r="E352" s="78"/>
      <c r="F352" s="21" t="s">
        <v>696</v>
      </c>
      <c r="G352" s="21" t="s">
        <v>696</v>
      </c>
      <c r="H352" s="21" t="s">
        <v>696</v>
      </c>
      <c r="I352" s="21" t="s">
        <v>696</v>
      </c>
      <c r="J352" s="21" t="s">
        <v>696</v>
      </c>
    </row>
    <row r="353" spans="1:10" ht="15" customHeight="1" x14ac:dyDescent="0.3">
      <c r="A353" s="57"/>
      <c r="B353" s="2" t="s">
        <v>1728</v>
      </c>
      <c r="C353" s="37" t="s">
        <v>1729</v>
      </c>
      <c r="D353" s="69"/>
      <c r="E353" s="78"/>
      <c r="F353" s="21" t="s">
        <v>696</v>
      </c>
      <c r="G353" s="21" t="s">
        <v>696</v>
      </c>
      <c r="H353" s="21" t="s">
        <v>696</v>
      </c>
      <c r="I353" s="21" t="s">
        <v>696</v>
      </c>
      <c r="J353" s="21" t="s">
        <v>696</v>
      </c>
    </row>
    <row r="354" spans="1:10" s="5" customFormat="1" ht="24.95" customHeight="1" x14ac:dyDescent="0.3">
      <c r="A354" s="57">
        <v>40</v>
      </c>
      <c r="B354" s="11" t="s">
        <v>1730</v>
      </c>
      <c r="C354" s="9" t="s">
        <v>1731</v>
      </c>
      <c r="D354" s="13"/>
      <c r="E354" s="26"/>
      <c r="F354" s="12" t="str">
        <f>IF(COUNTIF(F356:F362, "X") &gt; 0, "", "완료")</f>
        <v/>
      </c>
      <c r="G354" s="12" t="str">
        <f t="shared" ref="G354:J354" si="32">IF(COUNTIF(G356:G362, "X") &gt; 0, "", "완료")</f>
        <v/>
      </c>
      <c r="H354" s="12" t="str">
        <f t="shared" si="32"/>
        <v/>
      </c>
      <c r="I354" s="12" t="str">
        <f t="shared" si="32"/>
        <v/>
      </c>
      <c r="J354" s="12" t="str">
        <f t="shared" si="32"/>
        <v/>
      </c>
    </row>
    <row r="355" spans="1:10" ht="15" customHeight="1" x14ac:dyDescent="0.3">
      <c r="A355" s="57"/>
      <c r="B355" s="20" t="s">
        <v>0</v>
      </c>
      <c r="C355" s="20" t="s">
        <v>3</v>
      </c>
      <c r="D355" s="20" t="s">
        <v>2</v>
      </c>
      <c r="E355" s="20" t="s">
        <v>76</v>
      </c>
      <c r="F355" s="20" t="str">
        <f>IF(완료정보!$C$2="","",완료정보!$C$2)</f>
        <v>케릭명1</v>
      </c>
      <c r="G355" s="20" t="str">
        <f>IF(완료정보!$D$2="","",완료정보!$D$2)</f>
        <v>케릭명2</v>
      </c>
      <c r="H355" s="20" t="str">
        <f>IF(완료정보!$E$2="","",완료정보!$E$2)</f>
        <v>케릭명3</v>
      </c>
      <c r="I355" s="20" t="str">
        <f>IF(완료정보!$F$2="","",완료정보!$F$2)</f>
        <v>케릭명4</v>
      </c>
      <c r="J355" s="20" t="str">
        <f>IF(완료정보!$G$2="","",완료정보!$G$2)</f>
        <v>케릭명5</v>
      </c>
    </row>
    <row r="356" spans="1:10" ht="15" customHeight="1" x14ac:dyDescent="0.3">
      <c r="A356" s="57"/>
      <c r="B356" s="2" t="s">
        <v>1732</v>
      </c>
      <c r="C356" s="37" t="s">
        <v>1733</v>
      </c>
      <c r="D356" s="69" t="s">
        <v>1746</v>
      </c>
      <c r="E356" s="78" t="s">
        <v>1664</v>
      </c>
      <c r="F356" s="21" t="s">
        <v>696</v>
      </c>
      <c r="G356" s="21" t="s">
        <v>696</v>
      </c>
      <c r="H356" s="21" t="s">
        <v>696</v>
      </c>
      <c r="I356" s="21" t="s">
        <v>696</v>
      </c>
      <c r="J356" s="21" t="s">
        <v>696</v>
      </c>
    </row>
    <row r="357" spans="1:10" ht="15" customHeight="1" x14ac:dyDescent="0.3">
      <c r="A357" s="57"/>
      <c r="B357" s="2" t="s">
        <v>1734</v>
      </c>
      <c r="C357" s="37" t="s">
        <v>1735</v>
      </c>
      <c r="D357" s="69"/>
      <c r="E357" s="78"/>
      <c r="F357" s="21" t="s">
        <v>696</v>
      </c>
      <c r="G357" s="21" t="s">
        <v>696</v>
      </c>
      <c r="H357" s="21" t="s">
        <v>696</v>
      </c>
      <c r="I357" s="21" t="s">
        <v>696</v>
      </c>
      <c r="J357" s="21" t="s">
        <v>696</v>
      </c>
    </row>
    <row r="358" spans="1:10" ht="15" customHeight="1" x14ac:dyDescent="0.3">
      <c r="A358" s="57"/>
      <c r="B358" s="2" t="s">
        <v>1736</v>
      </c>
      <c r="C358" s="37" t="s">
        <v>1737</v>
      </c>
      <c r="D358" s="69"/>
      <c r="E358" s="78"/>
      <c r="F358" s="21" t="s">
        <v>696</v>
      </c>
      <c r="G358" s="21" t="s">
        <v>696</v>
      </c>
      <c r="H358" s="21" t="s">
        <v>696</v>
      </c>
      <c r="I358" s="21" t="s">
        <v>696</v>
      </c>
      <c r="J358" s="21" t="s">
        <v>696</v>
      </c>
    </row>
    <row r="359" spans="1:10" ht="15" customHeight="1" x14ac:dyDescent="0.3">
      <c r="A359" s="57"/>
      <c r="B359" s="2" t="s">
        <v>1745</v>
      </c>
      <c r="C359" s="37" t="s">
        <v>1738</v>
      </c>
      <c r="D359" s="69"/>
      <c r="E359" s="78"/>
      <c r="F359" s="21" t="s">
        <v>696</v>
      </c>
      <c r="G359" s="21" t="s">
        <v>696</v>
      </c>
      <c r="H359" s="21" t="s">
        <v>696</v>
      </c>
      <c r="I359" s="21" t="s">
        <v>696</v>
      </c>
      <c r="J359" s="21" t="s">
        <v>696</v>
      </c>
    </row>
    <row r="360" spans="1:10" ht="15" customHeight="1" x14ac:dyDescent="0.3">
      <c r="A360" s="57"/>
      <c r="B360" s="2" t="s">
        <v>1739</v>
      </c>
      <c r="C360" s="37" t="s">
        <v>1740</v>
      </c>
      <c r="D360" s="69"/>
      <c r="E360" s="78"/>
      <c r="F360" s="21" t="s">
        <v>696</v>
      </c>
      <c r="G360" s="21" t="s">
        <v>696</v>
      </c>
      <c r="H360" s="21" t="s">
        <v>696</v>
      </c>
      <c r="I360" s="21" t="s">
        <v>696</v>
      </c>
      <c r="J360" s="21" t="s">
        <v>696</v>
      </c>
    </row>
    <row r="361" spans="1:10" ht="15" customHeight="1" x14ac:dyDescent="0.3">
      <c r="A361" s="57"/>
      <c r="B361" s="2" t="s">
        <v>1741</v>
      </c>
      <c r="C361" s="37" t="s">
        <v>1742</v>
      </c>
      <c r="D361" s="69"/>
      <c r="E361" s="78"/>
      <c r="F361" s="21" t="s">
        <v>696</v>
      </c>
      <c r="G361" s="21" t="s">
        <v>696</v>
      </c>
      <c r="H361" s="21" t="s">
        <v>696</v>
      </c>
      <c r="I361" s="21" t="s">
        <v>696</v>
      </c>
      <c r="J361" s="21" t="s">
        <v>696</v>
      </c>
    </row>
    <row r="362" spans="1:10" ht="15" customHeight="1" x14ac:dyDescent="0.3">
      <c r="A362" s="57"/>
      <c r="B362" s="2" t="s">
        <v>1743</v>
      </c>
      <c r="C362" s="37" t="s">
        <v>1744</v>
      </c>
      <c r="D362" s="69"/>
      <c r="E362" s="78"/>
      <c r="F362" s="21" t="s">
        <v>696</v>
      </c>
      <c r="G362" s="21" t="s">
        <v>696</v>
      </c>
      <c r="H362" s="21" t="s">
        <v>696</v>
      </c>
      <c r="I362" s="21" t="s">
        <v>696</v>
      </c>
      <c r="J362" s="21" t="s">
        <v>696</v>
      </c>
    </row>
    <row r="363" spans="1:10" s="5" customFormat="1" ht="24.95" customHeight="1" x14ac:dyDescent="0.3">
      <c r="A363" s="57">
        <v>41</v>
      </c>
      <c r="B363" s="11" t="s">
        <v>1747</v>
      </c>
      <c r="C363" s="9" t="s">
        <v>1682</v>
      </c>
      <c r="D363" s="13"/>
      <c r="E363" s="26"/>
      <c r="F363" s="12" t="str">
        <f>IF(COUNTIF(F365:F370, "X") &gt; 0, "", "완료")</f>
        <v/>
      </c>
      <c r="G363" s="12" t="str">
        <f t="shared" ref="G363:J363" si="33">IF(COUNTIF(G365:G370, "X") &gt; 0, "", "완료")</f>
        <v/>
      </c>
      <c r="H363" s="12" t="str">
        <f t="shared" si="33"/>
        <v/>
      </c>
      <c r="I363" s="12" t="str">
        <f t="shared" si="33"/>
        <v/>
      </c>
      <c r="J363" s="12" t="str">
        <f t="shared" si="33"/>
        <v/>
      </c>
    </row>
    <row r="364" spans="1:10" ht="15" customHeight="1" x14ac:dyDescent="0.3">
      <c r="A364" s="57"/>
      <c r="B364" s="20" t="s">
        <v>0</v>
      </c>
      <c r="C364" s="20" t="s">
        <v>3</v>
      </c>
      <c r="D364" s="20" t="s">
        <v>2</v>
      </c>
      <c r="E364" s="20" t="s">
        <v>76</v>
      </c>
      <c r="F364" s="20" t="str">
        <f>IF(완료정보!$C$2="","",완료정보!$C$2)</f>
        <v>케릭명1</v>
      </c>
      <c r="G364" s="20" t="str">
        <f>IF(완료정보!$D$2="","",완료정보!$D$2)</f>
        <v>케릭명2</v>
      </c>
      <c r="H364" s="20" t="str">
        <f>IF(완료정보!$E$2="","",완료정보!$E$2)</f>
        <v>케릭명3</v>
      </c>
      <c r="I364" s="20" t="str">
        <f>IF(완료정보!$F$2="","",완료정보!$F$2)</f>
        <v>케릭명4</v>
      </c>
      <c r="J364" s="20" t="str">
        <f>IF(완료정보!$G$2="","",완료정보!$G$2)</f>
        <v>케릭명5</v>
      </c>
    </row>
    <row r="365" spans="1:10" ht="15" customHeight="1" x14ac:dyDescent="0.3">
      <c r="A365" s="57"/>
      <c r="B365" s="2" t="s">
        <v>1748</v>
      </c>
      <c r="C365" s="37" t="s">
        <v>1749</v>
      </c>
      <c r="D365" s="70" t="s">
        <v>1760</v>
      </c>
      <c r="E365" s="78" t="s">
        <v>1761</v>
      </c>
      <c r="F365" s="21" t="s">
        <v>696</v>
      </c>
      <c r="G365" s="21" t="s">
        <v>696</v>
      </c>
      <c r="H365" s="21" t="s">
        <v>696</v>
      </c>
      <c r="I365" s="21" t="s">
        <v>696</v>
      </c>
      <c r="J365" s="21" t="s">
        <v>696</v>
      </c>
    </row>
    <row r="366" spans="1:10" ht="15" customHeight="1" x14ac:dyDescent="0.3">
      <c r="A366" s="57"/>
      <c r="B366" s="2" t="s">
        <v>1750</v>
      </c>
      <c r="C366" s="37" t="s">
        <v>1751</v>
      </c>
      <c r="D366" s="70"/>
      <c r="E366" s="78"/>
      <c r="F366" s="21" t="s">
        <v>696</v>
      </c>
      <c r="G366" s="21" t="s">
        <v>696</v>
      </c>
      <c r="H366" s="21" t="s">
        <v>696</v>
      </c>
      <c r="I366" s="21" t="s">
        <v>696</v>
      </c>
      <c r="J366" s="21" t="s">
        <v>696</v>
      </c>
    </row>
    <row r="367" spans="1:10" ht="15" customHeight="1" x14ac:dyDescent="0.3">
      <c r="A367" s="57"/>
      <c r="B367" s="2" t="s">
        <v>1752</v>
      </c>
      <c r="C367" s="37" t="s">
        <v>1753</v>
      </c>
      <c r="D367" s="70"/>
      <c r="E367" s="78"/>
      <c r="F367" s="21" t="s">
        <v>696</v>
      </c>
      <c r="G367" s="21" t="s">
        <v>696</v>
      </c>
      <c r="H367" s="21" t="s">
        <v>696</v>
      </c>
      <c r="I367" s="21" t="s">
        <v>696</v>
      </c>
      <c r="J367" s="21" t="s">
        <v>696</v>
      </c>
    </row>
    <row r="368" spans="1:10" ht="15" customHeight="1" x14ac:dyDescent="0.3">
      <c r="A368" s="57"/>
      <c r="B368" s="2" t="s">
        <v>1754</v>
      </c>
      <c r="C368" s="37" t="s">
        <v>1755</v>
      </c>
      <c r="D368" s="70"/>
      <c r="E368" s="78"/>
      <c r="F368" s="21" t="s">
        <v>696</v>
      </c>
      <c r="G368" s="21" t="s">
        <v>696</v>
      </c>
      <c r="H368" s="21" t="s">
        <v>696</v>
      </c>
      <c r="I368" s="21" t="s">
        <v>696</v>
      </c>
      <c r="J368" s="21" t="s">
        <v>696</v>
      </c>
    </row>
    <row r="369" spans="1:10" ht="15" customHeight="1" x14ac:dyDescent="0.3">
      <c r="A369" s="57"/>
      <c r="B369" s="2" t="s">
        <v>1756</v>
      </c>
      <c r="C369" s="37" t="s">
        <v>1757</v>
      </c>
      <c r="D369" s="70"/>
      <c r="E369" s="78"/>
      <c r="F369" s="21" t="s">
        <v>696</v>
      </c>
      <c r="G369" s="21" t="s">
        <v>696</v>
      </c>
      <c r="H369" s="21" t="s">
        <v>696</v>
      </c>
      <c r="I369" s="21" t="s">
        <v>696</v>
      </c>
      <c r="J369" s="21" t="s">
        <v>696</v>
      </c>
    </row>
    <row r="370" spans="1:10" ht="15" customHeight="1" x14ac:dyDescent="0.3">
      <c r="A370" s="57"/>
      <c r="B370" s="2" t="s">
        <v>1758</v>
      </c>
      <c r="C370" s="37" t="s">
        <v>1759</v>
      </c>
      <c r="D370" s="70"/>
      <c r="E370" s="78"/>
      <c r="F370" s="21" t="s">
        <v>696</v>
      </c>
      <c r="G370" s="21" t="s">
        <v>696</v>
      </c>
      <c r="H370" s="21" t="s">
        <v>696</v>
      </c>
      <c r="I370" s="21" t="s">
        <v>696</v>
      </c>
      <c r="J370" s="21" t="s">
        <v>696</v>
      </c>
    </row>
    <row r="371" spans="1:10" s="5" customFormat="1" ht="24.95" customHeight="1" x14ac:dyDescent="0.3">
      <c r="A371" s="57">
        <v>42</v>
      </c>
      <c r="B371" s="11" t="s">
        <v>1762</v>
      </c>
      <c r="C371" s="9" t="s">
        <v>1763</v>
      </c>
      <c r="D371" s="13"/>
      <c r="E371" s="26"/>
      <c r="F371" s="12" t="str">
        <f>IF(COUNTIF(F373:F377, "X") &gt; 0, "", "완료")</f>
        <v/>
      </c>
      <c r="G371" s="12" t="str">
        <f t="shared" ref="G371:J371" si="34">IF(COUNTIF(G373:G377, "X") &gt; 0, "", "완료")</f>
        <v/>
      </c>
      <c r="H371" s="12" t="str">
        <f t="shared" si="34"/>
        <v/>
      </c>
      <c r="I371" s="12" t="str">
        <f t="shared" si="34"/>
        <v/>
      </c>
      <c r="J371" s="12" t="str">
        <f t="shared" si="34"/>
        <v/>
      </c>
    </row>
    <row r="372" spans="1:10" ht="15" customHeight="1" x14ac:dyDescent="0.3">
      <c r="A372" s="57"/>
      <c r="B372" s="20" t="s">
        <v>0</v>
      </c>
      <c r="C372" s="20" t="s">
        <v>3</v>
      </c>
      <c r="D372" s="20" t="s">
        <v>2</v>
      </c>
      <c r="E372" s="20" t="s">
        <v>76</v>
      </c>
      <c r="F372" s="20" t="str">
        <f>IF(완료정보!$C$2="","",완료정보!$C$2)</f>
        <v>케릭명1</v>
      </c>
      <c r="G372" s="20" t="str">
        <f>IF(완료정보!$D$2="","",완료정보!$D$2)</f>
        <v>케릭명2</v>
      </c>
      <c r="H372" s="20" t="str">
        <f>IF(완료정보!$E$2="","",완료정보!$E$2)</f>
        <v>케릭명3</v>
      </c>
      <c r="I372" s="20" t="str">
        <f>IF(완료정보!$F$2="","",완료정보!$F$2)</f>
        <v>케릭명4</v>
      </c>
      <c r="J372" s="20" t="str">
        <f>IF(완료정보!$G$2="","",완료정보!$G$2)</f>
        <v>케릭명5</v>
      </c>
    </row>
    <row r="373" spans="1:10" ht="15" customHeight="1" x14ac:dyDescent="0.3">
      <c r="A373" s="57"/>
      <c r="B373" s="2" t="s">
        <v>1764</v>
      </c>
      <c r="C373" s="37" t="s">
        <v>1765</v>
      </c>
      <c r="D373" s="69" t="s">
        <v>1774</v>
      </c>
      <c r="E373" s="77" t="s">
        <v>1405</v>
      </c>
      <c r="F373" s="21" t="s">
        <v>696</v>
      </c>
      <c r="G373" s="21" t="s">
        <v>696</v>
      </c>
      <c r="H373" s="21" t="s">
        <v>696</v>
      </c>
      <c r="I373" s="21" t="s">
        <v>696</v>
      </c>
      <c r="J373" s="21" t="s">
        <v>696</v>
      </c>
    </row>
    <row r="374" spans="1:10" ht="15" customHeight="1" x14ac:dyDescent="0.3">
      <c r="A374" s="57"/>
      <c r="B374" s="2" t="s">
        <v>1766</v>
      </c>
      <c r="C374" s="37" t="s">
        <v>1767</v>
      </c>
      <c r="D374" s="69"/>
      <c r="E374" s="77"/>
      <c r="F374" s="21" t="s">
        <v>696</v>
      </c>
      <c r="G374" s="21" t="s">
        <v>696</v>
      </c>
      <c r="H374" s="21" t="s">
        <v>696</v>
      </c>
      <c r="I374" s="21" t="s">
        <v>696</v>
      </c>
      <c r="J374" s="21" t="s">
        <v>696</v>
      </c>
    </row>
    <row r="375" spans="1:10" ht="15" customHeight="1" x14ac:dyDescent="0.3">
      <c r="A375" s="57"/>
      <c r="B375" s="2" t="s">
        <v>1768</v>
      </c>
      <c r="C375" s="37" t="s">
        <v>1769</v>
      </c>
      <c r="D375" s="69"/>
      <c r="E375" s="77"/>
      <c r="F375" s="21" t="s">
        <v>696</v>
      </c>
      <c r="G375" s="21" t="s">
        <v>696</v>
      </c>
      <c r="H375" s="21" t="s">
        <v>696</v>
      </c>
      <c r="I375" s="21" t="s">
        <v>696</v>
      </c>
      <c r="J375" s="21" t="s">
        <v>696</v>
      </c>
    </row>
    <row r="376" spans="1:10" ht="15" customHeight="1" x14ac:dyDescent="0.3">
      <c r="A376" s="57"/>
      <c r="B376" s="2" t="s">
        <v>1770</v>
      </c>
      <c r="C376" s="37" t="s">
        <v>1771</v>
      </c>
      <c r="D376" s="69"/>
      <c r="E376" s="77"/>
      <c r="F376" s="21" t="s">
        <v>696</v>
      </c>
      <c r="G376" s="21" t="s">
        <v>696</v>
      </c>
      <c r="H376" s="21" t="s">
        <v>696</v>
      </c>
      <c r="I376" s="21" t="s">
        <v>696</v>
      </c>
      <c r="J376" s="21" t="s">
        <v>696</v>
      </c>
    </row>
    <row r="377" spans="1:10" ht="15" customHeight="1" x14ac:dyDescent="0.3">
      <c r="A377" s="57"/>
      <c r="B377" s="2" t="s">
        <v>1772</v>
      </c>
      <c r="C377" s="37" t="s">
        <v>1773</v>
      </c>
      <c r="D377" s="69"/>
      <c r="E377" s="77"/>
      <c r="F377" s="21" t="s">
        <v>696</v>
      </c>
      <c r="G377" s="21" t="s">
        <v>696</v>
      </c>
      <c r="H377" s="21" t="s">
        <v>696</v>
      </c>
      <c r="I377" s="21" t="s">
        <v>696</v>
      </c>
      <c r="J377" s="21" t="s">
        <v>696</v>
      </c>
    </row>
    <row r="378" spans="1:10" s="5" customFormat="1" ht="24.95" customHeight="1" x14ac:dyDescent="0.3">
      <c r="A378" s="57">
        <v>43</v>
      </c>
      <c r="B378" s="11" t="s">
        <v>1775</v>
      </c>
      <c r="C378" s="9" t="s">
        <v>1763</v>
      </c>
      <c r="D378" s="13"/>
      <c r="E378" s="26"/>
      <c r="F378" s="12" t="str">
        <f>IF(COUNTIF(F380:F388, "X") &gt; 0, "", "완료")</f>
        <v/>
      </c>
      <c r="G378" s="12" t="str">
        <f t="shared" ref="G378:J378" si="35">IF(COUNTIF(G380:G388, "X") &gt; 0, "", "완료")</f>
        <v/>
      </c>
      <c r="H378" s="12" t="str">
        <f t="shared" si="35"/>
        <v/>
      </c>
      <c r="I378" s="12" t="str">
        <f t="shared" si="35"/>
        <v/>
      </c>
      <c r="J378" s="12" t="str">
        <f t="shared" si="35"/>
        <v/>
      </c>
    </row>
    <row r="379" spans="1:10" ht="15" customHeight="1" x14ac:dyDescent="0.3">
      <c r="A379" s="57"/>
      <c r="B379" s="20" t="s">
        <v>0</v>
      </c>
      <c r="C379" s="20" t="s">
        <v>3</v>
      </c>
      <c r="D379" s="20" t="s">
        <v>2</v>
      </c>
      <c r="E379" s="20" t="s">
        <v>76</v>
      </c>
      <c r="F379" s="20" t="str">
        <f>IF(완료정보!$C$2="","",완료정보!$C$2)</f>
        <v>케릭명1</v>
      </c>
      <c r="G379" s="20" t="str">
        <f>IF(완료정보!$D$2="","",완료정보!$D$2)</f>
        <v>케릭명2</v>
      </c>
      <c r="H379" s="20" t="str">
        <f>IF(완료정보!$E$2="","",완료정보!$E$2)</f>
        <v>케릭명3</v>
      </c>
      <c r="I379" s="20" t="str">
        <f>IF(완료정보!$F$2="","",완료정보!$F$2)</f>
        <v>케릭명4</v>
      </c>
      <c r="J379" s="20" t="str">
        <f>IF(완료정보!$G$2="","",완료정보!$G$2)</f>
        <v>케릭명5</v>
      </c>
    </row>
    <row r="380" spans="1:10" ht="15" customHeight="1" x14ac:dyDescent="0.3">
      <c r="A380" s="57"/>
      <c r="B380" s="2" t="s">
        <v>1776</v>
      </c>
      <c r="C380" s="37" t="s">
        <v>1777</v>
      </c>
      <c r="D380" s="71" t="s">
        <v>1794</v>
      </c>
      <c r="E380" s="78" t="s">
        <v>256</v>
      </c>
      <c r="F380" s="21" t="s">
        <v>696</v>
      </c>
      <c r="G380" s="21" t="s">
        <v>696</v>
      </c>
      <c r="H380" s="21" t="s">
        <v>696</v>
      </c>
      <c r="I380" s="21" t="s">
        <v>696</v>
      </c>
      <c r="J380" s="21" t="s">
        <v>696</v>
      </c>
    </row>
    <row r="381" spans="1:10" ht="15" customHeight="1" x14ac:dyDescent="0.3">
      <c r="A381" s="57"/>
      <c r="B381" s="2" t="s">
        <v>1778</v>
      </c>
      <c r="C381" s="37" t="s">
        <v>1779</v>
      </c>
      <c r="D381" s="71"/>
      <c r="E381" s="78"/>
      <c r="F381" s="21" t="s">
        <v>696</v>
      </c>
      <c r="G381" s="21" t="s">
        <v>696</v>
      </c>
      <c r="H381" s="21" t="s">
        <v>696</v>
      </c>
      <c r="I381" s="21" t="s">
        <v>696</v>
      </c>
      <c r="J381" s="21" t="s">
        <v>696</v>
      </c>
    </row>
    <row r="382" spans="1:10" ht="15" customHeight="1" x14ac:dyDescent="0.3">
      <c r="A382" s="57"/>
      <c r="B382" s="2" t="s">
        <v>1780</v>
      </c>
      <c r="C382" s="37" t="s">
        <v>1781</v>
      </c>
      <c r="D382" s="71"/>
      <c r="E382" s="78"/>
      <c r="F382" s="21" t="s">
        <v>696</v>
      </c>
      <c r="G382" s="21" t="s">
        <v>696</v>
      </c>
      <c r="H382" s="21" t="s">
        <v>696</v>
      </c>
      <c r="I382" s="21" t="s">
        <v>696</v>
      </c>
      <c r="J382" s="21" t="s">
        <v>696</v>
      </c>
    </row>
    <row r="383" spans="1:10" ht="15" customHeight="1" x14ac:dyDescent="0.3">
      <c r="A383" s="57"/>
      <c r="B383" s="2" t="s">
        <v>1782</v>
      </c>
      <c r="C383" s="37" t="s">
        <v>1783</v>
      </c>
      <c r="D383" s="71"/>
      <c r="E383" s="78"/>
      <c r="F383" s="21" t="s">
        <v>696</v>
      </c>
      <c r="G383" s="21" t="s">
        <v>696</v>
      </c>
      <c r="H383" s="21" t="s">
        <v>696</v>
      </c>
      <c r="I383" s="21" t="s">
        <v>696</v>
      </c>
      <c r="J383" s="21" t="s">
        <v>696</v>
      </c>
    </row>
    <row r="384" spans="1:10" ht="15" customHeight="1" x14ac:dyDescent="0.3">
      <c r="A384" s="57"/>
      <c r="B384" s="2" t="s">
        <v>1784</v>
      </c>
      <c r="C384" s="37" t="s">
        <v>1785</v>
      </c>
      <c r="D384" s="71"/>
      <c r="E384" s="78"/>
      <c r="F384" s="21" t="s">
        <v>696</v>
      </c>
      <c r="G384" s="21" t="s">
        <v>696</v>
      </c>
      <c r="H384" s="21" t="s">
        <v>696</v>
      </c>
      <c r="I384" s="21" t="s">
        <v>696</v>
      </c>
      <c r="J384" s="21" t="s">
        <v>696</v>
      </c>
    </row>
    <row r="385" spans="1:10" ht="15" customHeight="1" x14ac:dyDescent="0.3">
      <c r="A385" s="57"/>
      <c r="B385" s="2" t="s">
        <v>1786</v>
      </c>
      <c r="C385" s="37" t="s">
        <v>1787</v>
      </c>
      <c r="D385" s="71"/>
      <c r="E385" s="78"/>
      <c r="F385" s="21" t="s">
        <v>696</v>
      </c>
      <c r="G385" s="21" t="s">
        <v>696</v>
      </c>
      <c r="H385" s="21" t="s">
        <v>696</v>
      </c>
      <c r="I385" s="21" t="s">
        <v>696</v>
      </c>
      <c r="J385" s="21" t="s">
        <v>696</v>
      </c>
    </row>
    <row r="386" spans="1:10" ht="15" customHeight="1" x14ac:dyDescent="0.3">
      <c r="A386" s="57"/>
      <c r="B386" s="2" t="s">
        <v>1788</v>
      </c>
      <c r="C386" s="37" t="s">
        <v>1789</v>
      </c>
      <c r="D386" s="71"/>
      <c r="E386" s="78"/>
      <c r="F386" s="21" t="s">
        <v>696</v>
      </c>
      <c r="G386" s="21" t="s">
        <v>696</v>
      </c>
      <c r="H386" s="21" t="s">
        <v>696</v>
      </c>
      <c r="I386" s="21" t="s">
        <v>696</v>
      </c>
      <c r="J386" s="21" t="s">
        <v>696</v>
      </c>
    </row>
    <row r="387" spans="1:10" ht="15" customHeight="1" x14ac:dyDescent="0.3">
      <c r="A387" s="57"/>
      <c r="B387" s="2" t="s">
        <v>1790</v>
      </c>
      <c r="C387" s="37" t="s">
        <v>1791</v>
      </c>
      <c r="D387" s="71"/>
      <c r="E387" s="78"/>
      <c r="F387" s="21" t="s">
        <v>696</v>
      </c>
      <c r="G387" s="21" t="s">
        <v>696</v>
      </c>
      <c r="H387" s="21" t="s">
        <v>696</v>
      </c>
      <c r="I387" s="21" t="s">
        <v>696</v>
      </c>
      <c r="J387" s="21" t="s">
        <v>696</v>
      </c>
    </row>
    <row r="388" spans="1:10" ht="15" customHeight="1" x14ac:dyDescent="0.3">
      <c r="A388" s="57"/>
      <c r="B388" s="2" t="s">
        <v>1792</v>
      </c>
      <c r="C388" s="37" t="s">
        <v>1793</v>
      </c>
      <c r="D388" s="71"/>
      <c r="E388" s="78"/>
      <c r="F388" s="21" t="s">
        <v>696</v>
      </c>
      <c r="G388" s="21" t="s">
        <v>696</v>
      </c>
      <c r="H388" s="21" t="s">
        <v>696</v>
      </c>
      <c r="I388" s="21" t="s">
        <v>696</v>
      </c>
      <c r="J388" s="21" t="s">
        <v>696</v>
      </c>
    </row>
    <row r="389" spans="1:10" s="5" customFormat="1" ht="24.95" customHeight="1" x14ac:dyDescent="0.3">
      <c r="A389" s="57">
        <v>44</v>
      </c>
      <c r="B389" s="11" t="s">
        <v>1795</v>
      </c>
      <c r="C389" s="9" t="s">
        <v>1763</v>
      </c>
      <c r="D389" s="13"/>
      <c r="E389" s="26"/>
      <c r="F389" s="12" t="str">
        <f>IF(COUNTIF(F391:F399, "X") &gt; 0, "", "완료")</f>
        <v/>
      </c>
      <c r="G389" s="12" t="str">
        <f t="shared" ref="G389:J389" si="36">IF(COUNTIF(G391:G399, "X") &gt; 0, "", "완료")</f>
        <v/>
      </c>
      <c r="H389" s="12" t="str">
        <f t="shared" si="36"/>
        <v/>
      </c>
      <c r="I389" s="12" t="str">
        <f t="shared" si="36"/>
        <v/>
      </c>
      <c r="J389" s="12" t="str">
        <f t="shared" si="36"/>
        <v/>
      </c>
    </row>
    <row r="390" spans="1:10" ht="15" customHeight="1" x14ac:dyDescent="0.3">
      <c r="A390" s="57"/>
      <c r="B390" s="20" t="s">
        <v>0</v>
      </c>
      <c r="C390" s="20" t="s">
        <v>3</v>
      </c>
      <c r="D390" s="20" t="s">
        <v>2</v>
      </c>
      <c r="E390" s="20" t="s">
        <v>76</v>
      </c>
      <c r="F390" s="20" t="str">
        <f>IF(완료정보!$C$2="","",완료정보!$C$2)</f>
        <v>케릭명1</v>
      </c>
      <c r="G390" s="20" t="str">
        <f>IF(완료정보!$D$2="","",완료정보!$D$2)</f>
        <v>케릭명2</v>
      </c>
      <c r="H390" s="20" t="str">
        <f>IF(완료정보!$E$2="","",완료정보!$E$2)</f>
        <v>케릭명3</v>
      </c>
      <c r="I390" s="20" t="str">
        <f>IF(완료정보!$F$2="","",완료정보!$F$2)</f>
        <v>케릭명4</v>
      </c>
      <c r="J390" s="20" t="str">
        <f>IF(완료정보!$G$2="","",완료정보!$G$2)</f>
        <v>케릭명5</v>
      </c>
    </row>
    <row r="391" spans="1:10" ht="15" customHeight="1" x14ac:dyDescent="0.3">
      <c r="A391" s="57"/>
      <c r="B391" s="2" t="s">
        <v>1796</v>
      </c>
      <c r="C391" s="37" t="s">
        <v>1797</v>
      </c>
      <c r="D391" s="71" t="s">
        <v>1814</v>
      </c>
      <c r="E391" s="77" t="s">
        <v>1761</v>
      </c>
      <c r="F391" s="21" t="s">
        <v>696</v>
      </c>
      <c r="G391" s="21" t="s">
        <v>696</v>
      </c>
      <c r="H391" s="21" t="s">
        <v>696</v>
      </c>
      <c r="I391" s="21" t="s">
        <v>696</v>
      </c>
      <c r="J391" s="21" t="s">
        <v>696</v>
      </c>
    </row>
    <row r="392" spans="1:10" ht="15" customHeight="1" x14ac:dyDescent="0.3">
      <c r="A392" s="57"/>
      <c r="B392" s="2" t="s">
        <v>1798</v>
      </c>
      <c r="C392" s="37" t="s">
        <v>1799</v>
      </c>
      <c r="D392" s="71"/>
      <c r="E392" s="77"/>
      <c r="F392" s="21" t="s">
        <v>696</v>
      </c>
      <c r="G392" s="21" t="s">
        <v>696</v>
      </c>
      <c r="H392" s="21" t="s">
        <v>696</v>
      </c>
      <c r="I392" s="21" t="s">
        <v>696</v>
      </c>
      <c r="J392" s="21" t="s">
        <v>696</v>
      </c>
    </row>
    <row r="393" spans="1:10" ht="15" customHeight="1" x14ac:dyDescent="0.3">
      <c r="A393" s="57"/>
      <c r="B393" s="2" t="s">
        <v>1800</v>
      </c>
      <c r="C393" s="37" t="s">
        <v>1801</v>
      </c>
      <c r="D393" s="71"/>
      <c r="E393" s="77"/>
      <c r="F393" s="21" t="s">
        <v>696</v>
      </c>
      <c r="G393" s="21" t="s">
        <v>696</v>
      </c>
      <c r="H393" s="21" t="s">
        <v>696</v>
      </c>
      <c r="I393" s="21" t="s">
        <v>696</v>
      </c>
      <c r="J393" s="21" t="s">
        <v>696</v>
      </c>
    </row>
    <row r="394" spans="1:10" ht="15" customHeight="1" x14ac:dyDescent="0.3">
      <c r="A394" s="57"/>
      <c r="B394" s="2" t="s">
        <v>1802</v>
      </c>
      <c r="C394" s="37" t="s">
        <v>1803</v>
      </c>
      <c r="D394" s="71"/>
      <c r="E394" s="77"/>
      <c r="F394" s="21" t="s">
        <v>696</v>
      </c>
      <c r="G394" s="21" t="s">
        <v>696</v>
      </c>
      <c r="H394" s="21" t="s">
        <v>696</v>
      </c>
      <c r="I394" s="21" t="s">
        <v>696</v>
      </c>
      <c r="J394" s="21" t="s">
        <v>696</v>
      </c>
    </row>
    <row r="395" spans="1:10" ht="15" customHeight="1" x14ac:dyDescent="0.3">
      <c r="A395" s="57"/>
      <c r="B395" s="2" t="s">
        <v>1804</v>
      </c>
      <c r="C395" s="37" t="s">
        <v>1805</v>
      </c>
      <c r="D395" s="71"/>
      <c r="E395" s="77"/>
      <c r="F395" s="21" t="s">
        <v>696</v>
      </c>
      <c r="G395" s="21" t="s">
        <v>696</v>
      </c>
      <c r="H395" s="21" t="s">
        <v>696</v>
      </c>
      <c r="I395" s="21" t="s">
        <v>696</v>
      </c>
      <c r="J395" s="21" t="s">
        <v>696</v>
      </c>
    </row>
    <row r="396" spans="1:10" ht="15" customHeight="1" x14ac:dyDescent="0.3">
      <c r="A396" s="57"/>
      <c r="B396" s="2" t="s">
        <v>1806</v>
      </c>
      <c r="C396" s="37" t="s">
        <v>1807</v>
      </c>
      <c r="D396" s="71"/>
      <c r="E396" s="77"/>
      <c r="F396" s="21" t="s">
        <v>696</v>
      </c>
      <c r="G396" s="21" t="s">
        <v>696</v>
      </c>
      <c r="H396" s="21" t="s">
        <v>696</v>
      </c>
      <c r="I396" s="21" t="s">
        <v>696</v>
      </c>
      <c r="J396" s="21" t="s">
        <v>696</v>
      </c>
    </row>
    <row r="397" spans="1:10" ht="15" customHeight="1" x14ac:dyDescent="0.3">
      <c r="A397" s="57"/>
      <c r="B397" s="2" t="s">
        <v>1808</v>
      </c>
      <c r="C397" s="37" t="s">
        <v>1809</v>
      </c>
      <c r="D397" s="71"/>
      <c r="E397" s="77"/>
      <c r="F397" s="21" t="s">
        <v>696</v>
      </c>
      <c r="G397" s="21" t="s">
        <v>696</v>
      </c>
      <c r="H397" s="21" t="s">
        <v>696</v>
      </c>
      <c r="I397" s="21" t="s">
        <v>696</v>
      </c>
      <c r="J397" s="21" t="s">
        <v>696</v>
      </c>
    </row>
    <row r="398" spans="1:10" ht="15" customHeight="1" x14ac:dyDescent="0.3">
      <c r="A398" s="57"/>
      <c r="B398" s="2" t="s">
        <v>1810</v>
      </c>
      <c r="C398" s="37" t="s">
        <v>1811</v>
      </c>
      <c r="D398" s="71"/>
      <c r="E398" s="77"/>
      <c r="F398" s="21" t="s">
        <v>696</v>
      </c>
      <c r="G398" s="21" t="s">
        <v>696</v>
      </c>
      <c r="H398" s="21" t="s">
        <v>696</v>
      </c>
      <c r="I398" s="21" t="s">
        <v>696</v>
      </c>
      <c r="J398" s="21" t="s">
        <v>696</v>
      </c>
    </row>
    <row r="399" spans="1:10" ht="15" customHeight="1" x14ac:dyDescent="0.3">
      <c r="A399" s="57"/>
      <c r="B399" s="2" t="s">
        <v>1812</v>
      </c>
      <c r="C399" s="37" t="s">
        <v>1813</v>
      </c>
      <c r="D399" s="71"/>
      <c r="E399" s="77"/>
      <c r="F399" s="21" t="s">
        <v>696</v>
      </c>
      <c r="G399" s="21" t="s">
        <v>696</v>
      </c>
      <c r="H399" s="21" t="s">
        <v>696</v>
      </c>
      <c r="I399" s="21" t="s">
        <v>696</v>
      </c>
      <c r="J399" s="21" t="s">
        <v>696</v>
      </c>
    </row>
    <row r="400" spans="1:10" s="5" customFormat="1" ht="24.95" customHeight="1" x14ac:dyDescent="0.3">
      <c r="A400" s="57">
        <v>45</v>
      </c>
      <c r="B400" s="11" t="s">
        <v>1815</v>
      </c>
      <c r="C400" s="9" t="s">
        <v>1816</v>
      </c>
      <c r="D400" s="13"/>
      <c r="E400" s="26"/>
      <c r="F400" s="12" t="str">
        <f>IF(COUNTIF(F402:F404, "X") &gt; 0, "", "완료")</f>
        <v/>
      </c>
      <c r="G400" s="12" t="str">
        <f>IF(COUNTIF(G402:G404, "X") &gt; 0, "", "완료")</f>
        <v/>
      </c>
      <c r="H400" s="12" t="str">
        <f>IF(COUNTIF(H402:H404, "X") &gt; 0, "", "완료")</f>
        <v/>
      </c>
      <c r="I400" s="12" t="str">
        <f>IF(COUNTIF(I402:I404, "X") &gt; 0, "", "완료")</f>
        <v/>
      </c>
      <c r="J400" s="12" t="str">
        <f>IF(COUNTIF(J402:J404, "X") &gt; 0, "", "완료")</f>
        <v/>
      </c>
    </row>
    <row r="401" spans="1:10" ht="15" customHeight="1" x14ac:dyDescent="0.3">
      <c r="A401" s="57"/>
      <c r="B401" s="20" t="s">
        <v>0</v>
      </c>
      <c r="C401" s="20" t="s">
        <v>3</v>
      </c>
      <c r="D401" s="20" t="s">
        <v>2</v>
      </c>
      <c r="E401" s="20" t="s">
        <v>76</v>
      </c>
      <c r="F401" s="20" t="str">
        <f>IF(완료정보!$C$2="","",완료정보!$C$2)</f>
        <v>케릭명1</v>
      </c>
      <c r="G401" s="20" t="str">
        <f>IF(완료정보!$D$2="","",완료정보!$D$2)</f>
        <v>케릭명2</v>
      </c>
      <c r="H401" s="20" t="str">
        <f>IF(완료정보!$E$2="","",완료정보!$E$2)</f>
        <v>케릭명3</v>
      </c>
      <c r="I401" s="20" t="str">
        <f>IF(완료정보!$F$2="","",완료정보!$F$2)</f>
        <v>케릭명4</v>
      </c>
      <c r="J401" s="20" t="str">
        <f>IF(완료정보!$G$2="","",완료정보!$G$2)</f>
        <v>케릭명5</v>
      </c>
    </row>
    <row r="402" spans="1:10" ht="15" customHeight="1" x14ac:dyDescent="0.3">
      <c r="A402" s="57"/>
      <c r="B402" s="2" t="s">
        <v>1819</v>
      </c>
      <c r="C402" s="37" t="s">
        <v>1817</v>
      </c>
      <c r="D402" s="69" t="s">
        <v>1822</v>
      </c>
      <c r="E402" s="78" t="s">
        <v>1176</v>
      </c>
      <c r="F402" s="21" t="s">
        <v>696</v>
      </c>
      <c r="G402" s="21" t="s">
        <v>696</v>
      </c>
      <c r="H402" s="21" t="s">
        <v>696</v>
      </c>
      <c r="I402" s="21" t="s">
        <v>696</v>
      </c>
      <c r="J402" s="21" t="s">
        <v>696</v>
      </c>
    </row>
    <row r="403" spans="1:10" ht="15" customHeight="1" x14ac:dyDescent="0.3">
      <c r="A403" s="57"/>
      <c r="B403" s="2" t="s">
        <v>1820</v>
      </c>
      <c r="C403" s="37" t="s">
        <v>1817</v>
      </c>
      <c r="D403" s="69"/>
      <c r="E403" s="78"/>
      <c r="F403" s="21" t="s">
        <v>696</v>
      </c>
      <c r="G403" s="21" t="s">
        <v>696</v>
      </c>
      <c r="H403" s="21" t="s">
        <v>696</v>
      </c>
      <c r="I403" s="21" t="s">
        <v>696</v>
      </c>
      <c r="J403" s="21" t="s">
        <v>696</v>
      </c>
    </row>
    <row r="404" spans="1:10" ht="15" customHeight="1" x14ac:dyDescent="0.3">
      <c r="A404" s="57"/>
      <c r="B404" s="2" t="s">
        <v>1821</v>
      </c>
      <c r="C404" s="37" t="s">
        <v>1818</v>
      </c>
      <c r="D404" s="69"/>
      <c r="E404" s="78"/>
      <c r="F404" s="21" t="s">
        <v>696</v>
      </c>
      <c r="G404" s="21" t="s">
        <v>696</v>
      </c>
      <c r="H404" s="21" t="s">
        <v>696</v>
      </c>
      <c r="I404" s="21" t="s">
        <v>696</v>
      </c>
      <c r="J404" s="21" t="s">
        <v>696</v>
      </c>
    </row>
    <row r="405" spans="1:10" s="5" customFormat="1" ht="24.95" customHeight="1" x14ac:dyDescent="0.3">
      <c r="A405" s="57">
        <v>46</v>
      </c>
      <c r="B405" s="11" t="s">
        <v>1823</v>
      </c>
      <c r="C405" s="9" t="s">
        <v>1824</v>
      </c>
      <c r="D405" s="13"/>
      <c r="E405" s="26"/>
      <c r="F405" s="12" t="str">
        <f>IF(COUNTIF(F407:F409, "X") &gt; 0, "", "완료")</f>
        <v/>
      </c>
      <c r="G405" s="12" t="str">
        <f>IF(COUNTIF(G407:G409, "X") &gt; 0, "", "완료")</f>
        <v/>
      </c>
      <c r="H405" s="12" t="str">
        <f>IF(COUNTIF(H407:H409, "X") &gt; 0, "", "완료")</f>
        <v/>
      </c>
      <c r="I405" s="12" t="str">
        <f>IF(COUNTIF(I407:I409, "X") &gt; 0, "", "완료")</f>
        <v/>
      </c>
      <c r="J405" s="12" t="str">
        <f>IF(COUNTIF(J407:J409, "X") &gt; 0, "", "완료")</f>
        <v/>
      </c>
    </row>
    <row r="406" spans="1:10" ht="15" customHeight="1" x14ac:dyDescent="0.3">
      <c r="A406" s="57"/>
      <c r="B406" s="20" t="s">
        <v>0</v>
      </c>
      <c r="C406" s="20" t="s">
        <v>3</v>
      </c>
      <c r="D406" s="20" t="s">
        <v>2</v>
      </c>
      <c r="E406" s="20" t="s">
        <v>76</v>
      </c>
      <c r="F406" s="20" t="str">
        <f>IF(완료정보!$C$2="","",완료정보!$C$2)</f>
        <v>케릭명1</v>
      </c>
      <c r="G406" s="20" t="str">
        <f>IF(완료정보!$D$2="","",완료정보!$D$2)</f>
        <v>케릭명2</v>
      </c>
      <c r="H406" s="20" t="str">
        <f>IF(완료정보!$E$2="","",완료정보!$E$2)</f>
        <v>케릭명3</v>
      </c>
      <c r="I406" s="20" t="str">
        <f>IF(완료정보!$F$2="","",완료정보!$F$2)</f>
        <v>케릭명4</v>
      </c>
      <c r="J406" s="20" t="str">
        <f>IF(완료정보!$G$2="","",완료정보!$G$2)</f>
        <v>케릭명5</v>
      </c>
    </row>
    <row r="407" spans="1:10" ht="15" customHeight="1" x14ac:dyDescent="0.3">
      <c r="A407" s="57"/>
      <c r="B407" s="2" t="s">
        <v>1827</v>
      </c>
      <c r="C407" s="37" t="s">
        <v>1825</v>
      </c>
      <c r="D407" s="71" t="s">
        <v>1830</v>
      </c>
      <c r="E407" s="78" t="s">
        <v>1290</v>
      </c>
      <c r="F407" s="21" t="s">
        <v>696</v>
      </c>
      <c r="G407" s="21" t="s">
        <v>696</v>
      </c>
      <c r="H407" s="21" t="s">
        <v>696</v>
      </c>
      <c r="I407" s="21" t="s">
        <v>696</v>
      </c>
      <c r="J407" s="21" t="s">
        <v>696</v>
      </c>
    </row>
    <row r="408" spans="1:10" ht="15" customHeight="1" x14ac:dyDescent="0.3">
      <c r="A408" s="57"/>
      <c r="B408" s="2" t="s">
        <v>1828</v>
      </c>
      <c r="C408" s="37" t="s">
        <v>1826</v>
      </c>
      <c r="D408" s="71"/>
      <c r="E408" s="78"/>
      <c r="F408" s="21" t="s">
        <v>696</v>
      </c>
      <c r="G408" s="21" t="s">
        <v>696</v>
      </c>
      <c r="H408" s="21" t="s">
        <v>696</v>
      </c>
      <c r="I408" s="21" t="s">
        <v>696</v>
      </c>
      <c r="J408" s="21" t="s">
        <v>696</v>
      </c>
    </row>
    <row r="409" spans="1:10" ht="15" customHeight="1" x14ac:dyDescent="0.3">
      <c r="A409" s="57"/>
      <c r="B409" s="2" t="s">
        <v>1829</v>
      </c>
      <c r="C409" s="37" t="s">
        <v>1826</v>
      </c>
      <c r="D409" s="71"/>
      <c r="E409" s="78"/>
      <c r="F409" s="21" t="s">
        <v>696</v>
      </c>
      <c r="G409" s="21" t="s">
        <v>696</v>
      </c>
      <c r="H409" s="21" t="s">
        <v>696</v>
      </c>
      <c r="I409" s="21" t="s">
        <v>696</v>
      </c>
      <c r="J409" s="21" t="s">
        <v>696</v>
      </c>
    </row>
    <row r="410" spans="1:10" s="5" customFormat="1" ht="24.95" customHeight="1" x14ac:dyDescent="0.3">
      <c r="A410" s="57">
        <v>47</v>
      </c>
      <c r="B410" s="11" t="s">
        <v>1831</v>
      </c>
      <c r="C410" s="9" t="s">
        <v>1763</v>
      </c>
      <c r="D410" s="13"/>
      <c r="E410" s="26"/>
      <c r="F410" s="12" t="str">
        <f>IF(COUNTIF(F412:F419, "X") &gt; 0, "", "완료")</f>
        <v/>
      </c>
      <c r="G410" s="12" t="str">
        <f t="shared" ref="G410:J410" si="37">IF(COUNTIF(G412:G419, "X") &gt; 0, "", "완료")</f>
        <v/>
      </c>
      <c r="H410" s="12" t="str">
        <f t="shared" si="37"/>
        <v/>
      </c>
      <c r="I410" s="12" t="str">
        <f t="shared" si="37"/>
        <v/>
      </c>
      <c r="J410" s="12" t="str">
        <f t="shared" si="37"/>
        <v/>
      </c>
    </row>
    <row r="411" spans="1:10" ht="15" customHeight="1" x14ac:dyDescent="0.3">
      <c r="A411" s="57"/>
      <c r="B411" s="20" t="s">
        <v>0</v>
      </c>
      <c r="C411" s="20" t="s">
        <v>3</v>
      </c>
      <c r="D411" s="20" t="s">
        <v>2</v>
      </c>
      <c r="E411" s="20" t="s">
        <v>76</v>
      </c>
      <c r="F411" s="20" t="str">
        <f>IF(완료정보!$C$2="","",완료정보!$C$2)</f>
        <v>케릭명1</v>
      </c>
      <c r="G411" s="20" t="str">
        <f>IF(완료정보!$D$2="","",완료정보!$D$2)</f>
        <v>케릭명2</v>
      </c>
      <c r="H411" s="20" t="str">
        <f>IF(완료정보!$E$2="","",완료정보!$E$2)</f>
        <v>케릭명3</v>
      </c>
      <c r="I411" s="20" t="str">
        <f>IF(완료정보!$F$2="","",완료정보!$F$2)</f>
        <v>케릭명4</v>
      </c>
      <c r="J411" s="20" t="str">
        <f>IF(완료정보!$G$2="","",완료정보!$G$2)</f>
        <v>케릭명5</v>
      </c>
    </row>
    <row r="412" spans="1:10" ht="15" customHeight="1" x14ac:dyDescent="0.3">
      <c r="A412" s="57"/>
      <c r="B412" s="2" t="s">
        <v>1832</v>
      </c>
      <c r="C412" s="37" t="s">
        <v>1833</v>
      </c>
      <c r="D412" s="69" t="s">
        <v>1848</v>
      </c>
      <c r="E412" s="78" t="s">
        <v>1849</v>
      </c>
      <c r="F412" s="21" t="s">
        <v>696</v>
      </c>
      <c r="G412" s="21" t="s">
        <v>696</v>
      </c>
      <c r="H412" s="21" t="s">
        <v>696</v>
      </c>
      <c r="I412" s="21" t="s">
        <v>696</v>
      </c>
      <c r="J412" s="21" t="s">
        <v>696</v>
      </c>
    </row>
    <row r="413" spans="1:10" ht="15" customHeight="1" x14ac:dyDescent="0.3">
      <c r="A413" s="57"/>
      <c r="B413" s="2" t="s">
        <v>1834</v>
      </c>
      <c r="C413" s="37" t="s">
        <v>1835</v>
      </c>
      <c r="D413" s="69"/>
      <c r="E413" s="78"/>
      <c r="F413" s="21" t="s">
        <v>696</v>
      </c>
      <c r="G413" s="21" t="s">
        <v>696</v>
      </c>
      <c r="H413" s="21" t="s">
        <v>696</v>
      </c>
      <c r="I413" s="21" t="s">
        <v>696</v>
      </c>
      <c r="J413" s="21" t="s">
        <v>696</v>
      </c>
    </row>
    <row r="414" spans="1:10" ht="15" customHeight="1" x14ac:dyDescent="0.3">
      <c r="A414" s="57"/>
      <c r="B414" s="2" t="s">
        <v>1836</v>
      </c>
      <c r="C414" s="37" t="s">
        <v>1837</v>
      </c>
      <c r="D414" s="69"/>
      <c r="E414" s="78"/>
      <c r="F414" s="21" t="s">
        <v>696</v>
      </c>
      <c r="G414" s="21" t="s">
        <v>696</v>
      </c>
      <c r="H414" s="21" t="s">
        <v>696</v>
      </c>
      <c r="I414" s="21" t="s">
        <v>696</v>
      </c>
      <c r="J414" s="21" t="s">
        <v>696</v>
      </c>
    </row>
    <row r="415" spans="1:10" ht="15" customHeight="1" x14ac:dyDescent="0.3">
      <c r="A415" s="57"/>
      <c r="B415" s="2" t="s">
        <v>1838</v>
      </c>
      <c r="C415" s="37" t="s">
        <v>1839</v>
      </c>
      <c r="D415" s="69"/>
      <c r="E415" s="78"/>
      <c r="F415" s="21" t="s">
        <v>696</v>
      </c>
      <c r="G415" s="21" t="s">
        <v>696</v>
      </c>
      <c r="H415" s="21" t="s">
        <v>696</v>
      </c>
      <c r="I415" s="21" t="s">
        <v>696</v>
      </c>
      <c r="J415" s="21" t="s">
        <v>696</v>
      </c>
    </row>
    <row r="416" spans="1:10" ht="15" customHeight="1" x14ac:dyDescent="0.3">
      <c r="A416" s="57"/>
      <c r="B416" s="2" t="s">
        <v>1840</v>
      </c>
      <c r="C416" s="37" t="s">
        <v>1841</v>
      </c>
      <c r="D416" s="69"/>
      <c r="E416" s="78"/>
      <c r="F416" s="21" t="s">
        <v>696</v>
      </c>
      <c r="G416" s="21" t="s">
        <v>696</v>
      </c>
      <c r="H416" s="21" t="s">
        <v>696</v>
      </c>
      <c r="I416" s="21" t="s">
        <v>696</v>
      </c>
      <c r="J416" s="21" t="s">
        <v>696</v>
      </c>
    </row>
    <row r="417" spans="1:10" ht="15" customHeight="1" x14ac:dyDescent="0.3">
      <c r="A417" s="57"/>
      <c r="B417" s="2" t="s">
        <v>1842</v>
      </c>
      <c r="C417" s="37" t="s">
        <v>1843</v>
      </c>
      <c r="D417" s="69"/>
      <c r="E417" s="78"/>
      <c r="F417" s="21" t="s">
        <v>696</v>
      </c>
      <c r="G417" s="21" t="s">
        <v>696</v>
      </c>
      <c r="H417" s="21" t="s">
        <v>696</v>
      </c>
      <c r="I417" s="21" t="s">
        <v>696</v>
      </c>
      <c r="J417" s="21" t="s">
        <v>696</v>
      </c>
    </row>
    <row r="418" spans="1:10" ht="15" customHeight="1" x14ac:dyDescent="0.3">
      <c r="A418" s="57"/>
      <c r="B418" s="2" t="s">
        <v>1844</v>
      </c>
      <c r="C418" s="37" t="s">
        <v>1845</v>
      </c>
      <c r="D418" s="69"/>
      <c r="E418" s="78"/>
      <c r="F418" s="21" t="s">
        <v>696</v>
      </c>
      <c r="G418" s="21" t="s">
        <v>696</v>
      </c>
      <c r="H418" s="21" t="s">
        <v>696</v>
      </c>
      <c r="I418" s="21" t="s">
        <v>696</v>
      </c>
      <c r="J418" s="21" t="s">
        <v>696</v>
      </c>
    </row>
    <row r="419" spans="1:10" ht="15" customHeight="1" x14ac:dyDescent="0.3">
      <c r="A419" s="57"/>
      <c r="B419" s="2" t="s">
        <v>1846</v>
      </c>
      <c r="C419" s="37" t="s">
        <v>1847</v>
      </c>
      <c r="D419" s="69"/>
      <c r="E419" s="78"/>
      <c r="F419" s="21" t="s">
        <v>696</v>
      </c>
      <c r="G419" s="21" t="s">
        <v>696</v>
      </c>
      <c r="H419" s="21" t="s">
        <v>696</v>
      </c>
      <c r="I419" s="21" t="s">
        <v>696</v>
      </c>
      <c r="J419" s="21" t="s">
        <v>696</v>
      </c>
    </row>
    <row r="420" spans="1:10" s="5" customFormat="1" ht="24.95" customHeight="1" x14ac:dyDescent="0.3">
      <c r="A420" s="57">
        <v>48</v>
      </c>
      <c r="B420" s="11" t="s">
        <v>1850</v>
      </c>
      <c r="C420" s="9" t="s">
        <v>1851</v>
      </c>
      <c r="D420" s="13"/>
      <c r="E420" s="26"/>
      <c r="F420" s="12" t="str">
        <f>IF(COUNTIF(F422:F431, "X") &gt; 0, "", "완료")</f>
        <v/>
      </c>
      <c r="G420" s="12" t="str">
        <f t="shared" ref="G420:J420" si="38">IF(COUNTIF(G422:G431, "X") &gt; 0, "", "완료")</f>
        <v/>
      </c>
      <c r="H420" s="12" t="str">
        <f t="shared" si="38"/>
        <v/>
      </c>
      <c r="I420" s="12" t="str">
        <f t="shared" si="38"/>
        <v/>
      </c>
      <c r="J420" s="12" t="str">
        <f t="shared" si="38"/>
        <v/>
      </c>
    </row>
    <row r="421" spans="1:10" ht="15" customHeight="1" x14ac:dyDescent="0.3">
      <c r="A421" s="57"/>
      <c r="B421" s="20" t="s">
        <v>0</v>
      </c>
      <c r="C421" s="20" t="s">
        <v>3</v>
      </c>
      <c r="D421" s="20" t="s">
        <v>2</v>
      </c>
      <c r="E421" s="20" t="s">
        <v>76</v>
      </c>
      <c r="F421" s="20" t="str">
        <f>IF(완료정보!$C$2="","",완료정보!$C$2)</f>
        <v>케릭명1</v>
      </c>
      <c r="G421" s="20" t="str">
        <f>IF(완료정보!$D$2="","",완료정보!$D$2)</f>
        <v>케릭명2</v>
      </c>
      <c r="H421" s="20" t="str">
        <f>IF(완료정보!$E$2="","",완료정보!$E$2)</f>
        <v>케릭명3</v>
      </c>
      <c r="I421" s="20" t="str">
        <f>IF(완료정보!$F$2="","",완료정보!$F$2)</f>
        <v>케릭명4</v>
      </c>
      <c r="J421" s="20" t="str">
        <f>IF(완료정보!$G$2="","",완료정보!$G$2)</f>
        <v>케릭명5</v>
      </c>
    </row>
    <row r="422" spans="1:10" ht="15" customHeight="1" x14ac:dyDescent="0.3">
      <c r="A422" s="57"/>
      <c r="B422" s="2" t="s">
        <v>1852</v>
      </c>
      <c r="C422" s="37"/>
      <c r="D422" s="73" t="s">
        <v>1862</v>
      </c>
      <c r="E422" s="85" t="s">
        <v>1405</v>
      </c>
      <c r="F422" s="21" t="s">
        <v>696</v>
      </c>
      <c r="G422" s="21" t="s">
        <v>696</v>
      </c>
      <c r="H422" s="21" t="s">
        <v>696</v>
      </c>
      <c r="I422" s="21" t="s">
        <v>696</v>
      </c>
      <c r="J422" s="21" t="s">
        <v>696</v>
      </c>
    </row>
    <row r="423" spans="1:10" ht="15" customHeight="1" x14ac:dyDescent="0.3">
      <c r="A423" s="57"/>
      <c r="B423" s="2" t="s">
        <v>1853</v>
      </c>
      <c r="C423" s="37"/>
      <c r="D423" s="74"/>
      <c r="E423" s="86"/>
      <c r="F423" s="21" t="s">
        <v>696</v>
      </c>
      <c r="G423" s="21" t="s">
        <v>696</v>
      </c>
      <c r="H423" s="21" t="s">
        <v>696</v>
      </c>
      <c r="I423" s="21" t="s">
        <v>696</v>
      </c>
      <c r="J423" s="21" t="s">
        <v>696</v>
      </c>
    </row>
    <row r="424" spans="1:10" ht="15" customHeight="1" x14ac:dyDescent="0.3">
      <c r="A424" s="57"/>
      <c r="B424" s="2" t="s">
        <v>1854</v>
      </c>
      <c r="C424" s="37"/>
      <c r="D424" s="74"/>
      <c r="E424" s="86"/>
      <c r="F424" s="21" t="s">
        <v>696</v>
      </c>
      <c r="G424" s="21" t="s">
        <v>696</v>
      </c>
      <c r="H424" s="21" t="s">
        <v>696</v>
      </c>
      <c r="I424" s="21" t="s">
        <v>696</v>
      </c>
      <c r="J424" s="21" t="s">
        <v>696</v>
      </c>
    </row>
    <row r="425" spans="1:10" ht="15" customHeight="1" x14ac:dyDescent="0.3">
      <c r="A425" s="57"/>
      <c r="B425" s="2" t="s">
        <v>1855</v>
      </c>
      <c r="C425" s="37"/>
      <c r="D425" s="74"/>
      <c r="E425" s="86"/>
      <c r="F425" s="21" t="s">
        <v>696</v>
      </c>
      <c r="G425" s="21" t="s">
        <v>696</v>
      </c>
      <c r="H425" s="21" t="s">
        <v>696</v>
      </c>
      <c r="I425" s="21" t="s">
        <v>696</v>
      </c>
      <c r="J425" s="21" t="s">
        <v>696</v>
      </c>
    </row>
    <row r="426" spans="1:10" ht="15" customHeight="1" x14ac:dyDescent="0.3">
      <c r="A426" s="57"/>
      <c r="B426" s="2" t="s">
        <v>1856</v>
      </c>
      <c r="C426" s="37"/>
      <c r="D426" s="74"/>
      <c r="E426" s="86"/>
      <c r="F426" s="21" t="s">
        <v>696</v>
      </c>
      <c r="G426" s="21" t="s">
        <v>696</v>
      </c>
      <c r="H426" s="21" t="s">
        <v>696</v>
      </c>
      <c r="I426" s="21" t="s">
        <v>696</v>
      </c>
      <c r="J426" s="21" t="s">
        <v>696</v>
      </c>
    </row>
    <row r="427" spans="1:10" ht="15" customHeight="1" x14ac:dyDescent="0.3">
      <c r="A427" s="57"/>
      <c r="B427" s="2" t="s">
        <v>1857</v>
      </c>
      <c r="C427" s="37"/>
      <c r="D427" s="74"/>
      <c r="E427" s="86"/>
      <c r="F427" s="21" t="s">
        <v>696</v>
      </c>
      <c r="G427" s="21" t="s">
        <v>696</v>
      </c>
      <c r="H427" s="21" t="s">
        <v>696</v>
      </c>
      <c r="I427" s="21" t="s">
        <v>696</v>
      </c>
      <c r="J427" s="21" t="s">
        <v>696</v>
      </c>
    </row>
    <row r="428" spans="1:10" ht="15" customHeight="1" x14ac:dyDescent="0.3">
      <c r="A428" s="57"/>
      <c r="B428" s="2" t="s">
        <v>1858</v>
      </c>
      <c r="C428" s="37"/>
      <c r="D428" s="74"/>
      <c r="E428" s="86"/>
      <c r="F428" s="21" t="s">
        <v>696</v>
      </c>
      <c r="G428" s="21" t="s">
        <v>696</v>
      </c>
      <c r="H428" s="21" t="s">
        <v>696</v>
      </c>
      <c r="I428" s="21" t="s">
        <v>696</v>
      </c>
      <c r="J428" s="21" t="s">
        <v>696</v>
      </c>
    </row>
    <row r="429" spans="1:10" ht="15" customHeight="1" x14ac:dyDescent="0.3">
      <c r="A429" s="57"/>
      <c r="B429" s="2" t="s">
        <v>1859</v>
      </c>
      <c r="C429" s="37"/>
      <c r="D429" s="74"/>
      <c r="E429" s="86"/>
      <c r="F429" s="21" t="s">
        <v>696</v>
      </c>
      <c r="G429" s="21" t="s">
        <v>696</v>
      </c>
      <c r="H429" s="21" t="s">
        <v>696</v>
      </c>
      <c r="I429" s="21" t="s">
        <v>696</v>
      </c>
      <c r="J429" s="21" t="s">
        <v>696</v>
      </c>
    </row>
    <row r="430" spans="1:10" ht="15" customHeight="1" x14ac:dyDescent="0.3">
      <c r="A430" s="57"/>
      <c r="B430" s="2" t="s">
        <v>1860</v>
      </c>
      <c r="C430" s="37"/>
      <c r="D430" s="74"/>
      <c r="E430" s="86"/>
      <c r="F430" s="21" t="s">
        <v>696</v>
      </c>
      <c r="G430" s="21" t="s">
        <v>696</v>
      </c>
      <c r="H430" s="21" t="s">
        <v>696</v>
      </c>
      <c r="I430" s="21" t="s">
        <v>696</v>
      </c>
      <c r="J430" s="21" t="s">
        <v>696</v>
      </c>
    </row>
    <row r="431" spans="1:10" ht="15" customHeight="1" x14ac:dyDescent="0.3">
      <c r="A431" s="57"/>
      <c r="B431" s="2" t="s">
        <v>1861</v>
      </c>
      <c r="C431" s="41"/>
      <c r="D431" s="75"/>
      <c r="E431" s="87"/>
      <c r="F431" s="21" t="s">
        <v>696</v>
      </c>
      <c r="G431" s="21" t="s">
        <v>696</v>
      </c>
      <c r="H431" s="21" t="s">
        <v>696</v>
      </c>
      <c r="I431" s="21" t="s">
        <v>696</v>
      </c>
      <c r="J431" s="21" t="s">
        <v>696</v>
      </c>
    </row>
    <row r="432" spans="1:10" s="5" customFormat="1" ht="24.95" customHeight="1" x14ac:dyDescent="0.3">
      <c r="A432" s="57">
        <v>49</v>
      </c>
      <c r="B432" s="11" t="s">
        <v>1863</v>
      </c>
      <c r="C432" s="9" t="s">
        <v>1864</v>
      </c>
      <c r="D432" s="13"/>
      <c r="E432" s="26"/>
      <c r="F432" s="12" t="str">
        <f>IF(COUNTIF(F434:F438, "X") &gt; 0, "", "완료")</f>
        <v/>
      </c>
      <c r="G432" s="12" t="str">
        <f t="shared" ref="G432:J432" si="39">IF(COUNTIF(G434:G438, "X") &gt; 0, "", "완료")</f>
        <v/>
      </c>
      <c r="H432" s="12" t="str">
        <f t="shared" si="39"/>
        <v/>
      </c>
      <c r="I432" s="12" t="str">
        <f t="shared" si="39"/>
        <v/>
      </c>
      <c r="J432" s="12" t="str">
        <f t="shared" si="39"/>
        <v/>
      </c>
    </row>
    <row r="433" spans="1:10" ht="15" customHeight="1" x14ac:dyDescent="0.3">
      <c r="A433" s="57"/>
      <c r="B433" s="20" t="s">
        <v>0</v>
      </c>
      <c r="C433" s="20" t="s">
        <v>3</v>
      </c>
      <c r="D433" s="20" t="s">
        <v>2</v>
      </c>
      <c r="E433" s="20" t="s">
        <v>76</v>
      </c>
      <c r="F433" s="20" t="str">
        <f>IF(완료정보!$C$2="","",완료정보!$C$2)</f>
        <v>케릭명1</v>
      </c>
      <c r="G433" s="20" t="str">
        <f>IF(완료정보!$D$2="","",완료정보!$D$2)</f>
        <v>케릭명2</v>
      </c>
      <c r="H433" s="20" t="str">
        <f>IF(완료정보!$E$2="","",완료정보!$E$2)</f>
        <v>케릭명3</v>
      </c>
      <c r="I433" s="20" t="str">
        <f>IF(완료정보!$F$2="","",완료정보!$F$2)</f>
        <v>케릭명4</v>
      </c>
      <c r="J433" s="20" t="str">
        <f>IF(완료정보!$G$2="","",완료정보!$G$2)</f>
        <v>케릭명5</v>
      </c>
    </row>
    <row r="434" spans="1:10" ht="15" customHeight="1" x14ac:dyDescent="0.3">
      <c r="A434" s="57"/>
      <c r="B434" s="2" t="s">
        <v>1865</v>
      </c>
      <c r="C434" s="41"/>
      <c r="D434" s="69" t="s">
        <v>1870</v>
      </c>
      <c r="E434" s="78" t="s">
        <v>1871</v>
      </c>
      <c r="F434" s="21" t="s">
        <v>696</v>
      </c>
      <c r="G434" s="21" t="s">
        <v>696</v>
      </c>
      <c r="H434" s="21" t="s">
        <v>696</v>
      </c>
      <c r="I434" s="21" t="s">
        <v>696</v>
      </c>
      <c r="J434" s="21" t="s">
        <v>696</v>
      </c>
    </row>
    <row r="435" spans="1:10" ht="15" customHeight="1" x14ac:dyDescent="0.3">
      <c r="A435" s="57"/>
      <c r="B435" s="2" t="s">
        <v>1866</v>
      </c>
      <c r="C435" s="37"/>
      <c r="D435" s="69"/>
      <c r="E435" s="78"/>
      <c r="F435" s="21" t="s">
        <v>696</v>
      </c>
      <c r="G435" s="21" t="s">
        <v>696</v>
      </c>
      <c r="H435" s="21" t="s">
        <v>696</v>
      </c>
      <c r="I435" s="21" t="s">
        <v>696</v>
      </c>
      <c r="J435" s="21" t="s">
        <v>696</v>
      </c>
    </row>
    <row r="436" spans="1:10" ht="15" customHeight="1" x14ac:dyDescent="0.3">
      <c r="A436" s="57"/>
      <c r="B436" s="2" t="s">
        <v>1867</v>
      </c>
      <c r="C436" s="37"/>
      <c r="D436" s="69"/>
      <c r="E436" s="78"/>
      <c r="F436" s="21" t="s">
        <v>696</v>
      </c>
      <c r="G436" s="21" t="s">
        <v>696</v>
      </c>
      <c r="H436" s="21" t="s">
        <v>696</v>
      </c>
      <c r="I436" s="21" t="s">
        <v>696</v>
      </c>
      <c r="J436" s="21" t="s">
        <v>696</v>
      </c>
    </row>
    <row r="437" spans="1:10" ht="15" customHeight="1" x14ac:dyDescent="0.3">
      <c r="A437" s="57"/>
      <c r="B437" s="2" t="s">
        <v>1868</v>
      </c>
      <c r="C437" s="37"/>
      <c r="D437" s="69"/>
      <c r="E437" s="78"/>
      <c r="F437" s="21" t="s">
        <v>696</v>
      </c>
      <c r="G437" s="21" t="s">
        <v>696</v>
      </c>
      <c r="H437" s="21" t="s">
        <v>696</v>
      </c>
      <c r="I437" s="21" t="s">
        <v>696</v>
      </c>
      <c r="J437" s="21" t="s">
        <v>696</v>
      </c>
    </row>
    <row r="438" spans="1:10" ht="15" customHeight="1" x14ac:dyDescent="0.3">
      <c r="A438" s="57"/>
      <c r="B438" s="2" t="s">
        <v>1869</v>
      </c>
      <c r="C438" s="37"/>
      <c r="D438" s="69"/>
      <c r="E438" s="78"/>
      <c r="F438" s="21" t="s">
        <v>696</v>
      </c>
      <c r="G438" s="21" t="s">
        <v>696</v>
      </c>
      <c r="H438" s="21" t="s">
        <v>696</v>
      </c>
      <c r="I438" s="21" t="s">
        <v>696</v>
      </c>
      <c r="J438" s="21" t="s">
        <v>696</v>
      </c>
    </row>
    <row r="439" spans="1:10" ht="15" customHeight="1" x14ac:dyDescent="0.3">
      <c r="C439" s="30"/>
    </row>
  </sheetData>
  <mergeCells count="147">
    <mergeCell ref="A14:A25"/>
    <mergeCell ref="A4:A13"/>
    <mergeCell ref="A65:A72"/>
    <mergeCell ref="A57:A64"/>
    <mergeCell ref="A49:A56"/>
    <mergeCell ref="A38:A48"/>
    <mergeCell ref="A26:A37"/>
    <mergeCell ref="A113:A121"/>
    <mergeCell ref="A103:A112"/>
    <mergeCell ref="A92:A102"/>
    <mergeCell ref="A81:A91"/>
    <mergeCell ref="A73:A80"/>
    <mergeCell ref="A153:A163"/>
    <mergeCell ref="A145:A152"/>
    <mergeCell ref="A135:A144"/>
    <mergeCell ref="A128:A134"/>
    <mergeCell ref="A122:A127"/>
    <mergeCell ref="A207:A217"/>
    <mergeCell ref="A198:A206"/>
    <mergeCell ref="A186:A197"/>
    <mergeCell ref="A176:A185"/>
    <mergeCell ref="A164:A175"/>
    <mergeCell ref="A255:A260"/>
    <mergeCell ref="A244:A254"/>
    <mergeCell ref="A237:A243"/>
    <mergeCell ref="A227:A236"/>
    <mergeCell ref="A218:A226"/>
    <mergeCell ref="A294:A302"/>
    <mergeCell ref="A285:A293"/>
    <mergeCell ref="A276:A284"/>
    <mergeCell ref="A266:A275"/>
    <mergeCell ref="A261:A265"/>
    <mergeCell ref="A335:A341"/>
    <mergeCell ref="A327:A334"/>
    <mergeCell ref="A319:A326"/>
    <mergeCell ref="A308:A318"/>
    <mergeCell ref="A303:A307"/>
    <mergeCell ref="E6:E13"/>
    <mergeCell ref="D6:D13"/>
    <mergeCell ref="E16:E25"/>
    <mergeCell ref="D16:D25"/>
    <mergeCell ref="D124:D127"/>
    <mergeCell ref="E130:E134"/>
    <mergeCell ref="D130:D134"/>
    <mergeCell ref="E166:E175"/>
    <mergeCell ref="D166:D175"/>
    <mergeCell ref="E178:E185"/>
    <mergeCell ref="D178:D185"/>
    <mergeCell ref="E137:E144"/>
    <mergeCell ref="D137:D144"/>
    <mergeCell ref="E147:E152"/>
    <mergeCell ref="D147:D152"/>
    <mergeCell ref="E155:E163"/>
    <mergeCell ref="D155:D163"/>
    <mergeCell ref="E188:E197"/>
    <mergeCell ref="D188:D197"/>
    <mergeCell ref="A432:A438"/>
    <mergeCell ref="A420:A431"/>
    <mergeCell ref="A410:A419"/>
    <mergeCell ref="A405:A409"/>
    <mergeCell ref="A400:A404"/>
    <mergeCell ref="A389:A399"/>
    <mergeCell ref="A378:A388"/>
    <mergeCell ref="A371:A377"/>
    <mergeCell ref="A363:A370"/>
    <mergeCell ref="A354:A362"/>
    <mergeCell ref="A348:A353"/>
    <mergeCell ref="A342:A347"/>
    <mergeCell ref="E28:E37"/>
    <mergeCell ref="D28:D37"/>
    <mergeCell ref="E40:E48"/>
    <mergeCell ref="D40:D48"/>
    <mergeCell ref="E51:E56"/>
    <mergeCell ref="D51:D56"/>
    <mergeCell ref="E59:E64"/>
    <mergeCell ref="D59:D64"/>
    <mergeCell ref="E67:E72"/>
    <mergeCell ref="D67:D72"/>
    <mergeCell ref="E75:E80"/>
    <mergeCell ref="D75:D80"/>
    <mergeCell ref="E83:E91"/>
    <mergeCell ref="D83:D91"/>
    <mergeCell ref="E94:E102"/>
    <mergeCell ref="D94:D102"/>
    <mergeCell ref="E105:E112"/>
    <mergeCell ref="D105:D112"/>
    <mergeCell ref="E115:E121"/>
    <mergeCell ref="D115:D121"/>
    <mergeCell ref="E124:E127"/>
    <mergeCell ref="E200:E206"/>
    <mergeCell ref="D200:D206"/>
    <mergeCell ref="E209:E217"/>
    <mergeCell ref="D209:D217"/>
    <mergeCell ref="E220:E226"/>
    <mergeCell ref="D220:D226"/>
    <mergeCell ref="E229:E236"/>
    <mergeCell ref="D229:D236"/>
    <mergeCell ref="E239:E243"/>
    <mergeCell ref="D239:D243"/>
    <mergeCell ref="E246:E254"/>
    <mergeCell ref="D246:D254"/>
    <mergeCell ref="E257:E260"/>
    <mergeCell ref="D257:D260"/>
    <mergeCell ref="E263:E265"/>
    <mergeCell ref="D263:D265"/>
    <mergeCell ref="E268:E275"/>
    <mergeCell ref="D268:D275"/>
    <mergeCell ref="E278:E284"/>
    <mergeCell ref="D278:D284"/>
    <mergeCell ref="E287:E293"/>
    <mergeCell ref="D287:D293"/>
    <mergeCell ref="E296:E302"/>
    <mergeCell ref="D296:D302"/>
    <mergeCell ref="E305:E307"/>
    <mergeCell ref="D305:D307"/>
    <mergeCell ref="E310:E318"/>
    <mergeCell ref="D310:D318"/>
    <mergeCell ref="E321:E326"/>
    <mergeCell ref="D321:D326"/>
    <mergeCell ref="E329:E334"/>
    <mergeCell ref="D329:D334"/>
    <mergeCell ref="E337:E341"/>
    <mergeCell ref="D337:D341"/>
    <mergeCell ref="E344:E347"/>
    <mergeCell ref="D344:D347"/>
    <mergeCell ref="E350:E353"/>
    <mergeCell ref="D350:D353"/>
    <mergeCell ref="E356:E362"/>
    <mergeCell ref="D356:D362"/>
    <mergeCell ref="E407:E409"/>
    <mergeCell ref="D407:D409"/>
    <mergeCell ref="E434:E438"/>
    <mergeCell ref="D434:D438"/>
    <mergeCell ref="E412:E419"/>
    <mergeCell ref="D412:D419"/>
    <mergeCell ref="E422:E431"/>
    <mergeCell ref="D422:D431"/>
    <mergeCell ref="E365:E370"/>
    <mergeCell ref="D365:D370"/>
    <mergeCell ref="E373:E377"/>
    <mergeCell ref="D373:D377"/>
    <mergeCell ref="E380:E388"/>
    <mergeCell ref="D380:D388"/>
    <mergeCell ref="E391:E399"/>
    <mergeCell ref="D391:D399"/>
    <mergeCell ref="E402:E404"/>
    <mergeCell ref="D402:D404"/>
  </mergeCells>
  <phoneticPr fontId="2" type="noConversion"/>
  <dataValidations count="1">
    <dataValidation type="list" allowBlank="1" showInputMessage="1" showErrorMessage="1" sqref="F434:J438 F422:J431 F40:J48 F16:J25 F28:J37 F51:J56 F59:J64 F83:J91 F67:J72 F75:J80 F94:J102 F105:J112 F115:J121 F124:J127 F130:J134 F137:J144 F147:J152 F155:J163 F166:J175 F188:J197 F200:J206 F239:J243 F209:J217 F220:J226 F229:J236 F257:J260 F268:J275 F263:J265 F246:J254 F278:J284 F287:J293 F310:J318 F305:J307 F321:J326 F337:J341 F344:J347 F350:J353 F356:J362 F373:J377 F365:J370 F380:J388 F412:J419 F407:J409 F178:J185 F296:J302 F329:J334 F391:J399 F402:J404 F6:J13" xr:uid="{EF985D4A-69C3-47A2-B910-8FE52277724A}">
      <formula1>"O,X"</formula1>
    </dataValidation>
  </dataValidations>
  <hyperlinks>
    <hyperlink ref="B4" r:id="rId1" display="https://www.ssjoy.org/dho/memorialAlbum/946814?categorySrl%5B0%5D=24750&amp;completion=all" xr:uid="{19E4C2EF-DDBD-49C1-8DE2-6C9A4E493B46}"/>
    <hyperlink ref="B6" r:id="rId2" display="https://www.ssjoy.org/dho/equipment/6899" xr:uid="{9995D483-2242-4393-A134-393F5DF90FA1}"/>
    <hyperlink ref="B7" r:id="rId3" display="https://www.ssjoy.org/dho/equipment/8412" xr:uid="{C280E3AD-4B03-4C27-8FAD-F0A14D8063BE}"/>
    <hyperlink ref="C7" r:id="rId4" display="https://www.ssjoy.org/dho/recipeBook/11356" xr:uid="{9FF0C777-4177-4C1E-8404-C63010DFC924}"/>
    <hyperlink ref="B8" r:id="rId5" display="https://www.ssjoy.org/dho/equipment/6792" xr:uid="{1C376E87-A80F-4550-B303-877AB0BBF569}"/>
    <hyperlink ref="B9" r:id="rId6" display="https://www.ssjoy.org/dho/equipment/8414" xr:uid="{9A6AE133-0C70-4033-A2D3-EFF11B5C664A}"/>
    <hyperlink ref="C9" r:id="rId7" display="https://www.ssjoy.org/dho/recipeBook/11356" xr:uid="{DD4E3318-1D2E-42B8-AFE6-62DCA1EC2D51}"/>
    <hyperlink ref="B10" r:id="rId8" display="https://www.ssjoy.org/dho/equipment/8413" xr:uid="{07BBCA42-4877-4554-8E7C-5DC2CC7A363E}"/>
    <hyperlink ref="C10" r:id="rId9" display="https://www.ssjoy.org/dho/recipeBook/11356" xr:uid="{1A4BD962-C2AA-4A35-B5EF-74704543123B}"/>
    <hyperlink ref="B11" r:id="rId10" display="https://www.ssjoy.org/dho/equipment/8411" xr:uid="{56476AAA-90EA-4F49-B5A2-13880A76873C}"/>
    <hyperlink ref="C11" r:id="rId11" display="https://www.ssjoy.org/dho/recipeBook/11356" xr:uid="{1C2B9D31-F2CF-421D-BDED-B13FD6E96443}"/>
    <hyperlink ref="B12" r:id="rId12" display="https://www.ssjoy.org/dho/equipment/7350" xr:uid="{1BE99D94-D212-4FC5-B1C9-C62EF1CF956F}"/>
    <hyperlink ref="B13" r:id="rId13" display="https://www.ssjoy.org/dho/equipment/6935" xr:uid="{62DED8A4-306B-48C5-86BD-AC5BD604DFAA}"/>
    <hyperlink ref="D6" r:id="rId14" display="https://www.ssjoy.org/dho/equipment/946861" xr:uid="{04D528C0-7B86-4916-85FD-87E07DCA2809}"/>
    <hyperlink ref="B14" r:id="rId15" display="https://www.ssjoy.org/dho/memorialAlbum/31199?categorySrl%5B0%5D=24750&amp;completion=all" xr:uid="{96ED3C7B-A2D2-434E-93AE-518D0E2B5E85}"/>
    <hyperlink ref="B16" r:id="rId16" display="https://www.ssjoy.org/dho/equipment/6674" xr:uid="{94BA2A73-E15C-4F0A-A33B-E58BE3FFBAC1}"/>
    <hyperlink ref="B17" r:id="rId17" display="https://www.ssjoy.org/dho/equipment/6591" xr:uid="{F21785B8-36AB-4738-A24C-75A77F96B6D3}"/>
    <hyperlink ref="B18" r:id="rId18" display="https://www.ssjoy.org/dho/equipment/6588" xr:uid="{21E19980-E5D7-490E-AF4D-F9F0191D2451}"/>
    <hyperlink ref="B19" r:id="rId19" display="https://www.ssjoy.org/dho/equipment/7203" xr:uid="{2C69B0BD-44B9-4F10-8EAD-0C3900CE272C}"/>
    <hyperlink ref="B20" r:id="rId20" display="https://www.ssjoy.org/dho/equipment/6814" xr:uid="{C8FE7867-3CB6-4115-98D9-CB95B2A8AD55}"/>
    <hyperlink ref="B21" r:id="rId21" display="https://www.ssjoy.org/dho/equipment/6594" xr:uid="{04BD98B2-2B09-448F-B75F-DAE5A4C18AA6}"/>
    <hyperlink ref="B22" r:id="rId22" display="https://www.ssjoy.org/dho/equipment/6605" xr:uid="{A95DC435-EA8F-4C32-956E-01BD07E534B7}"/>
    <hyperlink ref="B23" r:id="rId23" display="https://www.ssjoy.org/dho/equipment/6714" xr:uid="{1199D303-F8B2-4BBF-928E-7F4C7DE0FDD0}"/>
    <hyperlink ref="B24" r:id="rId24" display="https://www.ssjoy.org/dho/equipment/6706" xr:uid="{E34A263F-26D0-4660-B117-AB6A07577109}"/>
    <hyperlink ref="B25" r:id="rId25" display="https://www.ssjoy.org/dho/equipment/6715" xr:uid="{C77B698C-C5D0-4D3A-A937-4C7F28BE6407}"/>
    <hyperlink ref="D16" r:id="rId26" display="https://www.ssjoy.org/dho/consumable/6321" xr:uid="{A3564B9C-B18B-4FBD-82B5-6E6E0964A75D}"/>
    <hyperlink ref="B26" r:id="rId27" display="https://www.ssjoy.org/dho/memorialAlbum/24791?categorySrl%5B0%5D=24750&amp;completion=all" xr:uid="{6A311CFE-0CCC-4F03-BC8B-DC6F80F21F09}"/>
    <hyperlink ref="B28" r:id="rId28" display="https://www.ssjoy.org/dho/equipment/7222" xr:uid="{F0E27F74-72E0-4A89-9CE4-AF58159F4187}"/>
    <hyperlink ref="B29" r:id="rId29" display="https://www.ssjoy.org/dho/equipment/7908" xr:uid="{913243BC-CABF-498B-A96D-D382F0BE0574}"/>
    <hyperlink ref="B30" r:id="rId30" display="https://www.ssjoy.org/dho/equipment/7234" xr:uid="{FAD3A044-74E5-4780-8420-79388B1B441D}"/>
    <hyperlink ref="B31" r:id="rId31" display="https://www.ssjoy.org/dho/equipment/7223" xr:uid="{A087FC33-665A-4220-B33A-74EDAC87404F}"/>
    <hyperlink ref="B32" r:id="rId32" display="https://www.ssjoy.org/dho/equipment/7235" xr:uid="{CFCF9F67-8DA8-4C6B-AE6D-742A8F1CEF04}"/>
    <hyperlink ref="B33" r:id="rId33" display="https://www.ssjoy.org/dho/equipment/7246" xr:uid="{18580A14-4B87-45A3-827E-DEFC4D7882B9}"/>
    <hyperlink ref="B34" r:id="rId34" display="https://www.ssjoy.org/dho/equipment/7248" xr:uid="{88D3C862-9DAF-4168-830D-4B95309DD5E5}"/>
    <hyperlink ref="B35" r:id="rId35" display="https://www.ssjoy.org/dho/equipment/7249" xr:uid="{8AE055D8-54FF-4789-BDD9-C0E4AF83EF71}"/>
    <hyperlink ref="B36" r:id="rId36" display="https://www.ssjoy.org/dho/equipment/7247" xr:uid="{7D3C52B7-C001-4233-B69D-F8D96F6CD308}"/>
    <hyperlink ref="B37" r:id="rId37" display="https://www.ssjoy.org/dho/equipment/7221" xr:uid="{F571970E-83D5-41BF-BD95-7E5C526C9FE5}"/>
    <hyperlink ref="D28" r:id="rId38" display="https://www.ssjoy.org/dho/equipment/7886" xr:uid="{4E7070AF-0662-46EF-8842-61EA8CB8D814}"/>
    <hyperlink ref="B38" r:id="rId39" display="https://www.ssjoy.org/dho/memorialAlbum/705648?categorySrl%5B0%5D=24750&amp;completion=all" xr:uid="{FC9918C7-B0BA-4C40-B2F4-EF67429C7080}"/>
    <hyperlink ref="B40" r:id="rId40" display="https://www.ssjoy.org/dho/equipment/707306" xr:uid="{8B178A0A-CDD9-4F34-85D0-3E967064FCE9}"/>
    <hyperlink ref="B41" r:id="rId41" display="https://www.ssjoy.org/dho/equipment/707124" xr:uid="{07F91CCE-2F7A-4D0F-88B1-D69327CBDC8D}"/>
    <hyperlink ref="B42" r:id="rId42" display="https://www.ssjoy.org/dho/equipment/708552" xr:uid="{6839B1FC-F935-41E7-A8C7-EC90FCA5DA4E}"/>
    <hyperlink ref="B43" r:id="rId43" display="https://www.ssjoy.org/dho/equipment/709246" xr:uid="{0B14533D-7847-4282-A1EF-9F9BAE6358FE}"/>
    <hyperlink ref="B44" r:id="rId44" display="https://www.ssjoy.org/dho/equipment/708529" xr:uid="{49C93D5C-AB43-4F66-8855-D2B678CEA087}"/>
    <hyperlink ref="B45" r:id="rId45" display="https://www.ssjoy.org/dho/equipment/711446" xr:uid="{DE5B9DAE-3574-4314-92BB-9B2D3026E314}"/>
    <hyperlink ref="B46" r:id="rId46" display="https://www.ssjoy.org/dho/consumable/706263" xr:uid="{A53F5FC7-89D7-4D68-8755-9E41E25AC624}"/>
    <hyperlink ref="B47" r:id="rId47" display="https://www.ssjoy.org/dho/consumable/706273" xr:uid="{2BAA382B-09D6-462D-8438-64C6027BA586}"/>
    <hyperlink ref="B48" r:id="rId48" display="https://www.ssjoy.org/dho/consumable/706269" xr:uid="{DDD77FB9-0F93-4B4B-B970-FAE6191E52FF}"/>
    <hyperlink ref="D40" r:id="rId49" display="https://www.ssjoy.org/dho/equipment/707137" xr:uid="{25EC5587-FC7D-4056-BBBF-F7F89A591D4D}"/>
    <hyperlink ref="B49" r:id="rId50" display="https://www.ssjoy.org/dho/memorialAlbum/3376469?categorySrl%5B0%5D=24750&amp;completion=all" xr:uid="{D0D1B880-12F3-4199-8085-DE69D364AACD}"/>
    <hyperlink ref="B51" r:id="rId51" display="https://www.ssjoy.org/dho/sailorEquipment/3376069" xr:uid="{50E6F950-9FE9-4CCC-8487-68BDA2ED4535}"/>
    <hyperlink ref="C51" r:id="rId52" display="https://www.ssjoy.org/dho/ganador/3376448" xr:uid="{DB5602D8-BE68-4CDC-A727-4ACBA08ED590}"/>
    <hyperlink ref="B52" r:id="rId53" display="https://www.ssjoy.org/dho/equipment/3376010" xr:uid="{0C98A175-CF1F-43E7-9E17-CEF73A8F4DB5}"/>
    <hyperlink ref="C52" r:id="rId54" display="https://www.ssjoy.org/dho/ganador/3376523" xr:uid="{08663A72-CFB0-4980-B8B4-D0B7D9D01D11}"/>
    <hyperlink ref="B53" r:id="rId55" display="https://www.ssjoy.org/dho/sailorEquipment/3376057" xr:uid="{E0F582B7-6839-4C99-959B-CE66283D17EF}"/>
    <hyperlink ref="C53" r:id="rId56" display="https://www.ssjoy.org/dho/ganador/3376523" xr:uid="{97D9FBA3-62B1-4A49-A0F1-FF321D771755}"/>
    <hyperlink ref="B54" r:id="rId57" display="https://www.ssjoy.org/dho/equipment/3376008" xr:uid="{60973043-9DD5-470A-B1AF-CC4963F6B0EE}"/>
    <hyperlink ref="C54" r:id="rId58" display="https://www.ssjoy.org/dho/ganador/3376448" xr:uid="{08F45DF0-3E11-412C-820A-30CA30AE709C}"/>
    <hyperlink ref="B55" r:id="rId59" display="https://www.ssjoy.org/dho/sailorEquipment/3376432" xr:uid="{5FE76AF6-C008-4DC1-905B-5ACEC48679D4}"/>
    <hyperlink ref="C55" r:id="rId60" display="https://www.ssjoy.org/dho/ganador/3375977" xr:uid="{F19C15BB-8DA3-4A40-ABA2-3F289C928F9C}"/>
    <hyperlink ref="D51" r:id="rId61" display="https://www.ssjoy.org/dho/equipment/3376018" xr:uid="{C1E812D0-C5A1-44CD-A24F-C3CC4BFBBEDE}"/>
    <hyperlink ref="B57" r:id="rId62" display="https://www.ssjoy.org/dho/memorialAlbum/3293190?categorySrl%5B0%5D=24750&amp;completion=all" xr:uid="{AE1E00FC-4F92-490C-9CD0-4C979541BBB9}"/>
    <hyperlink ref="B59" r:id="rId63" display="https://www.ssjoy.org/dho/equipment/3293645" xr:uid="{7C8A9AA2-3676-4D67-8A15-8B97785B3BF3}"/>
    <hyperlink ref="C59" r:id="rId64" display="https://www.ssjoy.org/dho/ganador/3293052" xr:uid="{1D95D68E-EB31-49E5-82F8-94C8EC3DB749}"/>
    <hyperlink ref="B60" r:id="rId65" display="https://www.ssjoy.org/dho/sailorEquipment/3294658" xr:uid="{096435D9-53E4-40C5-A2AA-A8968A7B4650}"/>
    <hyperlink ref="C60" r:id="rId66" display="https://www.ssjoy.org/dho/ganador/3293052" xr:uid="{7620801A-BBA4-4AAD-B53E-48FBC2149538}"/>
    <hyperlink ref="B61" r:id="rId67" display="https://www.ssjoy.org/dho/equipment/3293206" xr:uid="{BDA6AAF8-05EB-43A4-95B8-0B9DB4C28FEA}"/>
    <hyperlink ref="C61" r:id="rId68" display="https://www.ssjoy.org/dho/ganador/3292892" xr:uid="{49D54CCC-2774-4D03-A86F-68026AFF6DEA}"/>
    <hyperlink ref="B62" r:id="rId69" display="https://www.ssjoy.org/dho/equipment/3293183" xr:uid="{0D00336B-2F89-413D-9090-0617B6A5213D}"/>
    <hyperlink ref="C62" r:id="rId70" display="https://www.ssjoy.org/dho/ganador/3293101" xr:uid="{6329402B-0F9E-45E9-9394-949E60FA00B7}"/>
    <hyperlink ref="B63" r:id="rId71" display="https://www.ssjoy.org/dho/sailorEquipment/3293019" xr:uid="{E529EEFF-1227-4783-9227-84F3B04B9A38}"/>
    <hyperlink ref="C63" r:id="rId72" display="https://www.ssjoy.org/dho/ganador/3292892" xr:uid="{B64E9B2E-BCFF-40C1-953E-850B1D39CAEE}"/>
    <hyperlink ref="B64" r:id="rId73" display="https://www.ssjoy.org/dho/sailorEquipment/3293700" xr:uid="{5B65BADF-4626-492C-A1C9-0AAFC0527EEB}"/>
    <hyperlink ref="C64" r:id="rId74" display="https://www.ssjoy.org/dho/ganador/3293101" xr:uid="{CE891A2D-F0F8-4841-9B7D-9309B3898E26}"/>
    <hyperlink ref="D59" r:id="rId75" display="https://www.ssjoy.org/dho/equipment/3293731" xr:uid="{2FE401B5-0AE3-483F-87AA-00CFDD5ED6C1}"/>
    <hyperlink ref="B65" r:id="rId76" display="https://www.ssjoy.org/dho/memorialAlbum/2998009?categorySrl%5B0%5D=24750&amp;completion=all" xr:uid="{F7DFCC83-0DC7-455E-A370-051127D79774}"/>
    <hyperlink ref="B67" r:id="rId77" display="https://www.ssjoy.org/dho/equipment/2998096" xr:uid="{68CCD235-D7BA-43D4-B4BD-D3F78912E650}"/>
    <hyperlink ref="C67" r:id="rId78" display="https://www.ssjoy.org/dho/ganador/2998098" xr:uid="{0351D862-98A5-4C73-A559-12F8D2F65F86}"/>
    <hyperlink ref="B68" r:id="rId79" display="https://www.ssjoy.org/dho/sailorEquipment/2999443" xr:uid="{4186776E-5AE6-4273-BDE3-717B9805B7DD}"/>
    <hyperlink ref="C68" r:id="rId80" display="https://www.ssjoy.org/dho/ganador/2998098" xr:uid="{B730E6BA-9B30-4A71-B0D9-44F996467504}"/>
    <hyperlink ref="B69" r:id="rId81" display="https://www.ssjoy.org/dho/equipment/2998003" xr:uid="{43CC5EA8-5629-42CA-A305-EDD33538829A}"/>
    <hyperlink ref="C69" r:id="rId82" display="https://www.ssjoy.org/dho/ganador/2998013" xr:uid="{9CAC3746-13F1-477F-AC4D-1E8567406104}"/>
    <hyperlink ref="B70" r:id="rId83" display="https://www.ssjoy.org/dho/equipment/2998080" xr:uid="{19BCE110-7448-44E0-99B8-7AA73837C2CC}"/>
    <hyperlink ref="C70" r:id="rId84" display="https://www.ssjoy.org/dho/ganador/2997227" xr:uid="{A6D816F8-7AC9-47C3-8D1E-BA59FBE610F5}"/>
    <hyperlink ref="B71" r:id="rId85" display="https://www.ssjoy.org/dho/sailorEquipment/2998023" xr:uid="{609420F1-C8BE-4B04-8981-86010E997F0C}"/>
    <hyperlink ref="C71" r:id="rId86" display="https://www.ssjoy.org/dho/ganador/2998013" xr:uid="{A10FBE81-402B-4466-9CF7-DCC2D8A4BC4E}"/>
    <hyperlink ref="B72" r:id="rId87" display="https://www.ssjoy.org/dho/sailorEquipment/2997994" xr:uid="{FC3255C2-C590-4184-8195-5D8BD56B9E6B}"/>
    <hyperlink ref="C72" r:id="rId88" display="https://www.ssjoy.org/dho/ganador/2997227" xr:uid="{47165ACD-0EC2-4102-AB69-AF738F489A5B}"/>
    <hyperlink ref="D67" r:id="rId89" display="https://www.ssjoy.org/dho/equipment/2998071" xr:uid="{D324183F-79A8-4A65-9B6A-77A9080B2872}"/>
    <hyperlink ref="B73" r:id="rId90" display="https://www.ssjoy.org/dho/memorialAlbum/3090723?categorySrl%5B0%5D=24750&amp;completion=all" xr:uid="{C01A6D44-41E2-4EDA-89D2-3E9CA335F8B8}"/>
    <hyperlink ref="B75" r:id="rId91" display="https://www.ssjoy.org/dho/equipment/3090959" xr:uid="{5C5BBCB3-DA90-49BC-BBF9-B9F4D10F5191}"/>
    <hyperlink ref="C75" r:id="rId92" display="https://www.ssjoy.org/dho/ganador/3090458" xr:uid="{C135B316-07D6-49F3-A920-67FFB9890B90}"/>
    <hyperlink ref="B76" r:id="rId93" display="https://www.ssjoy.org/dho/sailorEquipment/3090711" xr:uid="{A6D241A0-7A40-492E-9FFF-D7250CC4B86D}"/>
    <hyperlink ref="C76" r:id="rId94" display="https://www.ssjoy.org/dho/ganador/3090618" xr:uid="{C2F8BC0F-EDDB-45AF-B37F-F612BAF7D80D}"/>
    <hyperlink ref="B77" r:id="rId95" display="https://www.ssjoy.org/dho/sailorEquipment/3091578" xr:uid="{0E14F671-0A17-45F2-A380-7BA524B024A4}"/>
    <hyperlink ref="C77" r:id="rId96" display="https://www.ssjoy.org/dho/ganador/3090577" xr:uid="{9188A7A7-9A8D-42BE-84C7-4C041101BBA5}"/>
    <hyperlink ref="B78" r:id="rId97" display="https://www.ssjoy.org/dho/sailorEquipment/3091544" xr:uid="{C3EDB7EC-3E72-4DDF-8164-9836059ADAA5}"/>
    <hyperlink ref="C78" r:id="rId98" display="https://www.ssjoy.org/dho/ganador/3090458" xr:uid="{EF409A59-DE3F-44E1-BB02-78E287AAAE65}"/>
    <hyperlink ref="B79" r:id="rId99" display="https://www.ssjoy.org/dho/equipment/3090951" xr:uid="{187BA05F-A836-40FC-8AC8-ED1304E126AB}"/>
    <hyperlink ref="C79" r:id="rId100" display="https://www.ssjoy.org/dho/ganador/3090577" xr:uid="{B937FEA5-60CE-4CB2-ACCB-834CB829E9B1}"/>
    <hyperlink ref="B80" r:id="rId101" display="https://www.ssjoy.org/dho/equipment/3090965" xr:uid="{DB1AFC2B-3883-44D4-A933-6BE40AF566C9}"/>
    <hyperlink ref="C80" r:id="rId102" display="https://www.ssjoy.org/dho/ganador/3090618" xr:uid="{D2E6AD16-3550-4662-8BE7-FA12A3609FBB}"/>
    <hyperlink ref="D75" r:id="rId103" display="https://www.ssjoy.org/dho/equipment/3090991" xr:uid="{F081EBC4-ED72-419E-A4E5-C5BCF12EA379}"/>
    <hyperlink ref="B81" r:id="rId104" display="https://www.ssjoy.org/dho/memorialAlbum/241257?categorySrl%5B0%5D=24750&amp;completion=all" xr:uid="{B5CBDAC2-AB27-4B91-B6EF-686BBDE54A8F}"/>
    <hyperlink ref="B83" r:id="rId105" display="https://www.ssjoy.org/dho/equipment/8316" xr:uid="{07D88648-61EC-47EB-85E7-5DEADDD9BE5D}"/>
    <hyperlink ref="B84" r:id="rId106" display="https://www.ssjoy.org/dho/equipment/8184" xr:uid="{13273F05-DCB4-483C-BE44-7039D39CDD07}"/>
    <hyperlink ref="B85" r:id="rId107" display="https://www.ssjoy.org/dho/equipment/8232" xr:uid="{F303C4E9-6537-4390-A61A-E24B02E3DBB2}"/>
    <hyperlink ref="B86" r:id="rId108" display="https://www.ssjoy.org/dho/equipment/8254" xr:uid="{6781D4E8-2F50-4906-A01F-C5D541DF0C12}"/>
    <hyperlink ref="B87" r:id="rId109" display="https://www.ssjoy.org/dho/equipment/8241" xr:uid="{625A0B06-6AD1-427A-8EAC-748B0201DEB5}"/>
    <hyperlink ref="B88" r:id="rId110" display="https://www.ssjoy.org/dho/equipment/8240" xr:uid="{911CE802-5C1F-4112-9E8E-101D0CAE7DB2}"/>
    <hyperlink ref="B89" r:id="rId111" display="https://www.ssjoy.org/dho/equipment/8178" xr:uid="{A9FD2545-DD3D-4966-A66E-F4F4F2E270CA}"/>
    <hyperlink ref="B90" r:id="rId112" display="https://www.ssjoy.org/dho/equipment/8176" xr:uid="{98DF9B91-EF35-4B93-86BD-6E7F0DE8A7E4}"/>
    <hyperlink ref="B91" r:id="rId113" display="https://www.ssjoy.org/dho/equipment/8301" xr:uid="{022F21AB-98F4-4CFA-8F73-71D96CB545AE}"/>
    <hyperlink ref="D83" r:id="rId114" display="https://www.ssjoy.org/dho/recipeBook/241928" xr:uid="{719A5D4D-B527-4A75-A0D5-032ECDF1926B}"/>
    <hyperlink ref="B92" r:id="rId115" display="https://www.ssjoy.org/dho/memorialAlbum/97446?categorySrl%5B0%5D=24750&amp;completion=all" xr:uid="{CECD4D57-FF87-483C-92F6-E4340ABB0752}"/>
    <hyperlink ref="B94" r:id="rId116" display="https://www.ssjoy.org/dho/equipment/98432" xr:uid="{1BD4E7B0-9571-4AED-AD4B-C98E37F2F4F1}"/>
    <hyperlink ref="B95" r:id="rId117" display="https://www.ssjoy.org/dho/equipment/97623" xr:uid="{1DCCBFB0-67BA-462F-8698-3E8E58B1A2D1}"/>
    <hyperlink ref="B96" r:id="rId118" display="https://www.ssjoy.org/dho/equipment/97160" xr:uid="{B5806250-EE3B-401E-A26E-08C6118BA9AA}"/>
    <hyperlink ref="B97" r:id="rId119" display="https://www.ssjoy.org/dho/equipment/99352" xr:uid="{43BB0CFC-4EA4-42FA-9EAA-F4285432B7EE}"/>
    <hyperlink ref="B98" r:id="rId120" display="https://www.ssjoy.org/dho/equipment/97182" xr:uid="{2BCF57AC-5826-4519-82DB-5A48CCDFE88A}"/>
    <hyperlink ref="B99" r:id="rId121" display="https://www.ssjoy.org/dho/equipment/97017" xr:uid="{439DA5D8-BF62-478A-94FB-9DDE1C9E4030}"/>
    <hyperlink ref="B100" r:id="rId122" display="https://www.ssjoy.org/dho/equipment/96745" xr:uid="{60CFDABB-8D8C-4B7B-8E44-924ADDCE18BA}"/>
    <hyperlink ref="B101" r:id="rId123" display="https://www.ssjoy.org/dho/equipment/96162" xr:uid="{29FBF51B-0432-4D82-BA10-9C1157289DF1}"/>
    <hyperlink ref="B102" r:id="rId124" display="https://www.ssjoy.org/dho/equipment/96989" xr:uid="{D409E1BE-6FDA-45C4-BE12-D7732F3FBB69}"/>
    <hyperlink ref="D94" r:id="rId125" display="https://www.ssjoy.org/dho/equipment/101381" xr:uid="{51FA6949-DA18-4D19-8246-050885B3A181}"/>
    <hyperlink ref="B103" r:id="rId126" display="https://www.ssjoy.org/dho/memorialAlbum/1520173?categorySrl%5B0%5D=24750&amp;completion=all" xr:uid="{ED74142D-9906-4736-836A-4CCB9132E9EA}"/>
    <hyperlink ref="B105" r:id="rId127" display="https://www.ssjoy.org/dho/equipment/1525224" xr:uid="{9EFAE808-88EF-4A31-A5AF-FB7DB7074D85}"/>
    <hyperlink ref="B106" r:id="rId128" display="https://www.ssjoy.org/dho/equipment/1528623" xr:uid="{785EF531-ED4C-4BB4-9652-8FF4482259C8}"/>
    <hyperlink ref="B107" r:id="rId129" display="https://www.ssjoy.org/dho/equipment/1527872" xr:uid="{79C114A1-4EAE-49FF-B1AB-CE23353984E4}"/>
    <hyperlink ref="B108" r:id="rId130" display="https://www.ssjoy.org/dho/equipment/1525283" xr:uid="{83A5E1F0-A39A-44C1-BE46-7115C937B1F9}"/>
    <hyperlink ref="B109" r:id="rId131" display="https://www.ssjoy.org/dho/equipment/1522698" xr:uid="{FBB309C2-E705-4F9C-B74C-4823F60B01A0}"/>
    <hyperlink ref="B110" r:id="rId132" display="https://www.ssjoy.org/dho/equipment/1528619" xr:uid="{D5B46412-EBB0-4F46-BF57-88211AC71385}"/>
    <hyperlink ref="B111" r:id="rId133" display="https://www.ssjoy.org/dho/equipment/1520089" xr:uid="{4E61A8FB-6942-418E-A49F-328C9F3DFC09}"/>
    <hyperlink ref="B112" r:id="rId134" display="https://www.ssjoy.org/dho/equipment/1520121" xr:uid="{2F0BDCF2-F3E5-4197-9A2B-0BB0035C3ABB}"/>
    <hyperlink ref="D105" r:id="rId135" display="https://www.ssjoy.org/dho/equipment/1520110" xr:uid="{2F595CA1-DDA9-4121-9F57-71F1167D42D3}"/>
    <hyperlink ref="B113" r:id="rId136" display="https://www.ssjoy.org/dho/memorialAlbum/2547631?categorySrl%5B0%5D=24750&amp;completion=all" xr:uid="{32EBC221-B70E-4694-9837-31A8B3A9DF7E}"/>
    <hyperlink ref="B115" r:id="rId137" display="https://www.ssjoy.org/dho/crest/2547629" xr:uid="{99A68E15-742C-4F5C-803A-C525E4FBD3CE}"/>
    <hyperlink ref="B116" r:id="rId138" display="https://www.ssjoy.org/dho/shipDecor/2553671" xr:uid="{F073CFC8-D57D-400A-BFEA-9F203FBA903A}"/>
    <hyperlink ref="B117" r:id="rId139" display="https://www.ssjoy.org/dho/equipment/2550954" xr:uid="{AF7C61D9-0235-49F9-A818-2E47B080A7AF}"/>
    <hyperlink ref="B118" r:id="rId140" display="https://www.ssjoy.org/dho/equipment/2553707" xr:uid="{A0844369-E2C3-4565-9923-6E7ED082263B}"/>
    <hyperlink ref="B119" r:id="rId141" display="https://www.ssjoy.org/dho/shipDecor/2547837" xr:uid="{30DE08DF-089C-4D81-8C85-BC92A2D1AC7B}"/>
    <hyperlink ref="B120" r:id="rId142" display="https://www.ssjoy.org/dho/equipment/2550279" xr:uid="{EADE9F90-063F-4C54-B4AF-C5095973084A}"/>
    <hyperlink ref="B121" r:id="rId143" display="https://www.ssjoy.org/dho/shipMaterial/2549179" xr:uid="{41FBD417-5636-4218-B810-16FC0D46DB6D}"/>
    <hyperlink ref="D115" r:id="rId144" display="https://www.ssjoy.org/dho/equipment/2555912" xr:uid="{1796E488-C234-4B0D-92E1-121A332A9205}"/>
    <hyperlink ref="B122" r:id="rId145" display="https://www.ssjoy.org/dho/memorialAlbum/2283825?categorySrl%5B0%5D=24750&amp;completion=all" xr:uid="{7A99BA64-BA7C-49AE-A698-BCCD6B99675D}"/>
    <hyperlink ref="B124" r:id="rId146" display="https://www.ssjoy.org/dho/crest/2283819" xr:uid="{F8C19712-DA93-4940-9823-683E24627534}"/>
    <hyperlink ref="B125" r:id="rId147" display="https://www.ssjoy.org/dho/shipDecor/2289123" xr:uid="{7C8DE154-5736-4952-9A32-58328046AB4A}"/>
    <hyperlink ref="B126" r:id="rId148" display="https://www.ssjoy.org/dho/shipDecor/2286369" xr:uid="{7559DE80-F2C3-4E3E-8F30-66DB25458B2F}"/>
    <hyperlink ref="B127" r:id="rId149" display="https://www.ssjoy.org/dho/shipDecor/2296570" xr:uid="{60E9DF0E-FC41-45A2-9B87-01A23E83EF5E}"/>
    <hyperlink ref="D124" r:id="rId150" display="https://www.ssjoy.org/dho/equipment/2303530" xr:uid="{4EF6268E-6ACA-4DE3-9919-AAD2D6E45BBD}"/>
    <hyperlink ref="B128" r:id="rId151" display="https://www.ssjoy.org/dho/memorialAlbum/2282251?categorySrl%5B0%5D=24750&amp;completion=all" xr:uid="{CCAE83A3-2897-47C5-8BAC-D521E15A79D6}"/>
    <hyperlink ref="B130" r:id="rId152" display="https://www.ssjoy.org/dho/equipment/2282035" xr:uid="{2695D031-ECCE-4731-8784-6ECF9DB2A726}"/>
    <hyperlink ref="B131" r:id="rId153" display="https://www.ssjoy.org/dho/equipment/2282940" xr:uid="{1DDF045A-679E-4EFA-8B53-812F881C0255}"/>
    <hyperlink ref="B132" r:id="rId154" display="https://www.ssjoy.org/dho/equipment/2282944" xr:uid="{5E59B6AF-9362-4309-8B9B-52266520C935}"/>
    <hyperlink ref="B133" r:id="rId155" display="https://www.ssjoy.org/dho/equipment/2147714" xr:uid="{4EE3CF1C-CE2D-49DA-8075-F69AB3221FF7}"/>
    <hyperlink ref="B134" r:id="rId156" display="https://www.ssjoy.org/dho/equipment/2147721" xr:uid="{027C8A1C-5B72-42F8-9B71-0F8C36DAAF7B}"/>
    <hyperlink ref="D130" r:id="rId157" display="https://www.ssjoy.org/dho/equipment/2283329" xr:uid="{10B1B554-D37C-40CC-ACF2-052A53EE6C6A}"/>
    <hyperlink ref="B135" r:id="rId158" display="https://www.ssjoy.org/dho/memorialAlbum/24816?categorySrl%5B0%5D=24750&amp;completion=all" xr:uid="{A9A9F6D7-DBC0-402D-B051-17C3A6C4247B}"/>
    <hyperlink ref="B137" r:id="rId159" display="https://www.ssjoy.org/dho/equipment/7269" xr:uid="{024C3103-24BB-4D3B-B9FB-14766650F4EE}"/>
    <hyperlink ref="B138" r:id="rId160" display="https://www.ssjoy.org/dho/equipment/7499" xr:uid="{D7690F77-C0C7-46F5-A8D7-E90492363D7C}"/>
    <hyperlink ref="B139" r:id="rId161" display="https://www.ssjoy.org/dho/equipment/7480" xr:uid="{19741573-428A-45A3-87E3-3B777D22EAEE}"/>
    <hyperlink ref="B140" r:id="rId162" display="https://www.ssjoy.org/dho/equipment/7497" xr:uid="{7A5FC1F2-AC80-4358-BEA2-CB9EE0AD8F6C}"/>
    <hyperlink ref="B141" r:id="rId163" display="https://www.ssjoy.org/dho/equipment/7498" xr:uid="{3FC313E3-47C6-47CF-9059-238227E4D07E}"/>
    <hyperlink ref="B142" r:id="rId164" display="https://www.ssjoy.org/dho/equipment/7495" xr:uid="{13F77712-4A2B-456D-ABF8-566B44C2C494}"/>
    <hyperlink ref="B143" r:id="rId165" display="https://www.ssjoy.org/dho/equipment/7135" xr:uid="{A48A4743-DB7D-4D40-9FFF-0649F01C5E33}"/>
    <hyperlink ref="B144" r:id="rId166" display="https://www.ssjoy.org/dho/equipment/7496" xr:uid="{5D134A0C-824A-41FC-A316-3158322EB99F}"/>
    <hyperlink ref="D137" r:id="rId167" display="https://www.ssjoy.org/dho/equipment/7905" xr:uid="{ECC3BAAF-C07F-4F3D-8EDB-236B5FA5614C}"/>
    <hyperlink ref="B145" r:id="rId168" display="https://www.ssjoy.org/dho/memorialAlbum/24814?categorySrl%5B0%5D=24750&amp;completion=all" xr:uid="{1F49DD70-D826-47AF-BE40-51E19A6A74B4}"/>
    <hyperlink ref="B147" r:id="rId169" display="https://www.ssjoy.org/dho/equipment/6992" xr:uid="{C59C1A7B-32BF-4C84-95ED-9CDDF4421CF1}"/>
    <hyperlink ref="B148" r:id="rId170" display="https://www.ssjoy.org/dho/equipment/6993" xr:uid="{41717927-ED06-43A4-972A-AE8172C7EB75}"/>
    <hyperlink ref="B149" r:id="rId171" display="https://www.ssjoy.org/dho/equipment/6801" xr:uid="{BEC784DC-53E6-4CB4-93A6-B6ABCE3DF97E}"/>
    <hyperlink ref="B150" r:id="rId172" display="https://www.ssjoy.org/dho/equipment/7012" xr:uid="{D3D33B0D-99FA-46BA-BE9E-492D036331CE}"/>
    <hyperlink ref="B151" r:id="rId173" display="https://www.ssjoy.org/dho/equipment/6719" xr:uid="{52E67D19-5C1C-4E98-9F6A-5BD619AF9B07}"/>
    <hyperlink ref="B152" r:id="rId174" display="https://www.ssjoy.org/dho/equipment/6742" xr:uid="{F8A3916F-EF8C-4A5F-A9ED-D9EE9B49BC9A}"/>
    <hyperlink ref="D147" r:id="rId175" display="https://www.ssjoy.org/dho/equipment/7365" xr:uid="{3294D252-75BA-4421-9EBB-4DCA6E6581A6}"/>
    <hyperlink ref="B153" r:id="rId176" display="https://www.ssjoy.org/dho/memorialAlbum/24809?categorySrl%5B0%5D=24750&amp;completion=all" xr:uid="{F2234F05-FA19-495F-88FF-5DEA9CE06AAF}"/>
    <hyperlink ref="B155" r:id="rId177" display="https://www.ssjoy.org/dho/equipment/6741" xr:uid="{4AA5CE4B-D865-418C-BECF-7012CF24EBD9}"/>
    <hyperlink ref="B156" r:id="rId178" display="https://www.ssjoy.org/dho/equipment/7376" xr:uid="{BD0139F0-B9A2-4145-BBF3-155AAF8D91CE}"/>
    <hyperlink ref="B157" r:id="rId179" display="https://www.ssjoy.org/dho/equipment/6986" xr:uid="{C577F30B-F5F6-4A08-9EB5-6ECF1891D023}"/>
    <hyperlink ref="B158" r:id="rId180" display="https://www.ssjoy.org/dho/equipment/6998" xr:uid="{3FD3A20A-27BB-4EFB-9736-33691B01975B}"/>
    <hyperlink ref="B159" r:id="rId181" display="https://www.ssjoy.org/dho/equipment/6999" xr:uid="{CD271BE2-D4A2-409C-9FC1-8290DCF982A6}"/>
    <hyperlink ref="B160" r:id="rId182" display="https://www.ssjoy.org/dho/equipment/7000" xr:uid="{6C8CB8E5-AE6F-4386-9918-A49C85F7C36F}"/>
    <hyperlink ref="B161" r:id="rId183" display="https://www.ssjoy.org/dho/equipment/7377" xr:uid="{41E79690-C45B-4B13-BBDE-68477C550BA5}"/>
    <hyperlink ref="B162" r:id="rId184" display="https://www.ssjoy.org/dho/equipment/7378" xr:uid="{10E79115-EB69-4DEF-AEA6-1538AD1D985C}"/>
    <hyperlink ref="B163" r:id="rId185" display="https://www.ssjoy.org/dho/equipment/7301" xr:uid="{9A712A46-6AE3-4565-B7C5-DA0486EFFC94}"/>
    <hyperlink ref="D155" r:id="rId186" display="https://www.ssjoy.org/dho/equipment/7821" xr:uid="{6C507723-5B76-4ABF-80D6-2DCCA8BA1C6D}"/>
    <hyperlink ref="B164" r:id="rId187" display="https://www.ssjoy.org/dho/memorialAlbum/24812?categorySrl%5B0%5D=24750&amp;completion=all" xr:uid="{4E243B2A-EFD7-428F-9579-B7CBECB75C3D}"/>
    <hyperlink ref="B166" r:id="rId188" display="https://www.ssjoy.org/dho/equipment/7521" xr:uid="{CC9876D0-16ED-487A-AD70-62493CB4FECE}"/>
    <hyperlink ref="B167" r:id="rId189" display="https://www.ssjoy.org/dho/equipment/7501" xr:uid="{69AFB2A0-01F0-42B5-828D-714593016EC9}"/>
    <hyperlink ref="B168" r:id="rId190" display="https://www.ssjoy.org/dho/equipment/7491" xr:uid="{CF1B7F74-8C6C-471C-B2B0-52CF8FA01F59}"/>
    <hyperlink ref="B169" r:id="rId191" display="https://www.ssjoy.org/dho/equipment/7490" xr:uid="{BE2AEC7C-D7D9-426B-B45F-8ABAC2C16BEE}"/>
    <hyperlink ref="B170" r:id="rId192" display="https://www.ssjoy.org/dho/equipment/7523" xr:uid="{0F4184E7-B19B-4376-BFAC-2222FEF14E5F}"/>
    <hyperlink ref="B171" r:id="rId193" display="https://www.ssjoy.org/dho/equipment/7489" xr:uid="{C3A4800C-A90C-485F-B76B-2651F3701EA7}"/>
    <hyperlink ref="B172" r:id="rId194" display="https://www.ssjoy.org/dho/equipment/7502" xr:uid="{D223017D-310B-4B5C-BEFD-391CA815E6AB}"/>
    <hyperlink ref="B173" r:id="rId195" display="https://www.ssjoy.org/dho/equipment/7522" xr:uid="{A40958FC-82BE-4347-815B-7FEA0BBC3E68}"/>
    <hyperlink ref="B174" r:id="rId196" display="https://www.ssjoy.org/dho/equipment/7520" xr:uid="{00C4F795-5BB6-4377-AA54-AFB565DBB3D5}"/>
    <hyperlink ref="B175" r:id="rId197" display="https://www.ssjoy.org/dho/equipment/7659" xr:uid="{48442CEE-5C8C-4C63-A835-27D86E7EF2DC}"/>
    <hyperlink ref="D166" r:id="rId198" display="https://www.ssjoy.org/dho/equipment/7904" xr:uid="{116BA7DB-0487-4891-8022-63D08239E7F1}"/>
    <hyperlink ref="B176" r:id="rId199" display="https://www.ssjoy.org/dho/memorialAlbum/1526512?categorySrl%5B0%5D=24750&amp;completion=all" xr:uid="{DE8E1033-92F9-473B-BF2B-E9E7380D60B8}"/>
    <hyperlink ref="B178" r:id="rId200" display="https://www.ssjoy.org/dho/equipment/1586503" xr:uid="{6AE44055-2DC0-4537-982A-A87A0D2F1D82}"/>
    <hyperlink ref="B179" r:id="rId201" display="https://www.ssjoy.org/dho/equipment/1586505" xr:uid="{C9C6DC06-E2E2-4544-A0B4-AA7047837090}"/>
    <hyperlink ref="B180" r:id="rId202" display="https://www.ssjoy.org/dho/equipment/1526506" xr:uid="{B0CA165F-1B57-4785-9D7B-EC014F1DA398}"/>
    <hyperlink ref="B181" r:id="rId203" display="https://www.ssjoy.org/dho/equipment/1537604" xr:uid="{8A6BA448-3EF5-4E5B-B2A8-8FA8B9D462A6}"/>
    <hyperlink ref="B182" r:id="rId204" display="https://www.ssjoy.org/dho/equipment/1537615" xr:uid="{22E71C20-613C-4CC7-8225-C3A1E0232844}"/>
    <hyperlink ref="B183" r:id="rId205" display="https://www.ssjoy.org/dho/equipment/1586507" xr:uid="{0EF7CA4A-73A2-4569-9651-4AD58A95DE18}"/>
    <hyperlink ref="B184" r:id="rId206" display="https://www.ssjoy.org/dho/equipment/1537922" xr:uid="{BEF2CD3E-6C25-4702-A272-82E2C3AA5155}"/>
    <hyperlink ref="B185" r:id="rId207" display="https://www.ssjoy.org/dho/equipment/1549866" xr:uid="{6A5869FA-EC3D-4146-9174-50B15BC38BAB}"/>
    <hyperlink ref="D178" r:id="rId208" display="https://www.ssjoy.org/dho/equipment/1586514" xr:uid="{EBFDD263-2C38-4E65-A5D8-E408F59BD1D6}"/>
    <hyperlink ref="B186" r:id="rId209" display="https://www.ssjoy.org/dho/memorialAlbum/1519586?categorySrl%5B0%5D=24750&amp;completion=all" xr:uid="{E134EB46-94BF-49E6-ADB3-D6384E99942E}"/>
    <hyperlink ref="B188" r:id="rId210" display="https://www.ssjoy.org/dho/equipment/1519525" xr:uid="{F018E18E-7DBE-4E82-AAD9-30B32CB95D25}"/>
    <hyperlink ref="C188" r:id="rId211" display="https://www.ssjoy.org/dho/recipe/1519519" xr:uid="{CAC0C7FC-10E8-4AE7-9FC4-0F11EF576397}"/>
    <hyperlink ref="B189" r:id="rId212" display="https://www.ssjoy.org/dho/equipment/1519521" xr:uid="{B02A6138-0582-495C-9F92-AEE21D6710B7}"/>
    <hyperlink ref="C189" r:id="rId213" display="https://www.ssjoy.org/dho/recipe/1519516" xr:uid="{3E7E5B8C-4A84-4EF1-9E03-26303DF2BC5F}"/>
    <hyperlink ref="B190" r:id="rId214" display="https://www.ssjoy.org/dho/equipment/1519561" xr:uid="{DCC6F388-C487-48D7-B300-75591008984F}"/>
    <hyperlink ref="C190" r:id="rId215" display="https://www.ssjoy.org/dho/recipe/1519546" xr:uid="{7D66C386-D42A-42CA-84B8-49F46F9D90A8}"/>
    <hyperlink ref="B191" r:id="rId216" display="https://www.ssjoy.org/dho/equipment/1519246" xr:uid="{A9EEEB74-DB80-44AE-863E-7355E283C762}"/>
    <hyperlink ref="C191" r:id="rId217" display="https://www.ssjoy.org/dho/recipe/1519221" xr:uid="{8B5BD124-ACD6-4095-B098-A30346F11075}"/>
    <hyperlink ref="B192" r:id="rId218" display="https://www.ssjoy.org/dho/equipment/1519167" xr:uid="{A1F3F5A2-533E-4982-89F3-F258ABE8BB94}"/>
    <hyperlink ref="C192" r:id="rId219" display="https://www.ssjoy.org/dho/recipe/1519149" xr:uid="{0717C929-DFE5-44DF-829D-AF17A130665C}"/>
    <hyperlink ref="B193" r:id="rId220" display="https://www.ssjoy.org/dho/equipment/1519173" xr:uid="{A5A1440C-1835-4F64-BF0A-7B069A0FC229}"/>
    <hyperlink ref="C193" r:id="rId221" display="https://www.ssjoy.org/dho/recipe/1519151" xr:uid="{0D1983D2-618E-42A6-A5F3-B464637A121D}"/>
    <hyperlink ref="B194" r:id="rId222" display="https://www.ssjoy.org/dho/equipment/1519162" xr:uid="{28E1484D-21C5-45E1-9A9C-380B4D115C9C}"/>
    <hyperlink ref="C194" r:id="rId223" display="https://www.ssjoy.org/dho/recipe/1519143" xr:uid="{0ADD3AF1-3CFB-478D-A657-D83399C0795C}"/>
    <hyperlink ref="B195" r:id="rId224" display="https://www.ssjoy.org/dho/equipment/1519386" xr:uid="{7D9B4FE5-83A6-4C17-89A5-BF0C174FBFA0}"/>
    <hyperlink ref="C195" r:id="rId225" display="https://www.ssjoy.org/dho/recipe/1519370" xr:uid="{727FA6CE-E978-4CBA-8230-8D6E7E74A182}"/>
    <hyperlink ref="B196" r:id="rId226" display="https://www.ssjoy.org/dho/equipment/1519380" xr:uid="{A023D260-963D-4B15-AE0B-DD463AFE02B8}"/>
    <hyperlink ref="C196" r:id="rId227" display="https://www.ssjoy.org/dho/recipe/1519363" xr:uid="{48044D65-3BDF-4DF1-9A56-DAAB13F229C1}"/>
    <hyperlink ref="B197" r:id="rId228" display="https://www.ssjoy.org/dho/equipment/1519248" xr:uid="{B49B643D-479B-43B9-ACBA-E4722EAAAE84}"/>
    <hyperlink ref="C197" r:id="rId229" display="https://www.ssjoy.org/dho/recipe/1519223" xr:uid="{8D27614A-4FAD-4F6B-91A1-E6C39351AC8B}"/>
    <hyperlink ref="D188" r:id="rId230" display="https://www.ssjoy.org/dho/equipment/1519631" xr:uid="{84275006-AB78-4A3A-9C97-74C08EAFD197}"/>
    <hyperlink ref="B198" r:id="rId231" display="https://www.ssjoy.org/dho/memorialAlbum/24815?categorySrl%5B0%5D=24750&amp;completion=all&amp;page=2" xr:uid="{2025F0C9-F248-4A3C-96A9-43690572FF2E}"/>
    <hyperlink ref="B200" r:id="rId232" display="https://www.ssjoy.org/dho/equipment/7370" xr:uid="{C79CB800-5A48-4900-8605-ECB9ED9777C3}"/>
    <hyperlink ref="B201" r:id="rId233" display="https://www.ssjoy.org/dho/equipment/7464" xr:uid="{E8B9CCEF-B50A-43A6-8FD6-0A4BA6DAD6AC}"/>
    <hyperlink ref="B202" r:id="rId234" display="https://www.ssjoy.org/dho/equipment/7369" xr:uid="{8CEE9623-0F7B-4C98-B474-61FE955E942E}"/>
    <hyperlink ref="B203" r:id="rId235" display="https://www.ssjoy.org/dho/equipment/7371" xr:uid="{89F94578-A2AC-488D-9F48-B5428EF25A9F}"/>
    <hyperlink ref="B204" r:id="rId236" display="https://www.ssjoy.org/dho/equipment/7368" xr:uid="{EEAC8702-74D6-48D8-9AFC-D157E0EF7A0F}"/>
    <hyperlink ref="B205" r:id="rId237" display="https://www.ssjoy.org/dho/equipment/7366" xr:uid="{8DF17F60-EDBB-4DD7-9B63-F3188D916DC1}"/>
    <hyperlink ref="B206" r:id="rId238" display="https://www.ssjoy.org/dho/equipment/7367" xr:uid="{2D39106E-4C70-4C66-97CF-A26B3DE5B3E3}"/>
    <hyperlink ref="D200" r:id="rId239" display="https://www.ssjoy.org/dho/equipment/7927" xr:uid="{68ABA06B-4815-49AF-BFA0-BE6592420864}"/>
    <hyperlink ref="B207" r:id="rId240" display="https://www.ssjoy.org/dho/memorialAlbum/240976?categorySrl%5B0%5D=24750&amp;completion=all&amp;page=2" xr:uid="{62EA08D3-ADCA-4668-8F9D-F646BAD26A31}"/>
    <hyperlink ref="B209" r:id="rId241" display="https://www.ssjoy.org/dho/equipment/243333" xr:uid="{842FE965-2A87-43D6-BC21-DC30BFE82B26}"/>
    <hyperlink ref="B210" r:id="rId242" display="https://www.ssjoy.org/dho/equipment/243358" xr:uid="{5238087A-109E-417B-BC67-A84B82DBC980}"/>
    <hyperlink ref="B211" r:id="rId243" display="https://www.ssjoy.org/dho/equipment/240993" xr:uid="{180954BD-7A6D-45FA-9229-45971936DAC0}"/>
    <hyperlink ref="B212" r:id="rId244" display="https://www.ssjoy.org/dho/equipment/241389" xr:uid="{A973E74D-4332-478F-8DF0-7B29248B5883}"/>
    <hyperlink ref="B213" r:id="rId245" display="https://www.ssjoy.org/dho/equipment/241163" xr:uid="{F990BD09-2646-43B8-B670-7A604871363E}"/>
    <hyperlink ref="B214" r:id="rId246" display="https://www.ssjoy.org/dho/equipment/240968" xr:uid="{9A087E8B-8B6F-4FDB-8DCD-075B09B01154}"/>
    <hyperlink ref="B215" r:id="rId247" display="https://www.ssjoy.org/dho/equipment/241488" xr:uid="{C2A2364F-B261-4287-8D55-EE8D0CFB2AE9}"/>
    <hyperlink ref="B216" r:id="rId248" display="https://www.ssjoy.org/dho/equipment/241224" xr:uid="{5C137C35-5B5E-4DFD-8B1F-9F556F0665AF}"/>
    <hyperlink ref="B217" r:id="rId249" display="https://www.ssjoy.org/dho/equipment/242852" xr:uid="{C4F7D191-B971-4581-BCF5-2E5CFDFDD863}"/>
    <hyperlink ref="D209" r:id="rId250" display="https://www.ssjoy.org/dho/recipeBook/242964" xr:uid="{9AF65C45-D5D2-46C7-BFA9-C9BF0B7E45C6}"/>
    <hyperlink ref="B218" r:id="rId251" display="https://www.ssjoy.org/dho/memorialAlbum/24817?categorySrl%5B0%5D=24750&amp;completion=all&amp;page=2" xr:uid="{DA2C6C6B-364C-4B75-9A74-4D00BF5E6F36}"/>
    <hyperlink ref="B220" r:id="rId252" display="https://www.ssjoy.org/dho/equipment/7107" xr:uid="{0A90BAC0-5A84-48E8-B53E-AED642A2C61F}"/>
    <hyperlink ref="B221" r:id="rId253" display="https://www.ssjoy.org/dho/equipment/6817" xr:uid="{452AD2F2-E2FB-4A71-B46F-B0DCACA08437}"/>
    <hyperlink ref="B222" r:id="rId254" display="https://www.ssjoy.org/dho/equipment/7233" xr:uid="{67EC465C-F951-48EB-BA71-E4C1B16486ED}"/>
    <hyperlink ref="B223" r:id="rId255" display="https://www.ssjoy.org/dho/equipment/6700" xr:uid="{7FB999E6-D505-4FFE-BE3D-4F9B60EC7E78}"/>
    <hyperlink ref="B224" r:id="rId256" display="https://www.ssjoy.org/dho/equipment/7118" xr:uid="{9C0C3B67-74DF-4518-ABA7-C97B27E6175E}"/>
    <hyperlink ref="B225" r:id="rId257" display="https://www.ssjoy.org/dho/equipment/6878" xr:uid="{D568F92A-E239-4E7A-B5DC-C7C61E5DB325}"/>
    <hyperlink ref="B226" r:id="rId258" display="https://www.ssjoy.org/dho/equipment/6800" xr:uid="{5C4DE073-DA78-440F-82A0-CEB8A6C544CA}"/>
    <hyperlink ref="D220" r:id="rId259" display="https://www.ssjoy.org/dho/recipeBook/10194" xr:uid="{8C545E97-A18A-4722-971E-60F5B4BDDD9E}"/>
    <hyperlink ref="B227" r:id="rId260" display="https://www.ssjoy.org/dho/memorialAlbum/1272457?categorySrl%5B0%5D=24750&amp;completion=all&amp;page=2" xr:uid="{CD64EF8C-6C2A-40EE-8659-3B3F6A7A27BD}"/>
    <hyperlink ref="B229" r:id="rId261" display="https://www.ssjoy.org/dho/equipment/1288000" xr:uid="{08249359-DCE8-48D8-9B22-2A824B7ACF54}"/>
    <hyperlink ref="B230" r:id="rId262" display="https://www.ssjoy.org/dho/equipment/1307588" xr:uid="{E28ADFA5-3D16-4D9C-B279-8ADD0252779E}"/>
    <hyperlink ref="B231" r:id="rId263" display="https://www.ssjoy.org/dho/equipment/1276287" xr:uid="{F87D7B7B-3EB1-4FE2-BB77-6A9D42F994F0}"/>
    <hyperlink ref="B232" r:id="rId264" display="https://www.ssjoy.org/dho/equipment/1299857" xr:uid="{A12E10BF-373F-4AE3-A9FF-AA99805F5A4D}"/>
    <hyperlink ref="B233" r:id="rId265" display="https://www.ssjoy.org/dho/equipment/1307597" xr:uid="{DF06031E-977A-4737-BF35-E2FD896A8FE7}"/>
    <hyperlink ref="B234" r:id="rId266" display="https://www.ssjoy.org/dho/equipment/1307469" xr:uid="{4DBD80B9-1A1C-48B5-B600-E4FBF849C077}"/>
    <hyperlink ref="B235" r:id="rId267" display="https://www.ssjoy.org/dho/equipment/1272436" xr:uid="{3BC537CC-3E2B-43E1-A9B4-B30212EA821A}"/>
    <hyperlink ref="B236" r:id="rId268" display="https://www.ssjoy.org/dho/equipment/1307501" xr:uid="{D3F6F2C5-D8A1-4533-8E84-C347BB8BD0C9}"/>
    <hyperlink ref="D229" r:id="rId269" display="https://www.ssjoy.org/dho/equipment/1307663" xr:uid="{AC893AF2-2ED0-4651-83BD-A61CD39C4FCB}"/>
    <hyperlink ref="B237" r:id="rId270" display="https://www.ssjoy.org/dho/memorialAlbum/1016798?categorySrl%5B0%5D=24750&amp;completion=all&amp;page=2" xr:uid="{2DF9CE26-40A0-4373-BC7B-4637FDEC2A7F}"/>
    <hyperlink ref="B239" r:id="rId271" display="https://www.ssjoy.org/dho/equipment/1018995" xr:uid="{D6C660A5-1E64-45F9-9E70-CDC83B199FD6}"/>
    <hyperlink ref="B240" r:id="rId272" display="https://www.ssjoy.org/dho/equipment/1018993" xr:uid="{D5CE5E76-9582-4BCE-A657-637775D362CF}"/>
    <hyperlink ref="B241" r:id="rId273" display="https://www.ssjoy.org/dho/equipment/1018988" xr:uid="{69FC141B-B5B6-4652-8AB6-1E21BCA4E154}"/>
    <hyperlink ref="B242" r:id="rId274" display="https://www.ssjoy.org/dho/equipment/1016755" xr:uid="{31B539FD-7646-4D34-9FDB-894D3825748D}"/>
    <hyperlink ref="B243" r:id="rId275" display="https://www.ssjoy.org/dho/equipment/1016770" xr:uid="{7E25B4E7-EBEA-4DB0-BA8C-AFF55D40CA2D}"/>
    <hyperlink ref="D239" r:id="rId276" display="https://www.ssjoy.org/dho/recipeBook/1020198" xr:uid="{7A09B7A3-CB91-4DE9-8CC3-A9A3E5EE3827}"/>
    <hyperlink ref="B244" r:id="rId277" display="https://www.ssjoy.org/dho/memorialAlbum/1268543?categorySrl%5B0%5D=24750&amp;completion=all&amp;page=2" xr:uid="{4AC76AFD-A5E4-4C2D-9B41-A096F4751E26}"/>
    <hyperlink ref="B246" r:id="rId278" display="https://www.ssjoy.org/dho/equipment/1271150" xr:uid="{611608E0-EF43-481B-A26C-4BA88581B85F}"/>
    <hyperlink ref="B247" r:id="rId279" display="https://www.ssjoy.org/dho/equipment/1271146" xr:uid="{5D6CAE2E-9CA9-4BDA-9AAC-7F783FE999EC}"/>
    <hyperlink ref="B248" r:id="rId280" display="https://www.ssjoy.org/dho/equipment/1268538" xr:uid="{FF00267F-1956-4B24-8E24-102910A016C0}"/>
    <hyperlink ref="B249" r:id="rId281" display="https://www.ssjoy.org/dho/equipment/1277528" xr:uid="{EADDFADE-6EF5-47C0-B5A2-D8B97533FDC2}"/>
    <hyperlink ref="B250" r:id="rId282" display="https://www.ssjoy.org/dho/equipment/1269664" xr:uid="{5D8C39FC-B68B-4412-B1B9-2C877FB668D1}"/>
    <hyperlink ref="B251" r:id="rId283" display="https://www.ssjoy.org/dho/equipment/1269590" xr:uid="{0317B3A5-E064-4AD4-84C8-2FB1B343F273}"/>
    <hyperlink ref="B252" r:id="rId284" display="https://www.ssjoy.org/dho/equipment/1269607" xr:uid="{E5C226AD-6150-4DD1-8E66-AF4EE0E3EE31}"/>
    <hyperlink ref="B253" r:id="rId285" display="https://www.ssjoy.org/dho/equipment/1270903" xr:uid="{75721D58-2F07-411F-92A5-C03F48D4FF15}"/>
    <hyperlink ref="B254" r:id="rId286" display="https://www.ssjoy.org/dho/equipment/1277536" xr:uid="{A206765B-A3A1-4A4F-A9DB-1D791C569249}"/>
    <hyperlink ref="D246" r:id="rId287" display="https://www.ssjoy.org/dho/equipment/1268554" xr:uid="{70090AD9-2E63-4B8E-A638-815C6D99C0D5}"/>
    <hyperlink ref="B255" r:id="rId288" display="https://www.ssjoy.org/dho/memorialAlbum/1017517?categorySrl%5B0%5D=24750&amp;completion=all&amp;page=2" xr:uid="{7DC25C59-F134-49D4-87D7-B1DD979BEECC}"/>
    <hyperlink ref="B257" r:id="rId289" display="https://www.ssjoy.org/dho/equipment/1017679" xr:uid="{93BA0CE3-2048-4A40-AC11-26C1F4D9904D}"/>
    <hyperlink ref="C257" r:id="rId290" display="https://www.ssjoy.org/dho/quest/1017693" xr:uid="{63464F8F-8248-4402-8CF2-CEB2DD886B4C}"/>
    <hyperlink ref="B258" r:id="rId291" display="https://www.ssjoy.org/dho/equipment/1017508" xr:uid="{3577CF5A-0B70-45B1-8D01-5C27DBBEE635}"/>
    <hyperlink ref="B259" r:id="rId292" display="https://www.ssjoy.org/dho/equipment/1020493" xr:uid="{9EA2B9AD-CFE0-4707-995F-842BD964D1A9}"/>
    <hyperlink ref="C259" r:id="rId293" display="https://www.ssjoy.org/dho/recipe/1022764" xr:uid="{41F57BF4-34B4-4750-873C-7F6167835294}"/>
    <hyperlink ref="B260" r:id="rId294" display="https://www.ssjoy.org/dho/equipment/1129086" xr:uid="{A1B5C032-0C1E-4AB5-8913-A3169E8E667A}"/>
    <hyperlink ref="C260" r:id="rId295" display="https://www.ssjoy.org/dho/quest/1129088" xr:uid="{68C4B28D-5D79-4AB1-803F-236B7387480C}"/>
    <hyperlink ref="D257" r:id="rId296" display="https://www.ssjoy.org/dho/equipment/1129406" xr:uid="{76E98651-7203-4C99-A89F-D0DD4F474206}"/>
    <hyperlink ref="B261" r:id="rId297" display="https://www.ssjoy.org/dho/memorialAlbum/1017252?categorySrl%5B0%5D=24750&amp;completion=all&amp;page=2" xr:uid="{D34049B1-5F00-4AE1-B476-0D241AC88C81}"/>
    <hyperlink ref="B263" r:id="rId298" display="https://www.ssjoy.org/dho/equipment/1020369" xr:uid="{1B8612C3-A131-4EA3-AC93-85EC62AEBB1F}"/>
    <hyperlink ref="C263" r:id="rId299" display="https://www.ssjoy.org/dho/recipe/1022745" xr:uid="{0074661B-E8DC-4DCE-A460-31AE3590618D}"/>
    <hyperlink ref="B264" r:id="rId300" display="https://www.ssjoy.org/dho/equipment/1017209" xr:uid="{F3A6D805-B888-4F4A-A476-1553EA7361F1}"/>
    <hyperlink ref="C264" r:id="rId301" display="https://www.ssjoy.org/dho/quest/1017165" xr:uid="{8195CBF4-2A4F-4C90-8ACB-6C9F4B86B538}"/>
    <hyperlink ref="B265" r:id="rId302" display="https://www.ssjoy.org/dho/equipment/1016689" xr:uid="{9D8F6384-A3AE-4C04-9906-A64261DF71CB}"/>
    <hyperlink ref="D263" r:id="rId303" display="https://www.ssjoy.org/dho/equipment/1017523" xr:uid="{1C53A937-AAF4-408B-A721-B7628CD33036}"/>
    <hyperlink ref="B266" r:id="rId304" display="https://www.ssjoy.org/dho/memorialAlbum/1018012?categorySrl%5B0%5D=24750&amp;completion=all&amp;page=2" xr:uid="{F6CD96DF-D608-4EFD-B493-7C47D6073ECF}"/>
    <hyperlink ref="B268" r:id="rId305" display="https://www.ssjoy.org/dho/equipment/1119667" xr:uid="{7787C6E2-76D3-4196-860F-6CDFAAE0D0FC}"/>
    <hyperlink ref="B269" r:id="rId306" display="https://www.ssjoy.org/dho/equipment/1017976" xr:uid="{29D0FA79-3219-4B1E-8CDD-B0AFC87F2B0F}"/>
    <hyperlink ref="B270" r:id="rId307" display="https://www.ssjoy.org/dho/equipment/1118922" xr:uid="{FF7D4B92-86B5-4175-A658-A4176E4671B6}"/>
    <hyperlink ref="B271" r:id="rId308" display="https://www.ssjoy.org/dho/equipment/1118713" xr:uid="{50AF8924-95BE-432A-B93F-350800DC5349}"/>
    <hyperlink ref="B272" r:id="rId309" display="https://www.ssjoy.org/dho/equipment/1119225" xr:uid="{D5982E8F-6CB4-421E-9233-FD892D4029B0}"/>
    <hyperlink ref="B273" r:id="rId310" display="https://www.ssjoy.org/dho/equipment/1120031" xr:uid="{AE33A881-E1BD-4FC5-AF23-5B7291F36BEC}"/>
    <hyperlink ref="B274" r:id="rId311" display="https://www.ssjoy.org/dho/equipment/1118898" xr:uid="{543B322F-B2B1-4AEB-99BC-28F90D37D433}"/>
    <hyperlink ref="B275" r:id="rId312" display="https://www.ssjoy.org/dho/equipment/1017983" xr:uid="{1F8B4E09-B2D8-4D1C-8A8E-01AF310EB784}"/>
    <hyperlink ref="D268" r:id="rId313" display="https://www.ssjoy.org/dho/equipment/1017991" xr:uid="{759F3A64-A43C-4CAD-9ED3-435134EFD0A8}"/>
    <hyperlink ref="B276" r:id="rId314" display="https://www.ssjoy.org/dho/memorialAlbum/707150?categorySrl%5B0%5D=24750&amp;completion=all&amp;page=2" xr:uid="{0024C91C-9CB6-421D-8F48-81D134D4FF0C}"/>
    <hyperlink ref="B278" r:id="rId315" display="https://www.ssjoy.org/dho/equipment/707110" xr:uid="{5DBD1D1D-A6B7-41A4-BA27-A8D57843989F}"/>
    <hyperlink ref="C278" r:id="rId316" display="https://www.ssjoy.org/dho/equipment/705903" xr:uid="{55CA4FAE-CB87-45A7-9A39-C52DC64BC0C1}"/>
    <hyperlink ref="B279" r:id="rId317" display="https://www.ssjoy.org/dho/equipment/706989" xr:uid="{078F03C1-EDA4-4865-AE09-8D4B578F69AA}"/>
    <hyperlink ref="C279" r:id="rId318" display="https://www.ssjoy.org/dho/equipment/705895" xr:uid="{D234FA61-8110-4875-9B44-C32EE300600F}"/>
    <hyperlink ref="B280" r:id="rId319" display="https://www.ssjoy.org/dho/equipment/707098" xr:uid="{1CF2E73E-5380-4E27-A7AE-51440415B290}"/>
    <hyperlink ref="C280" r:id="rId320" display="https://www.ssjoy.org/dho/equipment/705778" xr:uid="{939748EB-83CB-4329-80DD-6CD91D6FBA2F}"/>
    <hyperlink ref="B281" r:id="rId321" display="https://www.ssjoy.org/dho/equipment/707091" xr:uid="{C741F6FC-259B-4518-B2FA-AB88D8D9F666}"/>
    <hyperlink ref="C281" r:id="rId322" display="https://www.ssjoy.org/dho/equipment/705793" xr:uid="{06911981-283B-43B5-9F8F-4568F9812FFC}"/>
    <hyperlink ref="B282" r:id="rId323" display="https://www.ssjoy.org/dho/equipment/707104" xr:uid="{D7348EB0-E471-4534-860F-1F45B80D0BE9}"/>
    <hyperlink ref="C282" r:id="rId324" display="https://www.ssjoy.org/dho/equipment/705909" xr:uid="{60E2E52D-0874-4D8E-8854-EFE481C06C27}"/>
    <hyperlink ref="B283" r:id="rId325" display="https://www.ssjoy.org/dho/equipment/707050" xr:uid="{63F813DB-D1EE-4FD0-A3C4-6DC93583CC06}"/>
    <hyperlink ref="C283" r:id="rId326" display="https://www.ssjoy.org/dho/equipment/705800" xr:uid="{A281BC32-AD30-41C6-A576-4F842625B4C6}"/>
    <hyperlink ref="B284" r:id="rId327" display="https://www.ssjoy.org/dho/equipment/707048" xr:uid="{4D50C505-626A-430F-9062-D4D53B247405}"/>
    <hyperlink ref="C284" r:id="rId328" display="https://www.ssjoy.org/dho/equipment/705764" xr:uid="{34A23B79-B0C8-40CF-A312-8E8A0D335632}"/>
    <hyperlink ref="D278" r:id="rId329" display="https://www.ssjoy.org/dho/equipment/706005" xr:uid="{416BE3ED-ED0E-4457-B64D-A9C33146355F}"/>
    <hyperlink ref="B285" r:id="rId330" display="https://www.ssjoy.org/dho/memorialAlbum/706068?categorySrl%5B0%5D=24750&amp;completion=all&amp;page=2" xr:uid="{5296E164-3169-4546-A1EC-326413084CEC}"/>
    <hyperlink ref="B287" r:id="rId331" display="https://www.ssjoy.org/dho/equipment/705903" xr:uid="{E35865E3-5201-4BE1-9072-FA4FB3982775}"/>
    <hyperlink ref="B288" r:id="rId332" display="https://www.ssjoy.org/dho/equipment/705895" xr:uid="{32AAE35F-3835-4229-9AA9-7654B53EBD58}"/>
    <hyperlink ref="B289" r:id="rId333" display="https://www.ssjoy.org/dho/equipment/705778" xr:uid="{4383338D-8B5F-47C9-84F9-CEDEFA914A79}"/>
    <hyperlink ref="B290" r:id="rId334" display="https://www.ssjoy.org/dho/equipment/705793" xr:uid="{20EDCD01-947F-4FAC-8C4B-0FA5024F9851}"/>
    <hyperlink ref="B291" r:id="rId335" display="https://www.ssjoy.org/dho/equipment/705909" xr:uid="{731D02F7-1AFA-4CD3-8C06-2B8B6B5F9BE2}"/>
    <hyperlink ref="B292" r:id="rId336" display="https://www.ssjoy.org/dho/equipment/705800" xr:uid="{C9A54881-125D-4521-ADAD-4DC70CC62A2B}"/>
    <hyperlink ref="B293" r:id="rId337" display="https://www.ssjoy.org/dho/equipment/705764" xr:uid="{E683E4B7-8F2D-4142-B2A6-DF8B94D5DAD7}"/>
    <hyperlink ref="D287" r:id="rId338" display="https://www.ssjoy.org/dho/equipment/706018" xr:uid="{47E5483D-163B-4C97-9DC4-AFE9FEDBCCA9}"/>
    <hyperlink ref="B294" r:id="rId339" display="https://www.ssjoy.org/dho/memorialAlbum/24811?categorySrl%5B0%5D=24750&amp;completion=all&amp;page=2" xr:uid="{469A1070-37AA-4AD4-9584-53B159B64661}"/>
    <hyperlink ref="B296" r:id="rId340" display="https://www.ssjoy.org/dho/equipment/6977" xr:uid="{F8C92BC0-3F2A-4AA7-AAA8-8E0DD9E47DCB}"/>
    <hyperlink ref="B297" r:id="rId341" display="https://www.ssjoy.org/dho/equipment/6978" xr:uid="{FC39199E-C54A-4956-B63A-A15196B68672}"/>
    <hyperlink ref="B298" r:id="rId342" display="https://www.ssjoy.org/dho/equipment/6793" xr:uid="{6A58DD44-17A5-416F-8971-054279C42D31}"/>
    <hyperlink ref="B299" r:id="rId343" display="https://www.ssjoy.org/dho/equipment/7311" xr:uid="{2964CB97-452B-4BBF-8F44-8BEDE234723B}"/>
    <hyperlink ref="B300" r:id="rId344" display="https://www.ssjoy.org/dho/equipment/6780" xr:uid="{091CAB44-DA02-4B45-A97A-797F5C2A7164}"/>
    <hyperlink ref="B301" r:id="rId345" display="https://www.ssjoy.org/dho/equipment/7310" xr:uid="{D328FD1C-FD06-4E61-8904-D0587031AD19}"/>
    <hyperlink ref="C301" r:id="rId346" display="https://www.ssjoy.org/dho/marineNpc/13006" xr:uid="{0B512508-0E85-4265-971D-B9A881013AC4}"/>
    <hyperlink ref="B302" r:id="rId347" display="https://www.ssjoy.org/dho/equipment/6807" xr:uid="{85710EB5-0130-4902-BD20-C158EC91C150}"/>
    <hyperlink ref="D296" r:id="rId348" display="https://www.ssjoy.org/dho/equipment/7926" xr:uid="{C62BC6BA-6D05-4614-B0D7-961773E4FB5A}"/>
    <hyperlink ref="B303" r:id="rId349" display="https://www.ssjoy.org/dho/memorialAlbum/141197?categorySrl%5B0%5D=24750&amp;completion=all&amp;page=2" xr:uid="{883CEA71-AAD5-4676-B380-FFF95B52F335}"/>
    <hyperlink ref="B305" r:id="rId350" display="https://www.ssjoy.org/dho/equipment/87243" xr:uid="{E33FE8AA-0344-4ED2-B839-568CC3DABE3F}"/>
    <hyperlink ref="B306" r:id="rId351" display="https://www.ssjoy.org/dho/equipment/87236" xr:uid="{83C733E7-4A27-4C66-8D25-4D4BF13888DC}"/>
    <hyperlink ref="B307" r:id="rId352" display="https://www.ssjoy.org/dho/equipment/87235" xr:uid="{32C15B9F-30C4-40F3-B6E7-A26416E5724F}"/>
    <hyperlink ref="D305" r:id="rId353" display="https://www.ssjoy.org/dho/equipment/141193" xr:uid="{D9DDF0DF-669B-4C10-9274-06DCDD2B660B}"/>
    <hyperlink ref="B308" r:id="rId354" display="https://www.ssjoy.org/dho/memorialAlbum/245859?categorySrl%5B0%5D=24750&amp;completion=all&amp;page=2" xr:uid="{37359201-13E7-4DBA-AF8B-DA4B2BEC9F38}"/>
    <hyperlink ref="B310" r:id="rId355" display="https://www.ssjoy.org/dho/equipment/247392" xr:uid="{A477DEBF-E5C5-4F3C-A411-175C22DBDAF9}"/>
    <hyperlink ref="B311" r:id="rId356" display="https://www.ssjoy.org/dho/equipment/245850" xr:uid="{9FABA789-559D-4B40-8404-5E293C4CD301}"/>
    <hyperlink ref="B312" r:id="rId357" display="https://www.ssjoy.org/dho/equipment/246530" xr:uid="{6DA8EA82-425F-4112-9489-52FBCEFCD637}"/>
    <hyperlink ref="B313" r:id="rId358" display="https://www.ssjoy.org/dho/equipment/246417" xr:uid="{C1736D81-4033-4C7D-BB86-BDF33956CDEF}"/>
    <hyperlink ref="B314" r:id="rId359" display="https://www.ssjoy.org/dho/equipment/246959" xr:uid="{A39708C1-6E07-4606-B9CE-46367A8F51E3}"/>
    <hyperlink ref="B315" r:id="rId360" display="https://www.ssjoy.org/dho/equipment/248645" xr:uid="{C755556D-C5C2-46DB-8FE0-F40AF4F911FC}"/>
    <hyperlink ref="B316" r:id="rId361" display="https://www.ssjoy.org/dho/equipment/247289" xr:uid="{8CF34560-F5B7-41C9-A51B-450143721205}"/>
    <hyperlink ref="B317" r:id="rId362" display="https://www.ssjoy.org/dho/equipment/246495" xr:uid="{55AE4625-9FCB-4F1E-A88C-1D24A4CEBC93}"/>
    <hyperlink ref="B318" r:id="rId363" display="https://www.ssjoy.org/dho/equipment/247415" xr:uid="{E988397A-F708-4BDA-87F0-ED7BC6F3FF02}"/>
    <hyperlink ref="D310" r:id="rId364" display="https://www.ssjoy.org/dho/equipment/248726" xr:uid="{EC91C3D5-1AF9-4FF0-B15C-1795AB94BE66}"/>
    <hyperlink ref="B319" r:id="rId365" display="https://www.ssjoy.org/dho/memorialAlbum/506990?categorySrl%5B0%5D=24750&amp;completion=all&amp;page=2" xr:uid="{DF991632-1031-4E65-B554-C8B81BABAD06}"/>
    <hyperlink ref="B321" r:id="rId366" display="https://www.ssjoy.org/dho/equipment/374856" xr:uid="{6E8C1E73-3957-49E0-A605-5CE099E4415C}"/>
    <hyperlink ref="B322" r:id="rId367" display="https://www.ssjoy.org/dho/equipment/375622" xr:uid="{56CE51AE-3F75-4C7A-A6F1-CFE1EF2D278C}"/>
    <hyperlink ref="B323" r:id="rId368" display="https://www.ssjoy.org/dho/equipment/96049" xr:uid="{7F0EFF0E-F919-42A6-95DE-3F65C20CED01}"/>
    <hyperlink ref="B324" r:id="rId369" display="https://www.ssjoy.org/dho/equipment/242760" xr:uid="{F5387931-F69B-4B4B-AA16-A570638A6D7E}"/>
    <hyperlink ref="B325" r:id="rId370" display="https://www.ssjoy.org/dho/equipment/96029" xr:uid="{CDCD2187-B790-464A-82F7-460B5A4F8FB4}"/>
    <hyperlink ref="B326" r:id="rId371" display="https://www.ssjoy.org/dho/equipment/242450" xr:uid="{EF0313B5-86DD-4646-AF3F-3329B29E163B}"/>
    <hyperlink ref="D321" r:id="rId372" display="https://www.ssjoy.org/dho/equipment/506997" xr:uid="{AAC1B964-D9AA-44EB-A7CA-4A3CF8E11745}"/>
    <hyperlink ref="B327" r:id="rId373" display="https://www.ssjoy.org/dho/memorialAlbum/139655?categorySrl%5B0%5D=24750&amp;completion=all&amp;page=2" xr:uid="{398FDDD7-62D9-46B5-AD8C-CFD98137A545}"/>
    <hyperlink ref="B329" r:id="rId374" display="https://www.ssjoy.org/dho/equipment/139342" xr:uid="{91AC5E0A-DEA5-4680-BAE3-AA9CEDDE443D}"/>
    <hyperlink ref="B330" r:id="rId375" display="https://www.ssjoy.org/dho/equipment/140638" xr:uid="{30FDEAF1-D5DA-4317-BAA8-548DC702DF6D}"/>
    <hyperlink ref="B331" r:id="rId376" display="https://www.ssjoy.org/dho/equipment/140444" xr:uid="{E7E6A5EB-1E6D-4F54-AC29-95538D571B42}"/>
    <hyperlink ref="B332" r:id="rId377" display="https://www.ssjoy.org/dho/equipment/139539" xr:uid="{963F8E83-04CA-4A01-B59B-A5450E81A940}"/>
    <hyperlink ref="B333" r:id="rId378" display="https://www.ssjoy.org/dho/equipment/139327" xr:uid="{D587CD87-C7C2-431C-8947-0FC5C740BC51}"/>
    <hyperlink ref="B334" r:id="rId379" display="https://www.ssjoy.org/dho/equipment/139427" xr:uid="{49CA020D-46D3-4750-AADF-E7BEBF3B322F}"/>
    <hyperlink ref="D329" r:id="rId380" display="https://www.ssjoy.org/dho/recipeBook/139661" xr:uid="{BF032460-BC8A-4222-BEA2-013C1F3992B2}"/>
    <hyperlink ref="B335" r:id="rId381" display="https://www.ssjoy.org/dho/memorialAlbum/241275?categorySrl%5B0%5D=24750&amp;completion=all&amp;page=2" xr:uid="{34A70FDA-7C89-4ABF-9B7F-8196E0C7E631}"/>
    <hyperlink ref="B337" r:id="rId382" display="https://www.ssjoy.org/dho/equipment/249984" xr:uid="{D6FD4EB2-7253-4449-AB2D-FB6BA6D2F59D}"/>
    <hyperlink ref="B338" r:id="rId383" display="https://www.ssjoy.org/dho/equipment/241273" xr:uid="{4791A40D-5429-48D0-BC95-6E9333A30770}"/>
    <hyperlink ref="B339" r:id="rId384" display="https://www.ssjoy.org/dho/equipment/249656" xr:uid="{8CB0BE21-1199-41A9-888A-445B796B6017}"/>
    <hyperlink ref="B340" r:id="rId385" display="https://www.ssjoy.org/dho/equipment/249664" xr:uid="{B077032F-CB0E-4DDD-8F73-3A2F3E553EB1}"/>
    <hyperlink ref="B341" r:id="rId386" display="https://www.ssjoy.org/dho/equipment/250194" xr:uid="{64BCF8D1-A8D5-4AB0-8A91-10141B43DABE}"/>
    <hyperlink ref="D337" r:id="rId387" display="https://www.ssjoy.org/dho/equipment/246288" xr:uid="{392896FE-3A6C-4DA8-BC23-8B0C3ACAC3FE}"/>
    <hyperlink ref="B342" r:id="rId388" display="https://www.ssjoy.org/dho/memorialAlbum/24819?categorySrl%5B0%5D=24750&amp;completion=all&amp;page=2" xr:uid="{DF8A01DD-1C1D-4F32-850F-C67328BA887F}"/>
    <hyperlink ref="B344" r:id="rId389" display="https://www.ssjoy.org/dho/equipment/8220" xr:uid="{75DD8960-4A14-458E-81B6-1DB24C68CC14}"/>
    <hyperlink ref="C344" r:id="rId390" display="https://www.ssjoy.org/dho/consumable/6459" xr:uid="{610F4002-8496-4269-9DB9-016B07E49FBA}"/>
    <hyperlink ref="B345" r:id="rId391" display="https://www.ssjoy.org/dho/equipment/8233" xr:uid="{14E26D3D-1093-4793-8F2B-DFB492F13EB2}"/>
    <hyperlink ref="C345" r:id="rId392" display="https://www.ssjoy.org/dho/consumable/6463" xr:uid="{813CC443-31BF-4504-8E8F-F7CCD718E2DD}"/>
    <hyperlink ref="B346" r:id="rId393" display="https://www.ssjoy.org/dho/equipment/8239" xr:uid="{7E6D079A-6B4C-4C63-908A-B31BA61F39EC}"/>
    <hyperlink ref="C346" r:id="rId394" display="https://www.ssjoy.org/dho/consumable/6470" xr:uid="{DA49C9EE-E916-440E-8E6B-F5D69D34DCCD}"/>
    <hyperlink ref="B347" r:id="rId395" display="https://www.ssjoy.org/dho/equipment/8236" xr:uid="{23FDD0C9-B0F4-4B32-A64A-F9093AC6D22C}"/>
    <hyperlink ref="C347" r:id="rId396" display="https://www.ssjoy.org/dho/consumable/6468" xr:uid="{8AF3D0DD-09FD-4028-9BD8-5955871130E8}"/>
    <hyperlink ref="D344" r:id="rId397" display="https://www.ssjoy.org/dho/equipment/8245" xr:uid="{45B21907-0232-44AC-9E0A-A28E16CA7CF4}"/>
    <hyperlink ref="B348" r:id="rId398" display="https://www.ssjoy.org/dho/memorialAlbum/24818?categorySrl%5B0%5D=24750&amp;completion=all&amp;page=2" xr:uid="{81FDC9FC-1C9D-49C5-AFAA-A19D36D9EEBB}"/>
    <hyperlink ref="B350" r:id="rId399" display="https://www.ssjoy.org/dho/equipment/6912" xr:uid="{A1DAFC5F-3836-46EE-91A3-5AFAF8D88302}"/>
    <hyperlink ref="B351" r:id="rId400" display="https://www.ssjoy.org/dho/equipment/6913" xr:uid="{D36512B5-4106-4634-ABBD-53B91A96B573}"/>
    <hyperlink ref="B352" r:id="rId401" display="https://www.ssjoy.org/dho/equipment/6917" xr:uid="{BFDFBE54-8AA4-4E2E-9E5A-BE4F0DC45FE7}"/>
    <hyperlink ref="B353" r:id="rId402" display="https://www.ssjoy.org/dho/equipment/6929" xr:uid="{D1F86501-5BCB-4CEE-91A4-E8976B7ADE0E}"/>
    <hyperlink ref="D350" r:id="rId403" display="https://www.ssjoy.org/dho/equipment/7350" xr:uid="{36BF945D-32C7-483F-BC0C-075FC89CE994}"/>
    <hyperlink ref="B354" r:id="rId404" display="https://www.ssjoy.org/dho/memorialAlbum/247074?categorySrl%5B0%5D=24750&amp;completion=all&amp;page=2" xr:uid="{7E7AE0BC-2566-40F5-8F6F-08BE221A02E6}"/>
    <hyperlink ref="B356" r:id="rId405" display="https://www.ssjoy.org/dho/equipment/247892" xr:uid="{6A31B64F-66E5-45C7-9298-6510EB566DC8}"/>
    <hyperlink ref="B357" r:id="rId406" display="https://www.ssjoy.org/dho/equipment/248159" xr:uid="{8E273DA9-092F-470D-A34E-65806DC4598C}"/>
    <hyperlink ref="B358" r:id="rId407" display="https://www.ssjoy.org/dho/equipment/263299" xr:uid="{428B2041-73FF-4BE3-AFF8-3A20BF708DBF}"/>
    <hyperlink ref="B359" r:id="rId408" display="https://www.ssjoy.org/dho/equipment/286355" xr:uid="{F904C57F-A0E5-44A0-92C4-E438458B4E09}"/>
    <hyperlink ref="B360" r:id="rId409" display="https://www.ssjoy.org/dho/equipment/224119" xr:uid="{CD2BCE0B-9619-4035-806F-3E7243EBF6C8}"/>
    <hyperlink ref="B361" r:id="rId410" display="https://www.ssjoy.org/dho/equipment/248391" xr:uid="{A58962C3-8ADC-4AF3-9350-A1C564485740}"/>
    <hyperlink ref="B362" r:id="rId411" display="https://www.ssjoy.org/dho/equipment/291737" xr:uid="{9B74273F-C8C4-4D10-9FBF-7F8309EF29F0}"/>
    <hyperlink ref="D356" r:id="rId412" display="https://www.ssjoy.org/dho/equipment/291824" xr:uid="{33D3A082-83F8-443A-BBD2-727FD8BCED93}"/>
    <hyperlink ref="B363" r:id="rId413" display="https://www.ssjoy.org/dho/memorialAlbum/138932?categorySrl%5B0%5D=24750&amp;completion=all&amp;page=3" xr:uid="{C239323F-3782-4E68-B203-240D6E1EDDE3}"/>
    <hyperlink ref="B365" r:id="rId414" display="https://www.ssjoy.org/dho/equipment/140276" xr:uid="{613C67A4-59E2-4BD8-8B8F-68BEDE0674CB}"/>
    <hyperlink ref="B366" r:id="rId415" display="https://www.ssjoy.org/dho/equipment/139568" xr:uid="{3871FA19-E85B-463C-B160-A6F2854FDF7C}"/>
    <hyperlink ref="B367" r:id="rId416" display="https://www.ssjoy.org/dho/equipment/139329" xr:uid="{2B6C86A8-3324-4726-BB16-4CAB1D7B463B}"/>
    <hyperlink ref="B368" r:id="rId417" display="https://www.ssjoy.org/dho/equipment/139616" xr:uid="{F8428CA6-1518-452A-A823-D81861211D49}"/>
    <hyperlink ref="B369" r:id="rId418" display="https://www.ssjoy.org/dho/equipment/138920" xr:uid="{CE79398A-0890-49A0-B0FA-F66053305000}"/>
    <hyperlink ref="B370" r:id="rId419" display="https://www.ssjoy.org/dho/equipment/138906" xr:uid="{A2247A06-22D9-4588-BB20-05B7275ACCBB}"/>
    <hyperlink ref="D365" r:id="rId420" display="https://www.ssjoy.org/dho/equipment/8218" xr:uid="{65C86FE1-5843-4A61-A408-917AA15E32EC}"/>
    <hyperlink ref="B371" r:id="rId421" display="https://www.ssjoy.org/dho/memorialAlbum/39513?categorySrl%5B0%5D=24750&amp;completion=all&amp;page=3" xr:uid="{9909F0C2-FF8F-4328-9668-BE315D1EA70A}"/>
    <hyperlink ref="B373" r:id="rId422" display="https://www.ssjoy.org/dho/equipment/49630" xr:uid="{9E8181A3-59F6-41DF-896F-43F3BD404453}"/>
    <hyperlink ref="B374" r:id="rId423" display="https://www.ssjoy.org/dho/equipment/46580" xr:uid="{0D77222B-ACA7-4014-AE79-4FDBE15D6D60}"/>
    <hyperlink ref="B375" r:id="rId424" display="https://www.ssjoy.org/dho/equipment/46617" xr:uid="{4A0B4695-1FAF-4FFE-8A6F-E3792BD115A2}"/>
    <hyperlink ref="B376" r:id="rId425" display="https://www.ssjoy.org/dho/equipment/39502" xr:uid="{425A74F4-ADE3-4F74-A366-3892A7B85720}"/>
    <hyperlink ref="B377" r:id="rId426" display="https://www.ssjoy.org/dho/equipment/49380" xr:uid="{1D29C984-BD3A-4663-978F-A51E26C18AE9}"/>
    <hyperlink ref="D373" r:id="rId427" display="https://www.ssjoy.org/dho/equipment/49696" xr:uid="{CA62F0A6-50A6-4D04-9D4F-FF56343CE00F}"/>
    <hyperlink ref="B378" r:id="rId428" display="https://www.ssjoy.org/dho/memorialAlbum/24842?categorySrl%5B0%5D=24750&amp;completion=all&amp;page=3" xr:uid="{ADB0504A-B4AF-4C8B-BED1-482162931828}"/>
    <hyperlink ref="B380" r:id="rId429" display="https://www.ssjoy.org/dho/equipment/32272" xr:uid="{B7235EC4-C7C8-4149-B9A5-AE5ADCCDB575}"/>
    <hyperlink ref="B381" r:id="rId430" display="https://www.ssjoy.org/dho/equipment/8537" xr:uid="{E60FB6EE-D594-4D89-A1F7-E556A4EC1BF2}"/>
    <hyperlink ref="B382" r:id="rId431" display="https://www.ssjoy.org/dho/equipment/8523" xr:uid="{9665D844-53E8-4E07-8782-2AB72893BB6B}"/>
    <hyperlink ref="B383" r:id="rId432" display="https://www.ssjoy.org/dho/equipment/8522" xr:uid="{331FA33F-EC57-4A8E-BF82-88E631C06081}"/>
    <hyperlink ref="B384" r:id="rId433" display="https://www.ssjoy.org/dho/equipment/8535" xr:uid="{DBEC9DB7-070D-412C-8B58-C67FB735FB82}"/>
    <hyperlink ref="B385" r:id="rId434" display="https://www.ssjoy.org/dho/equipment/8529" xr:uid="{5F69ACF4-9783-440C-AC61-42C10F5DF7EB}"/>
    <hyperlink ref="B386" r:id="rId435" display="https://www.ssjoy.org/dho/equipment/8521" xr:uid="{51A416AA-82F1-47A4-BA5F-2A7827E37727}"/>
    <hyperlink ref="B387" r:id="rId436" display="https://www.ssjoy.org/dho/equipment/32275" xr:uid="{7DF88A05-E31B-484F-BED5-7B2035637DE7}"/>
    <hyperlink ref="B388" r:id="rId437" display="https://www.ssjoy.org/dho/equipment/8524" xr:uid="{F4800D6D-C655-4769-AE9F-42A83D6DB8D8}"/>
    <hyperlink ref="D380" r:id="rId438" display="https://www.ssjoy.org/dho/equipment/28663" xr:uid="{45C53BBD-C700-4B46-B5E0-109FB32A65EC}"/>
    <hyperlink ref="B389" r:id="rId439" display="https://www.ssjoy.org/dho/memorialAlbum/24837?categorySrl%5B0%5D=24750&amp;completion=all&amp;page=3" xr:uid="{A13D3096-5403-45E4-93AC-A8FE7DD8A93E}"/>
    <hyperlink ref="B391" r:id="rId440" display="https://www.ssjoy.org/dho/equipment/8484" xr:uid="{749854C0-7695-4D08-8B63-4E6182EED52F}"/>
    <hyperlink ref="B392" r:id="rId441" display="https://www.ssjoy.org/dho/equipment/8483" xr:uid="{67001F5F-07E9-4D53-8FD4-4917AA23EA59}"/>
    <hyperlink ref="B393" r:id="rId442" display="https://www.ssjoy.org/dho/equipment/8501" xr:uid="{78C339F2-14B1-4596-A784-364D9D9A5DD9}"/>
    <hyperlink ref="B394" r:id="rId443" display="https://www.ssjoy.org/dho/equipment/8482" xr:uid="{49CFB49C-2C6F-4E97-9042-0DA08B003249}"/>
    <hyperlink ref="B395" r:id="rId444" display="https://www.ssjoy.org/dho/equipment/8477" xr:uid="{55B0979B-5EDA-4B3A-8D70-3FDCFA81B47E}"/>
    <hyperlink ref="B396" r:id="rId445" display="https://www.ssjoy.org/dho/equipment/8480" xr:uid="{CBA66D46-352D-49AB-A70E-74F129FBD597}"/>
    <hyperlink ref="B397" r:id="rId446" display="https://www.ssjoy.org/dho/equipment/8476" xr:uid="{051E3288-6721-43D0-B7EB-6159DA474566}"/>
    <hyperlink ref="B398" r:id="rId447" display="https://www.ssjoy.org/dho/equipment/8479" xr:uid="{1DC9AF3F-0E6C-407F-8ECB-87EB1A0D1E85}"/>
    <hyperlink ref="B399" r:id="rId448" display="https://www.ssjoy.org/dho/equipment/8481" xr:uid="{73611376-70E2-4437-B1E3-4BC4132CB42C}"/>
    <hyperlink ref="D391" r:id="rId449" display="https://www.ssjoy.org/dho/equipment/8502" xr:uid="{38CB7920-9A5B-40BC-A509-3ADA712F44C3}"/>
    <hyperlink ref="B400" r:id="rId450" display="https://www.ssjoy.org/dho/memorialAlbum/139016?categorySrl%5B0%5D=24750&amp;completion=all&amp;page=3" xr:uid="{26859047-87D2-48BE-9DCC-36D5AA2EA073}"/>
    <hyperlink ref="B402" r:id="rId451" display="https://www.ssjoy.org/dho/equipment/81585" xr:uid="{FC44895C-2983-4E28-A7C9-AAC90CCD9113}"/>
    <hyperlink ref="B403" r:id="rId452" display="https://www.ssjoy.org/dho/equipment/81599" xr:uid="{4FF22070-81C8-4E77-A9F2-CCA7ED753D17}"/>
    <hyperlink ref="B404" r:id="rId453" display="https://www.ssjoy.org/dho/equipment/86902" xr:uid="{C8559477-AF32-49DB-AFAE-860A290F1EBC}"/>
    <hyperlink ref="D402" r:id="rId454" display="https://www.ssjoy.org/dho/equipment/100297" xr:uid="{8D77EA11-F16E-44BC-9289-A297B0FC0B31}"/>
    <hyperlink ref="B405" r:id="rId455" display="https://www.ssjoy.org/dho/memorialAlbum/138765?categorySrl%5B0%5D=24750&amp;completion=all&amp;page=3" xr:uid="{78E27117-82BD-4A8E-8A7D-018EDE76A3CE}"/>
    <hyperlink ref="B407" r:id="rId456" display="https://www.ssjoy.org/dho/equipment/62400" xr:uid="{71CC27E9-BBAD-4215-97FA-EBE48159F458}"/>
    <hyperlink ref="B408" r:id="rId457" display="https://www.ssjoy.org/dho/equipment/62363" xr:uid="{A4B421A7-E7D8-4158-A1F6-C2D4FB07E292}"/>
    <hyperlink ref="B409" r:id="rId458" display="https://www.ssjoy.org/dho/equipment/62357" xr:uid="{28B8F601-62D1-4BAF-81A9-F4E6629ED157}"/>
    <hyperlink ref="D407" r:id="rId459" display="https://www.ssjoy.org/dho/equipment/138755" xr:uid="{41365A36-DAD2-4E9C-AD36-5891F7C12302}"/>
    <hyperlink ref="B410" r:id="rId460" display="https://www.ssjoy.org/dho/memorialAlbum/24835?categorySrl%5B0%5D=24750&amp;completion=all&amp;page=3" xr:uid="{BDB5A11D-098D-4564-8735-CCB2EDF3D414}"/>
    <hyperlink ref="B412" r:id="rId461" display="https://www.ssjoy.org/dho/equipment/8460" xr:uid="{FC2FBB75-9351-4A17-AED9-77E0FA361706}"/>
    <hyperlink ref="B413" r:id="rId462" display="https://www.ssjoy.org/dho/equipment/8408" xr:uid="{EBD68E2D-8DA8-48B2-9D4E-05A6D3BE9290}"/>
    <hyperlink ref="B414" r:id="rId463" display="https://www.ssjoy.org/dho/equipment/8461" xr:uid="{8CD4BF3E-CCC3-4A1F-943E-6EAFC7B5C0E6}"/>
    <hyperlink ref="B415" r:id="rId464" display="https://www.ssjoy.org/dho/equipment/8415" xr:uid="{1644C266-C8AB-4BFC-8A6C-5E7D19FADB5E}"/>
    <hyperlink ref="B416" r:id="rId465" display="https://www.ssjoy.org/dho/equipment/8407" xr:uid="{A1C81915-965D-431B-9BFB-7527F7FF3AA7}"/>
    <hyperlink ref="B417" r:id="rId466" display="https://www.ssjoy.org/dho/equipment/8405" xr:uid="{698EEA7B-831D-40FC-AE70-0D652CE16F1E}"/>
    <hyperlink ref="B418" r:id="rId467" display="https://www.ssjoy.org/dho/equipment/8409" xr:uid="{83A1EE53-B701-4DAF-A74A-95A1DFE263E2}"/>
    <hyperlink ref="B419" r:id="rId468" display="https://www.ssjoy.org/dho/equipment/8406" xr:uid="{3B98459B-B321-47E7-97E0-610495C26012}"/>
    <hyperlink ref="D412" r:id="rId469" display="https://www.ssjoy.org/dho/equipment/8462" xr:uid="{0A205606-E74A-4D1B-9424-C8CD4A03B4AF}"/>
    <hyperlink ref="B420" r:id="rId470" display="https://www.ssjoy.org/dho/memorialAlbum/24813?categorySrl%5B0%5D=24750&amp;completion=all&amp;page=3" xr:uid="{F2EC6294-21AC-4C2B-8EAF-3F54E7209954}"/>
    <hyperlink ref="B422" r:id="rId471" display="https://www.ssjoy.org/dho/equipment/7444" xr:uid="{A48E37F6-3ADF-4952-8A52-C4539C6BBEBD}"/>
    <hyperlink ref="B423" r:id="rId472" display="https://www.ssjoy.org/dho/equipment/7524" xr:uid="{9EEEA9D3-58FF-4FAB-AC21-D9E7C0833B4E}"/>
    <hyperlink ref="B424" r:id="rId473" display="https://www.ssjoy.org/dho/equipment/7680" xr:uid="{1D52EA80-2604-4A59-BAA2-57236CCEB7CF}"/>
    <hyperlink ref="B425" r:id="rId474" display="https://www.ssjoy.org/dho/equipment/7519" xr:uid="{0BABB016-0833-48CB-A16B-71FFC72D09BD}"/>
    <hyperlink ref="B426" r:id="rId475" display="https://www.ssjoy.org/dho/equipment/7442" xr:uid="{3EF28FBC-6733-4EDD-A47E-B6F75912C7C7}"/>
    <hyperlink ref="B427" r:id="rId476" display="https://www.ssjoy.org/dho/equipment/7445" xr:uid="{708BF0F5-065F-47D1-A8C0-691C79DBFCEF}"/>
    <hyperlink ref="B428" r:id="rId477" display="https://www.ssjoy.org/dho/equipment/7443" xr:uid="{1C99B9F4-09C3-4F45-8915-8A5F4538C44E}"/>
    <hyperlink ref="B429" r:id="rId478" display="https://www.ssjoy.org/dho/equipment/7447" xr:uid="{663B512C-4EAE-4B3B-BA4F-549273810821}"/>
    <hyperlink ref="B430" r:id="rId479" display="https://www.ssjoy.org/dho/equipment/7529" xr:uid="{A32CA4D9-4D6B-4D3F-92D3-15067A15B05A}"/>
    <hyperlink ref="B431" r:id="rId480" display="https://www.ssjoy.org/dho/equipment/7446" xr:uid="{06764936-D807-443A-8D65-15261A7227E9}"/>
    <hyperlink ref="D422" r:id="rId481" display="https://www.ssjoy.org/dho/equipment/7919" xr:uid="{F1B7331C-B564-4D69-85E4-F7F0D974AC5C}"/>
    <hyperlink ref="B432" r:id="rId482" display="https://www.ssjoy.org/dho/memorialAlbum/24810?categorySrl%5B0%5D=24750&amp;completion=all&amp;page=3" xr:uid="{FA1898C2-3782-4DC4-B896-5ED3D9894618}"/>
    <hyperlink ref="B434" r:id="rId483" display="https://www.ssjoy.org/dho/equipment/6762" xr:uid="{12CA8A50-7A64-48B1-95FE-2F890A2A5B0D}"/>
    <hyperlink ref="D434" r:id="rId484" display="https://www.ssjoy.org/dho/equipment/6931" xr:uid="{378ED5C8-CFA4-4933-BBEC-DF8D05545B94}"/>
    <hyperlink ref="C56" r:id="rId485" display="https://www.ssjoy.org/dho/ganador/3375977" xr:uid="{448FAFB3-1808-41A7-896C-61B3A7FA590A}"/>
    <hyperlink ref="B56" r:id="rId486" display="https://www.ssjoy.org/dho/equipment/3375989" xr:uid="{B4D75F6A-D996-41BD-BB27-EB14FE29B90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완료정보</vt:lpstr>
      <vt:lpstr>지도</vt:lpstr>
      <vt:lpstr>유적</vt:lpstr>
      <vt:lpstr>낚시</vt:lpstr>
      <vt:lpstr>음식</vt:lpstr>
      <vt:lpstr>장식물</vt:lpstr>
      <vt:lpstr>답례품</vt:lpstr>
      <vt:lpstr>교역품</vt:lpstr>
      <vt:lpstr>장비품</vt:lpstr>
      <vt:lpstr>선박품</vt:lpstr>
      <vt:lpstr>아이템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YUN SEOK</dc:creator>
  <cp:lastModifiedBy>LEE YUN SEOK</cp:lastModifiedBy>
  <dcterms:created xsi:type="dcterms:W3CDTF">2025-01-08T18:09:05Z</dcterms:created>
  <dcterms:modified xsi:type="dcterms:W3CDTF">2025-01-16T02:45:55Z</dcterms:modified>
</cp:coreProperties>
</file>