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\Desktop\크래프트\"/>
    </mc:Choice>
  </mc:AlternateContent>
  <bookViews>
    <workbookView xWindow="0" yWindow="0" windowWidth="16185" windowHeight="10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002" i="1" l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BD916" i="1"/>
  <c r="BD917" i="1"/>
  <c r="BD918" i="1"/>
  <c r="BD919" i="1"/>
  <c r="BD920" i="1"/>
  <c r="BD921" i="1"/>
  <c r="BD922" i="1"/>
  <c r="BD923" i="1"/>
  <c r="BD924" i="1"/>
  <c r="BD925" i="1"/>
  <c r="BD926" i="1"/>
  <c r="BD927" i="1"/>
  <c r="BD928" i="1"/>
  <c r="BD929" i="1"/>
  <c r="BD930" i="1"/>
  <c r="BD931" i="1"/>
  <c r="BD932" i="1"/>
  <c r="BD933" i="1"/>
  <c r="BD934" i="1"/>
  <c r="BD935" i="1"/>
  <c r="BD936" i="1"/>
  <c r="BD937" i="1"/>
  <c r="BD938" i="1"/>
  <c r="BD939" i="1"/>
  <c r="BD940" i="1"/>
  <c r="BD941" i="1"/>
  <c r="BD942" i="1"/>
  <c r="BD943" i="1"/>
  <c r="BD944" i="1"/>
  <c r="BD945" i="1"/>
  <c r="BD946" i="1"/>
  <c r="BD947" i="1"/>
  <c r="BD948" i="1"/>
  <c r="BD949" i="1"/>
  <c r="BD950" i="1"/>
  <c r="BD951" i="1"/>
  <c r="BD952" i="1"/>
  <c r="BD953" i="1"/>
  <c r="BD954" i="1"/>
  <c r="BD955" i="1"/>
  <c r="BD956" i="1"/>
  <c r="BD957" i="1"/>
  <c r="BD958" i="1"/>
  <c r="BD959" i="1"/>
  <c r="BD960" i="1"/>
  <c r="BD961" i="1"/>
  <c r="BD962" i="1"/>
  <c r="BD963" i="1"/>
  <c r="BD964" i="1"/>
  <c r="BD965" i="1"/>
  <c r="BD966" i="1"/>
  <c r="BD967" i="1"/>
  <c r="BD968" i="1"/>
  <c r="BD969" i="1"/>
  <c r="BD970" i="1"/>
  <c r="BD971" i="1"/>
  <c r="BD972" i="1"/>
  <c r="BD973" i="1"/>
  <c r="BD974" i="1"/>
  <c r="BD975" i="1"/>
  <c r="BD976" i="1"/>
  <c r="BD977" i="1"/>
  <c r="BD978" i="1"/>
  <c r="BD979" i="1"/>
  <c r="BD980" i="1"/>
  <c r="BD981" i="1"/>
  <c r="BD982" i="1"/>
  <c r="BD983" i="1"/>
  <c r="BD984" i="1"/>
  <c r="BD985" i="1"/>
  <c r="BD986" i="1"/>
  <c r="BD987" i="1"/>
  <c r="BD988" i="1"/>
  <c r="BD989" i="1"/>
  <c r="BD990" i="1"/>
  <c r="BD991" i="1"/>
  <c r="BD992" i="1"/>
  <c r="BD993" i="1"/>
  <c r="BD994" i="1"/>
  <c r="BD995" i="1"/>
  <c r="BD996" i="1"/>
  <c r="BD997" i="1"/>
  <c r="BD998" i="1"/>
  <c r="BD999" i="1"/>
  <c r="BD1000" i="1"/>
  <c r="BD1001" i="1"/>
  <c r="BD1002" i="1"/>
  <c r="BD1003" i="1"/>
  <c r="BD1004" i="1"/>
  <c r="BD1005" i="1"/>
  <c r="BD1006" i="1"/>
  <c r="BD1007" i="1"/>
  <c r="BD1008" i="1"/>
  <c r="BD1009" i="1"/>
  <c r="BD1010" i="1"/>
  <c r="BD1011" i="1"/>
  <c r="BD1012" i="1"/>
  <c r="BD1013" i="1"/>
  <c r="BD1014" i="1"/>
  <c r="BD1015" i="1"/>
  <c r="BD1016" i="1"/>
  <c r="BD1017" i="1"/>
  <c r="BD1018" i="1"/>
  <c r="BD1019" i="1"/>
  <c r="BD1020" i="1"/>
  <c r="BD1021" i="1"/>
  <c r="BD1022" i="1"/>
  <c r="BD1023" i="1"/>
  <c r="BD1024" i="1"/>
  <c r="BD1025" i="1"/>
  <c r="BD1026" i="1"/>
  <c r="BD1027" i="1"/>
  <c r="BD1028" i="1"/>
  <c r="BD1029" i="1"/>
  <c r="BD1030" i="1"/>
  <c r="BD1031" i="1"/>
  <c r="BD1032" i="1"/>
  <c r="BD1033" i="1"/>
  <c r="BD1034" i="1"/>
  <c r="BD1035" i="1"/>
  <c r="BD1036" i="1"/>
  <c r="BD1037" i="1"/>
  <c r="BD1038" i="1"/>
  <c r="BD1039" i="1"/>
  <c r="BD1040" i="1"/>
  <c r="BD1041" i="1"/>
  <c r="BD1042" i="1"/>
  <c r="BD1043" i="1"/>
  <c r="BD1044" i="1"/>
  <c r="BD1045" i="1"/>
  <c r="BD1046" i="1"/>
  <c r="BD1047" i="1"/>
  <c r="BD1048" i="1"/>
  <c r="BD1049" i="1"/>
  <c r="BD1050" i="1"/>
  <c r="BD1051" i="1"/>
  <c r="BD1052" i="1"/>
  <c r="BD1053" i="1"/>
  <c r="BD1054" i="1"/>
  <c r="BD1055" i="1"/>
  <c r="BD1056" i="1"/>
  <c r="BD1057" i="1"/>
  <c r="BD1058" i="1"/>
  <c r="BD1059" i="1"/>
  <c r="BD1060" i="1"/>
  <c r="BD1061" i="1"/>
  <c r="BD1062" i="1"/>
  <c r="BD1063" i="1"/>
  <c r="BD1064" i="1"/>
  <c r="BD1065" i="1"/>
  <c r="BD1066" i="1"/>
  <c r="BD1067" i="1"/>
  <c r="BD1068" i="1"/>
  <c r="BD1069" i="1"/>
  <c r="BD1070" i="1"/>
  <c r="BD1071" i="1"/>
  <c r="BD1072" i="1"/>
  <c r="BD1073" i="1"/>
  <c r="BD1074" i="1"/>
  <c r="BD1075" i="1"/>
  <c r="BD1076" i="1"/>
  <c r="BD1077" i="1"/>
  <c r="BD1078" i="1"/>
  <c r="BD1079" i="1"/>
  <c r="BD1080" i="1"/>
  <c r="BD1081" i="1"/>
  <c r="BD1082" i="1"/>
  <c r="BD1083" i="1"/>
  <c r="BD1084" i="1"/>
  <c r="BD1085" i="1"/>
  <c r="BD1086" i="1"/>
  <c r="BD1087" i="1"/>
  <c r="BD1088" i="1"/>
  <c r="BD1089" i="1"/>
  <c r="BD1090" i="1"/>
  <c r="BD1091" i="1"/>
  <c r="BD1092" i="1"/>
  <c r="BD1093" i="1"/>
  <c r="BD1094" i="1"/>
  <c r="BD1095" i="1"/>
  <c r="BD1096" i="1"/>
  <c r="BD1097" i="1"/>
  <c r="BD1098" i="1"/>
  <c r="BD1099" i="1"/>
  <c r="BD1100" i="1"/>
  <c r="BD1101" i="1"/>
  <c r="BD1102" i="1"/>
  <c r="BD1103" i="1"/>
  <c r="BD1104" i="1"/>
  <c r="BD1105" i="1"/>
  <c r="BD1106" i="1"/>
  <c r="BD1107" i="1"/>
  <c r="BD1108" i="1"/>
  <c r="BD1109" i="1"/>
  <c r="BD1110" i="1"/>
  <c r="BD1111" i="1"/>
  <c r="BD1112" i="1"/>
  <c r="BD1113" i="1"/>
  <c r="BD1114" i="1"/>
  <c r="BD1115" i="1"/>
  <c r="BD1116" i="1"/>
  <c r="BD1117" i="1"/>
  <c r="BD1118" i="1"/>
  <c r="BD1119" i="1"/>
  <c r="BD1120" i="1"/>
  <c r="BD1121" i="1"/>
  <c r="BD1122" i="1"/>
  <c r="BD1123" i="1"/>
  <c r="BD1124" i="1"/>
  <c r="BD1125" i="1"/>
  <c r="BD1126" i="1"/>
  <c r="BD1127" i="1"/>
  <c r="BD1128" i="1"/>
  <c r="BD1129" i="1"/>
  <c r="BD1130" i="1"/>
  <c r="BD1131" i="1"/>
  <c r="BD1132" i="1"/>
  <c r="BD1133" i="1"/>
  <c r="BD1134" i="1"/>
  <c r="BD1135" i="1"/>
  <c r="BD1136" i="1"/>
  <c r="BD1137" i="1"/>
  <c r="BD1138" i="1"/>
  <c r="BD1139" i="1"/>
  <c r="BD1140" i="1"/>
  <c r="BD1141" i="1"/>
  <c r="BD1142" i="1"/>
  <c r="BD1143" i="1"/>
  <c r="BD1144" i="1"/>
  <c r="BD1145" i="1"/>
  <c r="BD1146" i="1"/>
  <c r="BD1147" i="1"/>
  <c r="BD1148" i="1"/>
  <c r="BD1149" i="1"/>
  <c r="BD1150" i="1"/>
  <c r="BD1151" i="1"/>
  <c r="BD1152" i="1"/>
  <c r="BD1153" i="1"/>
  <c r="BD1154" i="1"/>
  <c r="BD1155" i="1"/>
  <c r="BD1156" i="1"/>
  <c r="BD1157" i="1"/>
  <c r="BD1158" i="1"/>
  <c r="BD1159" i="1"/>
  <c r="BD1160" i="1"/>
  <c r="BD1161" i="1"/>
  <c r="BD1162" i="1"/>
  <c r="BD1163" i="1"/>
  <c r="BD1164" i="1"/>
  <c r="BD1165" i="1"/>
  <c r="BD1166" i="1"/>
  <c r="BD1167" i="1"/>
  <c r="BD1168" i="1"/>
  <c r="BD1169" i="1"/>
  <c r="BD1170" i="1"/>
  <c r="BD1171" i="1"/>
  <c r="BD1172" i="1"/>
  <c r="BD1173" i="1"/>
  <c r="BD1174" i="1"/>
  <c r="BD1175" i="1"/>
  <c r="BD1176" i="1"/>
  <c r="BD1177" i="1"/>
  <c r="BD1178" i="1"/>
  <c r="BD1179" i="1"/>
  <c r="BD1180" i="1"/>
  <c r="BD1181" i="1"/>
  <c r="BD1182" i="1"/>
  <c r="BD1183" i="1"/>
  <c r="BD1184" i="1"/>
  <c r="BD1185" i="1"/>
  <c r="BD1186" i="1"/>
  <c r="BD1187" i="1"/>
  <c r="BD1188" i="1"/>
  <c r="BD1189" i="1"/>
  <c r="BD1190" i="1"/>
  <c r="BD1191" i="1"/>
  <c r="BD1192" i="1"/>
  <c r="BD1193" i="1"/>
  <c r="BD1194" i="1"/>
  <c r="BD1195" i="1"/>
  <c r="BD1196" i="1"/>
  <c r="BD1197" i="1"/>
  <c r="BD1198" i="1"/>
  <c r="BD1199" i="1"/>
  <c r="BD1200" i="1"/>
  <c r="BD1201" i="1"/>
  <c r="BD1202" i="1"/>
  <c r="BD1203" i="1"/>
  <c r="BD1204" i="1"/>
  <c r="BD1205" i="1"/>
  <c r="BD1206" i="1"/>
  <c r="BD1207" i="1"/>
  <c r="BD1208" i="1"/>
  <c r="BD1209" i="1"/>
  <c r="BD1210" i="1"/>
  <c r="BD1211" i="1"/>
  <c r="BD1212" i="1"/>
  <c r="BD1213" i="1"/>
  <c r="BD1214" i="1"/>
  <c r="BD1215" i="1"/>
  <c r="BD1216" i="1"/>
  <c r="BD1217" i="1"/>
  <c r="BD1218" i="1"/>
  <c r="BD1219" i="1"/>
  <c r="BD1220" i="1"/>
  <c r="BD1221" i="1"/>
  <c r="BD1222" i="1"/>
  <c r="BD1223" i="1"/>
  <c r="BD1224" i="1"/>
  <c r="BD1225" i="1"/>
  <c r="BD1226" i="1"/>
  <c r="BD1227" i="1"/>
  <c r="BD1228" i="1"/>
  <c r="BD1229" i="1"/>
  <c r="BD1230" i="1"/>
  <c r="BD1231" i="1"/>
  <c r="BD1232" i="1"/>
  <c r="BD1233" i="1"/>
  <c r="BD1234" i="1"/>
  <c r="BD1235" i="1"/>
  <c r="BD1236" i="1"/>
  <c r="BD1237" i="1"/>
  <c r="BD1238" i="1"/>
  <c r="BD1239" i="1"/>
  <c r="BD1240" i="1"/>
  <c r="BD1241" i="1"/>
  <c r="BD1242" i="1"/>
  <c r="BD1243" i="1"/>
  <c r="BD1244" i="1"/>
  <c r="BD1245" i="1"/>
  <c r="BD1246" i="1"/>
  <c r="BD1247" i="1"/>
  <c r="BD1248" i="1"/>
  <c r="BD1249" i="1"/>
  <c r="BD1250" i="1"/>
  <c r="BD1251" i="1"/>
  <c r="BD1252" i="1"/>
  <c r="BD1253" i="1"/>
  <c r="BD1254" i="1"/>
  <c r="BD1255" i="1"/>
  <c r="BD1256" i="1"/>
  <c r="BD1257" i="1"/>
  <c r="BD1258" i="1"/>
  <c r="BD1259" i="1"/>
  <c r="BD1260" i="1"/>
  <c r="BD1261" i="1"/>
  <c r="BD1262" i="1"/>
  <c r="BD1263" i="1"/>
  <c r="BD1264" i="1"/>
  <c r="BD1265" i="1"/>
  <c r="BD1266" i="1"/>
  <c r="BD1267" i="1"/>
  <c r="BD1268" i="1"/>
  <c r="BD1269" i="1"/>
  <c r="BD1270" i="1"/>
  <c r="BD1271" i="1"/>
  <c r="BD1272" i="1"/>
  <c r="BD1273" i="1"/>
  <c r="BD1274" i="1"/>
  <c r="BD1275" i="1"/>
  <c r="BD1276" i="1"/>
  <c r="BD1277" i="1"/>
  <c r="BD1278" i="1"/>
  <c r="BD1279" i="1"/>
  <c r="BD1280" i="1"/>
  <c r="BD1281" i="1"/>
  <c r="BD1282" i="1"/>
  <c r="BD1283" i="1"/>
  <c r="BD1284" i="1"/>
  <c r="BD1285" i="1"/>
  <c r="BD1286" i="1"/>
  <c r="BD1287" i="1"/>
  <c r="BD1288" i="1"/>
  <c r="BD1289" i="1"/>
  <c r="BD1290" i="1"/>
  <c r="BD1291" i="1"/>
  <c r="BD1292" i="1"/>
  <c r="BD1293" i="1"/>
  <c r="BD1294" i="1"/>
  <c r="BD1295" i="1"/>
  <c r="BD1296" i="1"/>
  <c r="BD1297" i="1"/>
  <c r="BD1298" i="1"/>
  <c r="BD1299" i="1"/>
  <c r="BD1300" i="1"/>
  <c r="BD1301" i="1"/>
  <c r="BD1302" i="1"/>
  <c r="BD1303" i="1"/>
  <c r="BD1304" i="1"/>
  <c r="BD1305" i="1"/>
  <c r="BD1306" i="1"/>
  <c r="BD1307" i="1"/>
  <c r="BD1308" i="1"/>
  <c r="BD1309" i="1"/>
  <c r="BD1310" i="1"/>
  <c r="BD1311" i="1"/>
  <c r="BD1312" i="1"/>
  <c r="BD1313" i="1"/>
  <c r="BD1314" i="1"/>
  <c r="BD1315" i="1"/>
  <c r="BD1316" i="1"/>
  <c r="BD1317" i="1"/>
  <c r="BD1318" i="1"/>
  <c r="BD1319" i="1"/>
  <c r="BD1320" i="1"/>
  <c r="BD1321" i="1"/>
  <c r="BD1322" i="1"/>
  <c r="BD1323" i="1"/>
  <c r="BD1324" i="1"/>
  <c r="BD1325" i="1"/>
  <c r="BD1326" i="1"/>
  <c r="BD1327" i="1"/>
  <c r="BD1328" i="1"/>
  <c r="BD1329" i="1"/>
  <c r="BD1330" i="1"/>
  <c r="BD1331" i="1"/>
  <c r="BD1332" i="1"/>
  <c r="BD1333" i="1"/>
  <c r="BD1334" i="1"/>
  <c r="BD1335" i="1"/>
  <c r="BD1336" i="1"/>
  <c r="BD1337" i="1"/>
  <c r="BD1338" i="1"/>
  <c r="BD1339" i="1"/>
  <c r="BD1340" i="1"/>
  <c r="BD1341" i="1"/>
  <c r="BD1342" i="1"/>
  <c r="BD1343" i="1"/>
  <c r="BD1344" i="1"/>
  <c r="BD1345" i="1"/>
  <c r="BD1346" i="1"/>
  <c r="BD1347" i="1"/>
  <c r="BD1348" i="1"/>
  <c r="BD1349" i="1"/>
  <c r="BD1350" i="1"/>
  <c r="BD1351" i="1"/>
  <c r="BD1352" i="1"/>
  <c r="BD1353" i="1"/>
  <c r="BD1354" i="1"/>
  <c r="BD1355" i="1"/>
  <c r="BD1356" i="1"/>
  <c r="BD1357" i="1"/>
  <c r="BD1358" i="1"/>
  <c r="BD1359" i="1"/>
  <c r="BD1360" i="1"/>
  <c r="BD1361" i="1"/>
  <c r="BD1362" i="1"/>
  <c r="BD1363" i="1"/>
  <c r="BD1364" i="1"/>
  <c r="BD1365" i="1"/>
  <c r="BD1366" i="1"/>
  <c r="BD1367" i="1"/>
  <c r="BD1368" i="1"/>
  <c r="BD1369" i="1"/>
  <c r="BD1370" i="1"/>
  <c r="BD1371" i="1"/>
  <c r="BD1372" i="1"/>
  <c r="BD1373" i="1"/>
  <c r="BD1374" i="1"/>
  <c r="BD1375" i="1"/>
  <c r="BD1376" i="1"/>
  <c r="BD1377" i="1"/>
  <c r="BD1378" i="1"/>
  <c r="BD1379" i="1"/>
  <c r="BD1380" i="1"/>
  <c r="BD1381" i="1"/>
  <c r="BD1382" i="1"/>
  <c r="BD1383" i="1"/>
  <c r="BD1384" i="1"/>
  <c r="BD1385" i="1"/>
  <c r="BD1386" i="1"/>
  <c r="BD1387" i="1"/>
  <c r="BD1388" i="1"/>
  <c r="BD1389" i="1"/>
  <c r="BD1390" i="1"/>
  <c r="BD1391" i="1"/>
  <c r="BD1392" i="1"/>
  <c r="BD1393" i="1"/>
  <c r="BD1394" i="1"/>
  <c r="BD1395" i="1"/>
  <c r="BD1396" i="1"/>
  <c r="BD1397" i="1"/>
  <c r="BD1398" i="1"/>
  <c r="BD1399" i="1"/>
  <c r="BD1400" i="1"/>
  <c r="BD1401" i="1"/>
  <c r="BD1402" i="1"/>
  <c r="BD1403" i="1"/>
  <c r="BD1404" i="1"/>
  <c r="BD1405" i="1"/>
  <c r="BD1406" i="1"/>
  <c r="BD1407" i="1"/>
  <c r="BD1408" i="1"/>
  <c r="BD1409" i="1"/>
  <c r="BD1410" i="1"/>
  <c r="BD1411" i="1"/>
  <c r="BD1412" i="1"/>
  <c r="BD1413" i="1"/>
  <c r="BD1414" i="1"/>
  <c r="BD1415" i="1"/>
  <c r="BD1416" i="1"/>
  <c r="BD1417" i="1"/>
  <c r="BD1418" i="1"/>
  <c r="BD1419" i="1"/>
  <c r="BD1420" i="1"/>
  <c r="BD1421" i="1"/>
  <c r="BD1422" i="1"/>
  <c r="BD1423" i="1"/>
  <c r="BD1424" i="1"/>
  <c r="BD1425" i="1"/>
  <c r="BD1426" i="1"/>
  <c r="BD1427" i="1"/>
  <c r="BD1428" i="1"/>
  <c r="BD1429" i="1"/>
  <c r="BD1430" i="1"/>
  <c r="BD1431" i="1"/>
  <c r="BD1432" i="1"/>
  <c r="BD1433" i="1"/>
  <c r="BD1434" i="1"/>
  <c r="BD1435" i="1"/>
  <c r="BD1436" i="1"/>
  <c r="BD1437" i="1"/>
  <c r="BD1438" i="1"/>
  <c r="BD1439" i="1"/>
  <c r="BD1440" i="1"/>
  <c r="BD1441" i="1"/>
  <c r="BD1442" i="1"/>
  <c r="BD1443" i="1"/>
  <c r="BD1444" i="1"/>
  <c r="BD1445" i="1"/>
  <c r="BD1446" i="1"/>
  <c r="BD1447" i="1"/>
  <c r="BD1448" i="1"/>
  <c r="BD1449" i="1"/>
  <c r="BD1450" i="1"/>
  <c r="BD1451" i="1"/>
  <c r="BD1452" i="1"/>
  <c r="BD1453" i="1"/>
  <c r="BD1454" i="1"/>
  <c r="BD1455" i="1"/>
  <c r="BD1456" i="1"/>
  <c r="BD1457" i="1"/>
  <c r="BD1458" i="1"/>
  <c r="BD1459" i="1"/>
  <c r="BD1460" i="1"/>
  <c r="BD1461" i="1"/>
  <c r="BD1462" i="1"/>
  <c r="BD1463" i="1"/>
  <c r="BD1464" i="1"/>
  <c r="BD1465" i="1"/>
  <c r="BD1466" i="1"/>
  <c r="BD1467" i="1"/>
  <c r="BD1468" i="1"/>
  <c r="BD1469" i="1"/>
  <c r="BD1470" i="1"/>
  <c r="BD1471" i="1"/>
  <c r="BD1472" i="1"/>
  <c r="BD1473" i="1"/>
  <c r="BD1474" i="1"/>
  <c r="BD1475" i="1"/>
  <c r="BD1476" i="1"/>
  <c r="BD1477" i="1"/>
  <c r="BD1478" i="1"/>
  <c r="BD1479" i="1"/>
  <c r="BD1480" i="1"/>
  <c r="BD1481" i="1"/>
  <c r="BD1482" i="1"/>
  <c r="BD1483" i="1"/>
  <c r="BD1484" i="1"/>
  <c r="BD1485" i="1"/>
  <c r="BD1486" i="1"/>
  <c r="BD1487" i="1"/>
  <c r="BD1488" i="1"/>
  <c r="BD1489" i="1"/>
  <c r="BD1490" i="1"/>
  <c r="BD1491" i="1"/>
  <c r="BD1492" i="1"/>
  <c r="BD1493" i="1"/>
  <c r="BD1494" i="1"/>
  <c r="BD1495" i="1"/>
  <c r="BD1496" i="1"/>
  <c r="BD1497" i="1"/>
  <c r="BD1498" i="1"/>
  <c r="BD1499" i="1"/>
  <c r="BD1500" i="1"/>
  <c r="BD1501" i="1"/>
  <c r="BD1502" i="1"/>
  <c r="BD1503" i="1"/>
  <c r="BD1504" i="1"/>
  <c r="BD1505" i="1"/>
  <c r="BD1506" i="1"/>
  <c r="BD1507" i="1"/>
  <c r="BD1508" i="1"/>
  <c r="BD1509" i="1"/>
  <c r="BD1510" i="1"/>
  <c r="BD1511" i="1"/>
  <c r="BD1512" i="1"/>
  <c r="BD1513" i="1"/>
  <c r="BD1514" i="1"/>
  <c r="BD1515" i="1"/>
  <c r="BD1516" i="1"/>
  <c r="BD1517" i="1"/>
  <c r="BD1518" i="1"/>
  <c r="BD1519" i="1"/>
  <c r="BD1520" i="1"/>
  <c r="BD1521" i="1"/>
  <c r="BD1522" i="1"/>
  <c r="BD1523" i="1"/>
  <c r="BD1524" i="1"/>
  <c r="BD1525" i="1"/>
  <c r="BD1526" i="1"/>
  <c r="BD1527" i="1"/>
  <c r="BD1528" i="1"/>
  <c r="BD1529" i="1"/>
  <c r="BD1530" i="1"/>
  <c r="BD1531" i="1"/>
  <c r="BD1532" i="1"/>
  <c r="BD1533" i="1"/>
  <c r="BD1534" i="1"/>
  <c r="BD1535" i="1"/>
  <c r="BD1536" i="1"/>
  <c r="BD1537" i="1"/>
  <c r="BD1538" i="1"/>
  <c r="BD1539" i="1"/>
  <c r="BD1540" i="1"/>
  <c r="BD1541" i="1"/>
  <c r="BD1542" i="1"/>
  <c r="BD1543" i="1"/>
  <c r="BD1544" i="1"/>
  <c r="BD1545" i="1"/>
  <c r="BD1546" i="1"/>
  <c r="BD1547" i="1"/>
  <c r="BD1548" i="1"/>
  <c r="BD1549" i="1"/>
  <c r="BD1550" i="1"/>
  <c r="BD1551" i="1"/>
  <c r="BD1552" i="1"/>
  <c r="BD1553" i="1"/>
  <c r="BD1554" i="1"/>
  <c r="BD1555" i="1"/>
  <c r="BD1556" i="1"/>
  <c r="BD1557" i="1"/>
  <c r="BD1558" i="1"/>
  <c r="BD1559" i="1"/>
  <c r="BD1560" i="1"/>
  <c r="BD1561" i="1"/>
  <c r="BD1562" i="1"/>
  <c r="BD1563" i="1"/>
  <c r="BD1564" i="1"/>
  <c r="BD1565" i="1"/>
  <c r="BD1566" i="1"/>
  <c r="BD1567" i="1"/>
  <c r="BD1568" i="1"/>
  <c r="BD1569" i="1"/>
  <c r="BD1570" i="1"/>
  <c r="BD1571" i="1"/>
  <c r="BD1572" i="1"/>
  <c r="BD1573" i="1"/>
  <c r="BD1574" i="1"/>
  <c r="BD1575" i="1"/>
  <c r="BD1576" i="1"/>
  <c r="BD1577" i="1"/>
  <c r="BD1578" i="1"/>
  <c r="BD1579" i="1"/>
  <c r="BD1580" i="1"/>
  <c r="BD1581" i="1"/>
  <c r="BD1582" i="1"/>
  <c r="BD1583" i="1"/>
  <c r="BD1584" i="1"/>
  <c r="BD1585" i="1"/>
  <c r="BD1586" i="1"/>
  <c r="BD1587" i="1"/>
  <c r="BD1588" i="1"/>
  <c r="BD1589" i="1"/>
  <c r="BD1590" i="1"/>
  <c r="BD1591" i="1"/>
  <c r="BD1592" i="1"/>
  <c r="BD1593" i="1"/>
  <c r="BD1594" i="1"/>
  <c r="BD1595" i="1"/>
  <c r="BD1596" i="1"/>
  <c r="BD1597" i="1"/>
  <c r="BD1598" i="1"/>
  <c r="BD1599" i="1"/>
  <c r="BD1600" i="1"/>
  <c r="BD1601" i="1"/>
  <c r="BD1602" i="1"/>
  <c r="BD1603" i="1"/>
  <c r="BD1604" i="1"/>
  <c r="BD1605" i="1"/>
  <c r="BD1606" i="1"/>
  <c r="BD1607" i="1"/>
  <c r="BD1608" i="1"/>
  <c r="BD1609" i="1"/>
  <c r="BD1610" i="1"/>
  <c r="BD1611" i="1"/>
  <c r="BD1612" i="1"/>
  <c r="BD1613" i="1"/>
  <c r="BD1614" i="1"/>
  <c r="BD1615" i="1"/>
  <c r="BD1616" i="1"/>
  <c r="BD1617" i="1"/>
  <c r="BD1618" i="1"/>
  <c r="BD1619" i="1"/>
  <c r="BD1620" i="1"/>
  <c r="BD1621" i="1"/>
  <c r="BD1622" i="1"/>
  <c r="BD1623" i="1"/>
  <c r="BD1624" i="1"/>
  <c r="BD1625" i="1"/>
  <c r="BD1626" i="1"/>
  <c r="BD1627" i="1"/>
  <c r="BD1628" i="1"/>
  <c r="BD1629" i="1"/>
  <c r="BD1630" i="1"/>
  <c r="BD1631" i="1"/>
  <c r="BD1632" i="1"/>
  <c r="BD1633" i="1"/>
  <c r="BD1634" i="1"/>
  <c r="BD1635" i="1"/>
  <c r="BD1636" i="1"/>
  <c r="BD1637" i="1"/>
  <c r="BD1638" i="1"/>
  <c r="BD1639" i="1"/>
  <c r="BD1640" i="1"/>
  <c r="BD1641" i="1"/>
  <c r="BD1642" i="1"/>
  <c r="BD1643" i="1"/>
  <c r="BD1644" i="1"/>
  <c r="BD1645" i="1"/>
  <c r="BD1646" i="1"/>
  <c r="BD1647" i="1"/>
  <c r="BD1648" i="1"/>
  <c r="BD1649" i="1"/>
  <c r="BD1650" i="1"/>
  <c r="BD1651" i="1"/>
  <c r="BD1652" i="1"/>
  <c r="BD1653" i="1"/>
  <c r="BD1654" i="1"/>
  <c r="BD1655" i="1"/>
  <c r="BD1656" i="1"/>
  <c r="BD1657" i="1"/>
  <c r="BD1658" i="1"/>
  <c r="BD1659" i="1"/>
  <c r="BD1660" i="1"/>
  <c r="BD1661" i="1"/>
  <c r="BD1662" i="1"/>
  <c r="BD1663" i="1"/>
  <c r="BD1664" i="1"/>
  <c r="BD1665" i="1"/>
  <c r="BD1666" i="1"/>
  <c r="BD1667" i="1"/>
  <c r="BD1668" i="1"/>
  <c r="BD1669" i="1"/>
  <c r="BD1670" i="1"/>
  <c r="BD1671" i="1"/>
  <c r="BD1672" i="1"/>
  <c r="BD1673" i="1"/>
  <c r="BD1674" i="1"/>
  <c r="BD1675" i="1"/>
  <c r="BD1676" i="1"/>
  <c r="BD1677" i="1"/>
  <c r="BD1678" i="1"/>
  <c r="BD1679" i="1"/>
  <c r="BD1680" i="1"/>
  <c r="BD1681" i="1"/>
  <c r="BD1682" i="1"/>
  <c r="BD1683" i="1"/>
  <c r="BD1684" i="1"/>
  <c r="BD1685" i="1"/>
  <c r="BD1686" i="1"/>
  <c r="BD1687" i="1"/>
  <c r="BD1688" i="1"/>
  <c r="BD1689" i="1"/>
  <c r="BD1690" i="1"/>
  <c r="BD1691" i="1"/>
  <c r="BD1692" i="1"/>
  <c r="BD1693" i="1"/>
  <c r="BD1694" i="1"/>
  <c r="BD1695" i="1"/>
  <c r="BD1696" i="1"/>
  <c r="BD1697" i="1"/>
  <c r="BD1698" i="1"/>
  <c r="BD1699" i="1"/>
  <c r="BD1700" i="1"/>
  <c r="BD1701" i="1"/>
  <c r="BD1702" i="1"/>
  <c r="BD1703" i="1"/>
  <c r="BD1704" i="1"/>
  <c r="BD1705" i="1"/>
  <c r="BD1706" i="1"/>
  <c r="BD1707" i="1"/>
  <c r="BD1708" i="1"/>
  <c r="BD1709" i="1"/>
  <c r="BD1710" i="1"/>
  <c r="BD1711" i="1"/>
  <c r="BD1712" i="1"/>
  <c r="BD1713" i="1"/>
  <c r="BD1714" i="1"/>
  <c r="BD1715" i="1"/>
  <c r="BD1716" i="1"/>
  <c r="BD1717" i="1"/>
  <c r="BD1718" i="1"/>
  <c r="BD1719" i="1"/>
  <c r="BD1720" i="1"/>
  <c r="BD1721" i="1"/>
  <c r="BD1722" i="1"/>
  <c r="BD1723" i="1"/>
  <c r="BD1724" i="1"/>
  <c r="BD1725" i="1"/>
  <c r="BD1726" i="1"/>
  <c r="BD1727" i="1"/>
  <c r="BD1728" i="1"/>
  <c r="BD1729" i="1"/>
  <c r="BD1730" i="1"/>
  <c r="BD1731" i="1"/>
  <c r="BD1732" i="1"/>
  <c r="BD1733" i="1"/>
  <c r="BD1734" i="1"/>
  <c r="BD1735" i="1"/>
  <c r="BD1736" i="1"/>
  <c r="BD1737" i="1"/>
  <c r="BD1738" i="1"/>
  <c r="BD1739" i="1"/>
  <c r="BD1740" i="1"/>
  <c r="BD1741" i="1"/>
  <c r="BD1742" i="1"/>
  <c r="BD1743" i="1"/>
  <c r="BD1744" i="1"/>
  <c r="BD1745" i="1"/>
  <c r="BD1746" i="1"/>
  <c r="BD1747" i="1"/>
  <c r="BD1748" i="1"/>
  <c r="BD1749" i="1"/>
  <c r="BD1750" i="1"/>
  <c r="BD1751" i="1"/>
  <c r="BD1752" i="1"/>
  <c r="BD1753" i="1"/>
  <c r="BD1754" i="1"/>
  <c r="BD1755" i="1"/>
  <c r="BD1756" i="1"/>
  <c r="BD1757" i="1"/>
  <c r="BD1758" i="1"/>
  <c r="BD1759" i="1"/>
  <c r="BD1760" i="1"/>
  <c r="BD1761" i="1"/>
  <c r="BD1762" i="1"/>
  <c r="BD1763" i="1"/>
  <c r="BD1764" i="1"/>
  <c r="BD1765" i="1"/>
  <c r="BD1766" i="1"/>
  <c r="BD1767" i="1"/>
  <c r="BD1768" i="1"/>
  <c r="BD1769" i="1"/>
  <c r="BD1770" i="1"/>
  <c r="BD1771" i="1"/>
  <c r="BD1772" i="1"/>
  <c r="BD1773" i="1"/>
  <c r="BD1774" i="1"/>
  <c r="BD1775" i="1"/>
  <c r="BD1776" i="1"/>
  <c r="BD1777" i="1"/>
  <c r="BD1778" i="1"/>
  <c r="BD1779" i="1"/>
  <c r="BD1780" i="1"/>
  <c r="BD1781" i="1"/>
  <c r="BD1782" i="1"/>
  <c r="BD1783" i="1"/>
  <c r="BD1784" i="1"/>
  <c r="BD1785" i="1"/>
  <c r="BD1786" i="1"/>
  <c r="BD1787" i="1"/>
  <c r="BD1788" i="1"/>
  <c r="BD1789" i="1"/>
  <c r="BD1790" i="1"/>
  <c r="BD1791" i="1"/>
  <c r="BD1792" i="1"/>
  <c r="BD1793" i="1"/>
  <c r="BD1794" i="1"/>
  <c r="BD1795" i="1"/>
  <c r="BD1796" i="1"/>
  <c r="BD1797" i="1"/>
  <c r="BD1798" i="1"/>
  <c r="BD1799" i="1"/>
  <c r="BD1800" i="1"/>
  <c r="BD1801" i="1"/>
  <c r="BD1802" i="1"/>
  <c r="BD1803" i="1"/>
  <c r="BD1804" i="1"/>
  <c r="BD1805" i="1"/>
  <c r="BD1806" i="1"/>
  <c r="BD1807" i="1"/>
  <c r="BD1808" i="1"/>
  <c r="BD1809" i="1"/>
  <c r="BD1810" i="1"/>
  <c r="BD1811" i="1"/>
  <c r="BD1812" i="1"/>
  <c r="BD1813" i="1"/>
  <c r="BD1814" i="1"/>
  <c r="BD1815" i="1"/>
  <c r="BD1816" i="1"/>
  <c r="BD1817" i="1"/>
  <c r="BD1818" i="1"/>
  <c r="BD1819" i="1"/>
  <c r="BD1820" i="1"/>
  <c r="BD1821" i="1"/>
  <c r="BD1822" i="1"/>
  <c r="BD1823" i="1"/>
  <c r="BD1824" i="1"/>
  <c r="BD1825" i="1"/>
  <c r="BD1826" i="1"/>
  <c r="BD1827" i="1"/>
  <c r="BD1828" i="1"/>
  <c r="BD1829" i="1"/>
  <c r="BD1830" i="1"/>
  <c r="BD1831" i="1"/>
  <c r="BD1832" i="1"/>
  <c r="BD1833" i="1"/>
  <c r="BD1834" i="1"/>
  <c r="BD1835" i="1"/>
  <c r="BD1836" i="1"/>
  <c r="BD1837" i="1"/>
  <c r="BD1838" i="1"/>
  <c r="BD1839" i="1"/>
  <c r="BD1840" i="1"/>
  <c r="BD1841" i="1"/>
  <c r="BD1842" i="1"/>
  <c r="BD1843" i="1"/>
  <c r="BD1844" i="1"/>
  <c r="BD1845" i="1"/>
  <c r="BD1846" i="1"/>
  <c r="BD1847" i="1"/>
  <c r="BD1848" i="1"/>
  <c r="BD1849" i="1"/>
  <c r="BD1850" i="1"/>
  <c r="BD1851" i="1"/>
  <c r="BD1852" i="1"/>
  <c r="BD1853" i="1"/>
  <c r="BD1854" i="1"/>
  <c r="BD1855" i="1"/>
  <c r="BD1856" i="1"/>
  <c r="BD1857" i="1"/>
  <c r="BD1858" i="1"/>
  <c r="BD1859" i="1"/>
  <c r="BD1860" i="1"/>
  <c r="BD1861" i="1"/>
  <c r="BD1862" i="1"/>
  <c r="BD1863" i="1"/>
  <c r="BD1864" i="1"/>
  <c r="BD1865" i="1"/>
  <c r="BD1866" i="1"/>
  <c r="BD1867" i="1"/>
  <c r="BD1868" i="1"/>
  <c r="BD1869" i="1"/>
  <c r="BD1870" i="1"/>
  <c r="BD1871" i="1"/>
  <c r="BD1872" i="1"/>
  <c r="BD1873" i="1"/>
  <c r="BD1874" i="1"/>
  <c r="BD1875" i="1"/>
  <c r="BD1876" i="1"/>
  <c r="BD1877" i="1"/>
  <c r="BD1878" i="1"/>
  <c r="BD1879" i="1"/>
  <c r="BD1880" i="1"/>
  <c r="BD1881" i="1"/>
  <c r="BD1882" i="1"/>
  <c r="BD1883" i="1"/>
  <c r="BD1884" i="1"/>
  <c r="BD1885" i="1"/>
  <c r="BD1886" i="1"/>
  <c r="BD1887" i="1"/>
  <c r="BD1888" i="1"/>
  <c r="BD1889" i="1"/>
  <c r="BD1890" i="1"/>
  <c r="BD1891" i="1"/>
  <c r="BD1892" i="1"/>
  <c r="BD1893" i="1"/>
  <c r="BD1894" i="1"/>
  <c r="BD1895" i="1"/>
  <c r="BD1896" i="1"/>
  <c r="BD1897" i="1"/>
  <c r="BD1898" i="1"/>
  <c r="BD1899" i="1"/>
  <c r="BD1900" i="1"/>
  <c r="BD1901" i="1"/>
  <c r="BD1902" i="1"/>
  <c r="BD1903" i="1"/>
  <c r="BD1904" i="1"/>
  <c r="BD1905" i="1"/>
  <c r="BD1906" i="1"/>
  <c r="BD1907" i="1"/>
  <c r="BD1908" i="1"/>
  <c r="BD1909" i="1"/>
  <c r="BD1910" i="1"/>
  <c r="BD1911" i="1"/>
  <c r="BD1912" i="1"/>
  <c r="BD1913" i="1"/>
  <c r="BD1914" i="1"/>
  <c r="BD1915" i="1"/>
  <c r="BD1916" i="1"/>
  <c r="BD1917" i="1"/>
  <c r="BD1918" i="1"/>
  <c r="BD1919" i="1"/>
  <c r="BD1920" i="1"/>
  <c r="BD1921" i="1"/>
  <c r="BD1922" i="1"/>
  <c r="BD1923" i="1"/>
  <c r="BD1924" i="1"/>
  <c r="BD1925" i="1"/>
  <c r="BD1926" i="1"/>
  <c r="BD1927" i="1"/>
  <c r="BD1928" i="1"/>
  <c r="BD1929" i="1"/>
  <c r="BD1930" i="1"/>
  <c r="BD1931" i="1"/>
  <c r="BD1932" i="1"/>
  <c r="BD1933" i="1"/>
  <c r="BD1934" i="1"/>
  <c r="BD1935" i="1"/>
  <c r="BD1936" i="1"/>
  <c r="BD1937" i="1"/>
  <c r="BD1938" i="1"/>
  <c r="BD1939" i="1"/>
  <c r="BD1940" i="1"/>
  <c r="BD1941" i="1"/>
  <c r="BD1942" i="1"/>
  <c r="BD1943" i="1"/>
  <c r="BD1944" i="1"/>
  <c r="BD1945" i="1"/>
  <c r="BD1946" i="1"/>
  <c r="BD1947" i="1"/>
  <c r="BD1948" i="1"/>
  <c r="BD1949" i="1"/>
  <c r="BD1950" i="1"/>
  <c r="BD1951" i="1"/>
  <c r="BD1952" i="1"/>
  <c r="BD1953" i="1"/>
  <c r="BD1954" i="1"/>
  <c r="BD1955" i="1"/>
  <c r="BD1956" i="1"/>
  <c r="BD1957" i="1"/>
  <c r="BD1958" i="1"/>
  <c r="BD1959" i="1"/>
  <c r="BD1960" i="1"/>
  <c r="BD1961" i="1"/>
  <c r="BD1962" i="1"/>
  <c r="BD1963" i="1"/>
  <c r="BD1964" i="1"/>
  <c r="BD1965" i="1"/>
  <c r="BD1966" i="1"/>
  <c r="BD1967" i="1"/>
  <c r="BD1968" i="1"/>
  <c r="BD1969" i="1"/>
  <c r="BD1970" i="1"/>
  <c r="BD1971" i="1"/>
  <c r="BD1972" i="1"/>
  <c r="BD1973" i="1"/>
  <c r="BD1974" i="1"/>
  <c r="BD1975" i="1"/>
  <c r="BD1976" i="1"/>
  <c r="BD1977" i="1"/>
  <c r="BD1978" i="1"/>
  <c r="BD1979" i="1"/>
  <c r="BD1980" i="1"/>
  <c r="BD1981" i="1"/>
  <c r="BD1982" i="1"/>
  <c r="BD1983" i="1"/>
  <c r="BD1984" i="1"/>
  <c r="BD1985" i="1"/>
  <c r="BD1986" i="1"/>
  <c r="BD1987" i="1"/>
  <c r="BD1988" i="1"/>
  <c r="BD1989" i="1"/>
  <c r="BD1990" i="1"/>
  <c r="BD1991" i="1"/>
  <c r="BD1992" i="1"/>
  <c r="BD1993" i="1"/>
  <c r="BD1994" i="1"/>
  <c r="BD1995" i="1"/>
  <c r="BD1996" i="1"/>
  <c r="BD1997" i="1"/>
  <c r="BD1998" i="1"/>
  <c r="BD1999" i="1"/>
  <c r="BD2000" i="1"/>
  <c r="BD2001" i="1"/>
  <c r="AX2090" i="1"/>
  <c r="AU2090" i="1"/>
  <c r="AU2089" i="1"/>
  <c r="BI200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506" i="1"/>
  <c r="BC507" i="1"/>
  <c r="BC508" i="1"/>
  <c r="BC509" i="1"/>
  <c r="BC510" i="1"/>
  <c r="BC511" i="1"/>
  <c r="BC512" i="1"/>
  <c r="BC513" i="1"/>
  <c r="BC514" i="1"/>
  <c r="BC515" i="1"/>
  <c r="BC516" i="1"/>
  <c r="BC517" i="1"/>
  <c r="BC518" i="1"/>
  <c r="BC519" i="1"/>
  <c r="BC520" i="1"/>
  <c r="BC521" i="1"/>
  <c r="BC522" i="1"/>
  <c r="BC523" i="1"/>
  <c r="BC524" i="1"/>
  <c r="BC525" i="1"/>
  <c r="BC526" i="1"/>
  <c r="BC527" i="1"/>
  <c r="BC528" i="1"/>
  <c r="BC529" i="1"/>
  <c r="BC530" i="1"/>
  <c r="BC531" i="1"/>
  <c r="BC532" i="1"/>
  <c r="BC533" i="1"/>
  <c r="BC534" i="1"/>
  <c r="BC535" i="1"/>
  <c r="BC536" i="1"/>
  <c r="BC537" i="1"/>
  <c r="BC538" i="1"/>
  <c r="BC539" i="1"/>
  <c r="BC540" i="1"/>
  <c r="BC541" i="1"/>
  <c r="BC542" i="1"/>
  <c r="BC543" i="1"/>
  <c r="BC544" i="1"/>
  <c r="BC545" i="1"/>
  <c r="BC546" i="1"/>
  <c r="BC547" i="1"/>
  <c r="BC548" i="1"/>
  <c r="BC549" i="1"/>
  <c r="BC550" i="1"/>
  <c r="BC551" i="1"/>
  <c r="BC552" i="1"/>
  <c r="BC553" i="1"/>
  <c r="BC554" i="1"/>
  <c r="BC555" i="1"/>
  <c r="BC556" i="1"/>
  <c r="BC557" i="1"/>
  <c r="BC558" i="1"/>
  <c r="BC559" i="1"/>
  <c r="BC560" i="1"/>
  <c r="BC561" i="1"/>
  <c r="BC562" i="1"/>
  <c r="BC563" i="1"/>
  <c r="BC564" i="1"/>
  <c r="BC565" i="1"/>
  <c r="BC566" i="1"/>
  <c r="BC567" i="1"/>
  <c r="BC568" i="1"/>
  <c r="BC569" i="1"/>
  <c r="BC570" i="1"/>
  <c r="BC571" i="1"/>
  <c r="BC572" i="1"/>
  <c r="BC573" i="1"/>
  <c r="BC574" i="1"/>
  <c r="BC575" i="1"/>
  <c r="BC576" i="1"/>
  <c r="BC577" i="1"/>
  <c r="BC578" i="1"/>
  <c r="BC579" i="1"/>
  <c r="BC580" i="1"/>
  <c r="BC581" i="1"/>
  <c r="BC582" i="1"/>
  <c r="BC583" i="1"/>
  <c r="BC584" i="1"/>
  <c r="BC585" i="1"/>
  <c r="BC586" i="1"/>
  <c r="BC587" i="1"/>
  <c r="BC588" i="1"/>
  <c r="BC589" i="1"/>
  <c r="BC590" i="1"/>
  <c r="BC591" i="1"/>
  <c r="BC592" i="1"/>
  <c r="BC593" i="1"/>
  <c r="BC594" i="1"/>
  <c r="BC595" i="1"/>
  <c r="BC596" i="1"/>
  <c r="BC597" i="1"/>
  <c r="BC598" i="1"/>
  <c r="BC599" i="1"/>
  <c r="BC600" i="1"/>
  <c r="BC601" i="1"/>
  <c r="BC602" i="1"/>
  <c r="BC603" i="1"/>
  <c r="BC604" i="1"/>
  <c r="BC605" i="1"/>
  <c r="BC606" i="1"/>
  <c r="BC607" i="1"/>
  <c r="BC608" i="1"/>
  <c r="BC609" i="1"/>
  <c r="BC610" i="1"/>
  <c r="BC611" i="1"/>
  <c r="BC612" i="1"/>
  <c r="BC613" i="1"/>
  <c r="BC614" i="1"/>
  <c r="BC615" i="1"/>
  <c r="BC616" i="1"/>
  <c r="BC617" i="1"/>
  <c r="BC618" i="1"/>
  <c r="BC619" i="1"/>
  <c r="BC620" i="1"/>
  <c r="BC621" i="1"/>
  <c r="BC622" i="1"/>
  <c r="BC623" i="1"/>
  <c r="BC624" i="1"/>
  <c r="BC625" i="1"/>
  <c r="BC626" i="1"/>
  <c r="BC627" i="1"/>
  <c r="BC628" i="1"/>
  <c r="BC629" i="1"/>
  <c r="BC630" i="1"/>
  <c r="BC631" i="1"/>
  <c r="BC632" i="1"/>
  <c r="BC633" i="1"/>
  <c r="BC634" i="1"/>
  <c r="BC635" i="1"/>
  <c r="BC636" i="1"/>
  <c r="BC637" i="1"/>
  <c r="BC638" i="1"/>
  <c r="BC639" i="1"/>
  <c r="BC640" i="1"/>
  <c r="BC641" i="1"/>
  <c r="BC642" i="1"/>
  <c r="BC643" i="1"/>
  <c r="BC644" i="1"/>
  <c r="BC645" i="1"/>
  <c r="BC646" i="1"/>
  <c r="BC647" i="1"/>
  <c r="BC648" i="1"/>
  <c r="BC649" i="1"/>
  <c r="BC650" i="1"/>
  <c r="BC651" i="1"/>
  <c r="BC652" i="1"/>
  <c r="BC653" i="1"/>
  <c r="BC654" i="1"/>
  <c r="BC655" i="1"/>
  <c r="BC656" i="1"/>
  <c r="BC657" i="1"/>
  <c r="BC658" i="1"/>
  <c r="BC659" i="1"/>
  <c r="BC660" i="1"/>
  <c r="BC661" i="1"/>
  <c r="BC662" i="1"/>
  <c r="BC663" i="1"/>
  <c r="BC664" i="1"/>
  <c r="BC665" i="1"/>
  <c r="BC666" i="1"/>
  <c r="BC667" i="1"/>
  <c r="BC668" i="1"/>
  <c r="BC669" i="1"/>
  <c r="BC670" i="1"/>
  <c r="BC671" i="1"/>
  <c r="BC672" i="1"/>
  <c r="BC673" i="1"/>
  <c r="BC674" i="1"/>
  <c r="BC675" i="1"/>
  <c r="BC676" i="1"/>
  <c r="BC677" i="1"/>
  <c r="BC678" i="1"/>
  <c r="BC679" i="1"/>
  <c r="BC680" i="1"/>
  <c r="BC681" i="1"/>
  <c r="BC682" i="1"/>
  <c r="BC683" i="1"/>
  <c r="BC684" i="1"/>
  <c r="BC685" i="1"/>
  <c r="BC686" i="1"/>
  <c r="BC687" i="1"/>
  <c r="BC688" i="1"/>
  <c r="BC689" i="1"/>
  <c r="BC690" i="1"/>
  <c r="BC691" i="1"/>
  <c r="BC692" i="1"/>
  <c r="BC693" i="1"/>
  <c r="BC694" i="1"/>
  <c r="BC695" i="1"/>
  <c r="BC696" i="1"/>
  <c r="BC697" i="1"/>
  <c r="BC698" i="1"/>
  <c r="BC699" i="1"/>
  <c r="BC700" i="1"/>
  <c r="BC701" i="1"/>
  <c r="BC702" i="1"/>
  <c r="BC703" i="1"/>
  <c r="BC704" i="1"/>
  <c r="BC705" i="1"/>
  <c r="BC706" i="1"/>
  <c r="BC707" i="1"/>
  <c r="BC708" i="1"/>
  <c r="BC709" i="1"/>
  <c r="BC710" i="1"/>
  <c r="BC711" i="1"/>
  <c r="BC712" i="1"/>
  <c r="BC713" i="1"/>
  <c r="BC714" i="1"/>
  <c r="BC715" i="1"/>
  <c r="BC716" i="1"/>
  <c r="BC717" i="1"/>
  <c r="BC718" i="1"/>
  <c r="BC719" i="1"/>
  <c r="BC720" i="1"/>
  <c r="BC721" i="1"/>
  <c r="BC722" i="1"/>
  <c r="BC723" i="1"/>
  <c r="BC724" i="1"/>
  <c r="BC725" i="1"/>
  <c r="BC726" i="1"/>
  <c r="BC727" i="1"/>
  <c r="BC728" i="1"/>
  <c r="BC729" i="1"/>
  <c r="BC730" i="1"/>
  <c r="BC731" i="1"/>
  <c r="BC732" i="1"/>
  <c r="BC733" i="1"/>
  <c r="BC734" i="1"/>
  <c r="BC735" i="1"/>
  <c r="BC736" i="1"/>
  <c r="BC737" i="1"/>
  <c r="BC738" i="1"/>
  <c r="BC739" i="1"/>
  <c r="BC740" i="1"/>
  <c r="BC741" i="1"/>
  <c r="BC742" i="1"/>
  <c r="BC743" i="1"/>
  <c r="BC744" i="1"/>
  <c r="BC745" i="1"/>
  <c r="BC746" i="1"/>
  <c r="BC747" i="1"/>
  <c r="BC748" i="1"/>
  <c r="BC749" i="1"/>
  <c r="BC750" i="1"/>
  <c r="BC751" i="1"/>
  <c r="BC752" i="1"/>
  <c r="BC753" i="1"/>
  <c r="BC754" i="1"/>
  <c r="BC755" i="1"/>
  <c r="BC756" i="1"/>
  <c r="BC757" i="1"/>
  <c r="BC758" i="1"/>
  <c r="BC759" i="1"/>
  <c r="BC760" i="1"/>
  <c r="BC761" i="1"/>
  <c r="BC762" i="1"/>
  <c r="BC763" i="1"/>
  <c r="BC764" i="1"/>
  <c r="BC765" i="1"/>
  <c r="BC766" i="1"/>
  <c r="BC767" i="1"/>
  <c r="BC768" i="1"/>
  <c r="BC769" i="1"/>
  <c r="BC770" i="1"/>
  <c r="BC771" i="1"/>
  <c r="BC772" i="1"/>
  <c r="BC773" i="1"/>
  <c r="BC774" i="1"/>
  <c r="BC775" i="1"/>
  <c r="BC776" i="1"/>
  <c r="BC777" i="1"/>
  <c r="BC778" i="1"/>
  <c r="BC779" i="1"/>
  <c r="BC780" i="1"/>
  <c r="BC781" i="1"/>
  <c r="BC782" i="1"/>
  <c r="BC783" i="1"/>
  <c r="BC784" i="1"/>
  <c r="BC785" i="1"/>
  <c r="BC786" i="1"/>
  <c r="BC787" i="1"/>
  <c r="BC788" i="1"/>
  <c r="BC789" i="1"/>
  <c r="BC790" i="1"/>
  <c r="BC791" i="1"/>
  <c r="BC792" i="1"/>
  <c r="BC793" i="1"/>
  <c r="BC794" i="1"/>
  <c r="BC795" i="1"/>
  <c r="BC796" i="1"/>
  <c r="BC797" i="1"/>
  <c r="BC798" i="1"/>
  <c r="BC799" i="1"/>
  <c r="BC800" i="1"/>
  <c r="BC801" i="1"/>
  <c r="BC802" i="1"/>
  <c r="BC803" i="1"/>
  <c r="BC804" i="1"/>
  <c r="BC805" i="1"/>
  <c r="BC806" i="1"/>
  <c r="BC807" i="1"/>
  <c r="BC808" i="1"/>
  <c r="BC809" i="1"/>
  <c r="BC810" i="1"/>
  <c r="BC811" i="1"/>
  <c r="BC812" i="1"/>
  <c r="BC813" i="1"/>
  <c r="BC814" i="1"/>
  <c r="BC815" i="1"/>
  <c r="BC816" i="1"/>
  <c r="BC817" i="1"/>
  <c r="BC818" i="1"/>
  <c r="BC819" i="1"/>
  <c r="BC820" i="1"/>
  <c r="BC821" i="1"/>
  <c r="BC822" i="1"/>
  <c r="BC823" i="1"/>
  <c r="BC824" i="1"/>
  <c r="BC825" i="1"/>
  <c r="BC826" i="1"/>
  <c r="BC827" i="1"/>
  <c r="BC828" i="1"/>
  <c r="BC829" i="1"/>
  <c r="BC830" i="1"/>
  <c r="BC831" i="1"/>
  <c r="BC832" i="1"/>
  <c r="BC833" i="1"/>
  <c r="BC834" i="1"/>
  <c r="BC835" i="1"/>
  <c r="BC836" i="1"/>
  <c r="BC837" i="1"/>
  <c r="BC838" i="1"/>
  <c r="BC839" i="1"/>
  <c r="BC840" i="1"/>
  <c r="BC841" i="1"/>
  <c r="BC842" i="1"/>
  <c r="BC843" i="1"/>
  <c r="BC844" i="1"/>
  <c r="BC845" i="1"/>
  <c r="BC846" i="1"/>
  <c r="BC847" i="1"/>
  <c r="BC848" i="1"/>
  <c r="BC849" i="1"/>
  <c r="BC850" i="1"/>
  <c r="BC851" i="1"/>
  <c r="BC852" i="1"/>
  <c r="BC853" i="1"/>
  <c r="BC854" i="1"/>
  <c r="BC855" i="1"/>
  <c r="BC856" i="1"/>
  <c r="BC857" i="1"/>
  <c r="BC858" i="1"/>
  <c r="BC859" i="1"/>
  <c r="BC860" i="1"/>
  <c r="BC861" i="1"/>
  <c r="BC862" i="1"/>
  <c r="BC863" i="1"/>
  <c r="BC864" i="1"/>
  <c r="BC865" i="1"/>
  <c r="BC866" i="1"/>
  <c r="BC867" i="1"/>
  <c r="BC868" i="1"/>
  <c r="BC869" i="1"/>
  <c r="BC870" i="1"/>
  <c r="BC871" i="1"/>
  <c r="BC872" i="1"/>
  <c r="BC873" i="1"/>
  <c r="BC874" i="1"/>
  <c r="BC875" i="1"/>
  <c r="BC876" i="1"/>
  <c r="BC877" i="1"/>
  <c r="BC878" i="1"/>
  <c r="BC879" i="1"/>
  <c r="BC880" i="1"/>
  <c r="BC881" i="1"/>
  <c r="BC882" i="1"/>
  <c r="BC883" i="1"/>
  <c r="BC884" i="1"/>
  <c r="BC885" i="1"/>
  <c r="BC886" i="1"/>
  <c r="BC887" i="1"/>
  <c r="BC888" i="1"/>
  <c r="BC889" i="1"/>
  <c r="BC890" i="1"/>
  <c r="BC891" i="1"/>
  <c r="BC892" i="1"/>
  <c r="BC893" i="1"/>
  <c r="BC894" i="1"/>
  <c r="BC895" i="1"/>
  <c r="BC896" i="1"/>
  <c r="BC897" i="1"/>
  <c r="BC898" i="1"/>
  <c r="BC899" i="1"/>
  <c r="BC900" i="1"/>
  <c r="BC901" i="1"/>
  <c r="BC902" i="1"/>
  <c r="BC903" i="1"/>
  <c r="BC904" i="1"/>
  <c r="BC905" i="1"/>
  <c r="BC906" i="1"/>
  <c r="BC907" i="1"/>
  <c r="BC908" i="1"/>
  <c r="BC909" i="1"/>
  <c r="BC910" i="1"/>
  <c r="BC911" i="1"/>
  <c r="BC912" i="1"/>
  <c r="BC913" i="1"/>
  <c r="BC914" i="1"/>
  <c r="BC915" i="1"/>
  <c r="BC916" i="1"/>
  <c r="BC917" i="1"/>
  <c r="BC918" i="1"/>
  <c r="BC919" i="1"/>
  <c r="BC920" i="1"/>
  <c r="BC921" i="1"/>
  <c r="BC922" i="1"/>
  <c r="BC923" i="1"/>
  <c r="BC924" i="1"/>
  <c r="BC925" i="1"/>
  <c r="BC926" i="1"/>
  <c r="BC927" i="1"/>
  <c r="BC928" i="1"/>
  <c r="BC929" i="1"/>
  <c r="BC930" i="1"/>
  <c r="BC931" i="1"/>
  <c r="BC932" i="1"/>
  <c r="BC933" i="1"/>
  <c r="BC934" i="1"/>
  <c r="BC935" i="1"/>
  <c r="BC936" i="1"/>
  <c r="BC937" i="1"/>
  <c r="BC938" i="1"/>
  <c r="BC939" i="1"/>
  <c r="BC940" i="1"/>
  <c r="BC941" i="1"/>
  <c r="BC942" i="1"/>
  <c r="BC943" i="1"/>
  <c r="BC944" i="1"/>
  <c r="BC945" i="1"/>
  <c r="BC946" i="1"/>
  <c r="BC947" i="1"/>
  <c r="BC948" i="1"/>
  <c r="BC949" i="1"/>
  <c r="BC950" i="1"/>
  <c r="BC951" i="1"/>
  <c r="BC952" i="1"/>
  <c r="BC953" i="1"/>
  <c r="BC954" i="1"/>
  <c r="BC955" i="1"/>
  <c r="BC956" i="1"/>
  <c r="BC957" i="1"/>
  <c r="BC958" i="1"/>
  <c r="BC959" i="1"/>
  <c r="BC960" i="1"/>
  <c r="BC961" i="1"/>
  <c r="BC962" i="1"/>
  <c r="BC963" i="1"/>
  <c r="BC964" i="1"/>
  <c r="BC965" i="1"/>
  <c r="BC966" i="1"/>
  <c r="BC967" i="1"/>
  <c r="BC968" i="1"/>
  <c r="BC969" i="1"/>
  <c r="BC970" i="1"/>
  <c r="BC971" i="1"/>
  <c r="BC972" i="1"/>
  <c r="BC973" i="1"/>
  <c r="BC974" i="1"/>
  <c r="BC975" i="1"/>
  <c r="BC976" i="1"/>
  <c r="BC977" i="1"/>
  <c r="BC978" i="1"/>
  <c r="BC979" i="1"/>
  <c r="BC980" i="1"/>
  <c r="BC981" i="1"/>
  <c r="BC982" i="1"/>
  <c r="BC983" i="1"/>
  <c r="BC984" i="1"/>
  <c r="BC985" i="1"/>
  <c r="BC986" i="1"/>
  <c r="BC987" i="1"/>
  <c r="BC988" i="1"/>
  <c r="BC989" i="1"/>
  <c r="BC990" i="1"/>
  <c r="BC991" i="1"/>
  <c r="BC992" i="1"/>
  <c r="BC993" i="1"/>
  <c r="BC994" i="1"/>
  <c r="BC995" i="1"/>
  <c r="BC996" i="1"/>
  <c r="BC997" i="1"/>
  <c r="BC998" i="1"/>
  <c r="BC999" i="1"/>
  <c r="BC1000" i="1"/>
  <c r="BC1001" i="1"/>
  <c r="BC1002" i="1"/>
  <c r="BC1003" i="1"/>
  <c r="BC1004" i="1"/>
  <c r="BC1005" i="1"/>
  <c r="BC1006" i="1"/>
  <c r="BC1007" i="1"/>
  <c r="BC1008" i="1"/>
  <c r="BC1009" i="1"/>
  <c r="BC1010" i="1"/>
  <c r="BC1011" i="1"/>
  <c r="BC1012" i="1"/>
  <c r="BC1013" i="1"/>
  <c r="BC1014" i="1"/>
  <c r="BC1015" i="1"/>
  <c r="BC1016" i="1"/>
  <c r="BC1017" i="1"/>
  <c r="BC1018" i="1"/>
  <c r="BC1019" i="1"/>
  <c r="BC1020" i="1"/>
  <c r="BC1021" i="1"/>
  <c r="BC1022" i="1"/>
  <c r="BC1023" i="1"/>
  <c r="BC1024" i="1"/>
  <c r="BC1025" i="1"/>
  <c r="BC1026" i="1"/>
  <c r="BC1027" i="1"/>
  <c r="BC1028" i="1"/>
  <c r="BC1029" i="1"/>
  <c r="BC1030" i="1"/>
  <c r="BC1031" i="1"/>
  <c r="BC1032" i="1"/>
  <c r="BC1033" i="1"/>
  <c r="BC1034" i="1"/>
  <c r="BC1035" i="1"/>
  <c r="BC1036" i="1"/>
  <c r="BC1037" i="1"/>
  <c r="BC1038" i="1"/>
  <c r="BC1039" i="1"/>
  <c r="BC1040" i="1"/>
  <c r="BC1041" i="1"/>
  <c r="BC1042" i="1"/>
  <c r="BC1043" i="1"/>
  <c r="BC1044" i="1"/>
  <c r="BC1045" i="1"/>
  <c r="BC1046" i="1"/>
  <c r="BC1047" i="1"/>
  <c r="BC1048" i="1"/>
  <c r="BC1049" i="1"/>
  <c r="BC1050" i="1"/>
  <c r="BC1051" i="1"/>
  <c r="BC1052" i="1"/>
  <c r="BC1053" i="1"/>
  <c r="BC1054" i="1"/>
  <c r="BC1055" i="1"/>
  <c r="BC1056" i="1"/>
  <c r="BC1057" i="1"/>
  <c r="BC1058" i="1"/>
  <c r="BC1059" i="1"/>
  <c r="BC1060" i="1"/>
  <c r="BC1061" i="1"/>
  <c r="BC1062" i="1"/>
  <c r="BC1063" i="1"/>
  <c r="BC1064" i="1"/>
  <c r="BC1065" i="1"/>
  <c r="BC1066" i="1"/>
  <c r="BC1067" i="1"/>
  <c r="BC1068" i="1"/>
  <c r="BC1069" i="1"/>
  <c r="BC1070" i="1"/>
  <c r="BC1071" i="1"/>
  <c r="BC1072" i="1"/>
  <c r="BC1073" i="1"/>
  <c r="BC1074" i="1"/>
  <c r="BC1075" i="1"/>
  <c r="BC1076" i="1"/>
  <c r="BC1077" i="1"/>
  <c r="BC1078" i="1"/>
  <c r="BC1079" i="1"/>
  <c r="BC1080" i="1"/>
  <c r="BC1081" i="1"/>
  <c r="BC1082" i="1"/>
  <c r="BC1083" i="1"/>
  <c r="BC1084" i="1"/>
  <c r="BC1085" i="1"/>
  <c r="BC1086" i="1"/>
  <c r="BC1087" i="1"/>
  <c r="BC1088" i="1"/>
  <c r="BC1089" i="1"/>
  <c r="BC1090" i="1"/>
  <c r="BC1091" i="1"/>
  <c r="BC1092" i="1"/>
  <c r="BC1093" i="1"/>
  <c r="BC1094" i="1"/>
  <c r="BC1095" i="1"/>
  <c r="BC1096" i="1"/>
  <c r="BC1097" i="1"/>
  <c r="BC1098" i="1"/>
  <c r="BC1099" i="1"/>
  <c r="BC1100" i="1"/>
  <c r="BC1101" i="1"/>
  <c r="BC1102" i="1"/>
  <c r="BC1103" i="1"/>
  <c r="BC1104" i="1"/>
  <c r="BC1105" i="1"/>
  <c r="BC1106" i="1"/>
  <c r="BC1107" i="1"/>
  <c r="BC1108" i="1"/>
  <c r="BC1109" i="1"/>
  <c r="BC1110" i="1"/>
  <c r="BC1111" i="1"/>
  <c r="BC1112" i="1"/>
  <c r="BC1113" i="1"/>
  <c r="BC1114" i="1"/>
  <c r="BC1115" i="1"/>
  <c r="BC1116" i="1"/>
  <c r="BC1117" i="1"/>
  <c r="BC1118" i="1"/>
  <c r="BC1119" i="1"/>
  <c r="BC1120" i="1"/>
  <c r="BC1121" i="1"/>
  <c r="BC1122" i="1"/>
  <c r="BC1123" i="1"/>
  <c r="BC1124" i="1"/>
  <c r="BC1125" i="1"/>
  <c r="BC1126" i="1"/>
  <c r="BC1127" i="1"/>
  <c r="BC1128" i="1"/>
  <c r="BC1129" i="1"/>
  <c r="BC1130" i="1"/>
  <c r="BC1131" i="1"/>
  <c r="BC1132" i="1"/>
  <c r="BC1133" i="1"/>
  <c r="BC1134" i="1"/>
  <c r="BC1135" i="1"/>
  <c r="BC1136" i="1"/>
  <c r="BC1137" i="1"/>
  <c r="BC1138" i="1"/>
  <c r="BC1139" i="1"/>
  <c r="BC1140" i="1"/>
  <c r="BC1141" i="1"/>
  <c r="BC1142" i="1"/>
  <c r="BC1143" i="1"/>
  <c r="BC1144" i="1"/>
  <c r="BC1145" i="1"/>
  <c r="BC1146" i="1"/>
  <c r="BC1147" i="1"/>
  <c r="BC1148" i="1"/>
  <c r="BC1149" i="1"/>
  <c r="BC1150" i="1"/>
  <c r="BC1151" i="1"/>
  <c r="BC1152" i="1"/>
  <c r="BC1153" i="1"/>
  <c r="BC1154" i="1"/>
  <c r="BC1155" i="1"/>
  <c r="BC1156" i="1"/>
  <c r="BC1157" i="1"/>
  <c r="BC1158" i="1"/>
  <c r="BC1159" i="1"/>
  <c r="BC1160" i="1"/>
  <c r="BC1161" i="1"/>
  <c r="BC1162" i="1"/>
  <c r="BC1163" i="1"/>
  <c r="BC1164" i="1"/>
  <c r="BC1165" i="1"/>
  <c r="BC1166" i="1"/>
  <c r="BC1167" i="1"/>
  <c r="BC1168" i="1"/>
  <c r="BC1169" i="1"/>
  <c r="BC1170" i="1"/>
  <c r="BC1171" i="1"/>
  <c r="BC1172" i="1"/>
  <c r="BC1173" i="1"/>
  <c r="BC1174" i="1"/>
  <c r="BC1175" i="1"/>
  <c r="BC1176" i="1"/>
  <c r="BC1177" i="1"/>
  <c r="BC1178" i="1"/>
  <c r="BC1179" i="1"/>
  <c r="BC1180" i="1"/>
  <c r="BC1181" i="1"/>
  <c r="BC1182" i="1"/>
  <c r="BC1183" i="1"/>
  <c r="BC1184" i="1"/>
  <c r="BC1185" i="1"/>
  <c r="BC1186" i="1"/>
  <c r="BC1187" i="1"/>
  <c r="BC1188" i="1"/>
  <c r="BC1189" i="1"/>
  <c r="BC1190" i="1"/>
  <c r="BC1191" i="1"/>
  <c r="BC1192" i="1"/>
  <c r="BC1193" i="1"/>
  <c r="BC1194" i="1"/>
  <c r="BC1195" i="1"/>
  <c r="BC1196" i="1"/>
  <c r="BC1197" i="1"/>
  <c r="BC1198" i="1"/>
  <c r="BC1199" i="1"/>
  <c r="BC1200" i="1"/>
  <c r="BC1201" i="1"/>
  <c r="BC1202" i="1"/>
  <c r="BC1203" i="1"/>
  <c r="BC1204" i="1"/>
  <c r="BC1205" i="1"/>
  <c r="BC1206" i="1"/>
  <c r="BC1207" i="1"/>
  <c r="BC1208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6" i="1"/>
  <c r="BC1637" i="1"/>
  <c r="BC1638" i="1"/>
  <c r="BC1639" i="1"/>
  <c r="BC1640" i="1"/>
  <c r="BC1641" i="1"/>
  <c r="BC1642" i="1"/>
  <c r="BC1643" i="1"/>
  <c r="BC1644" i="1"/>
  <c r="BC1645" i="1"/>
  <c r="BC1646" i="1"/>
  <c r="BC1647" i="1"/>
  <c r="BC1648" i="1"/>
  <c r="BC1649" i="1"/>
  <c r="BC1650" i="1"/>
  <c r="BC1651" i="1"/>
  <c r="BC1652" i="1"/>
  <c r="BC1653" i="1"/>
  <c r="BC1654" i="1"/>
  <c r="BC1655" i="1"/>
  <c r="BC1656" i="1"/>
  <c r="BC1657" i="1"/>
  <c r="BC1658" i="1"/>
  <c r="BC1659" i="1"/>
  <c r="BC1660" i="1"/>
  <c r="BC1661" i="1"/>
  <c r="BC1662" i="1"/>
  <c r="BC1663" i="1"/>
  <c r="BC1664" i="1"/>
  <c r="BC1665" i="1"/>
  <c r="BC1666" i="1"/>
  <c r="BC1667" i="1"/>
  <c r="BC1668" i="1"/>
  <c r="BC1669" i="1"/>
  <c r="BC1670" i="1"/>
  <c r="BC1671" i="1"/>
  <c r="BC1672" i="1"/>
  <c r="BC1673" i="1"/>
  <c r="BC1674" i="1"/>
  <c r="BC1675" i="1"/>
  <c r="BC1676" i="1"/>
  <c r="BC1677" i="1"/>
  <c r="BC1678" i="1"/>
  <c r="BC1679" i="1"/>
  <c r="BC1680" i="1"/>
  <c r="BC1681" i="1"/>
  <c r="BC1682" i="1"/>
  <c r="BC1683" i="1"/>
  <c r="BC1684" i="1"/>
  <c r="BC1685" i="1"/>
  <c r="BC1686" i="1"/>
  <c r="BC1687" i="1"/>
  <c r="BC1688" i="1"/>
  <c r="BC1689" i="1"/>
  <c r="BC1690" i="1"/>
  <c r="BC1691" i="1"/>
  <c r="BC1692" i="1"/>
  <c r="BC1693" i="1"/>
  <c r="BC1694" i="1"/>
  <c r="BC1695" i="1"/>
  <c r="BC1696" i="1"/>
  <c r="BC1697" i="1"/>
  <c r="BC1698" i="1"/>
  <c r="BC1699" i="1"/>
  <c r="BC1700" i="1"/>
  <c r="BC1701" i="1"/>
  <c r="BC1702" i="1"/>
  <c r="BC1703" i="1"/>
  <c r="BC1704" i="1"/>
  <c r="BC1705" i="1"/>
  <c r="BC1706" i="1"/>
  <c r="BC1707" i="1"/>
  <c r="BC1708" i="1"/>
  <c r="BC1709" i="1"/>
  <c r="BC1710" i="1"/>
  <c r="BC1711" i="1"/>
  <c r="BC1712" i="1"/>
  <c r="BC1713" i="1"/>
  <c r="BC1714" i="1"/>
  <c r="BC1715" i="1"/>
  <c r="BC1716" i="1"/>
  <c r="BC1717" i="1"/>
  <c r="BC1718" i="1"/>
  <c r="BC1719" i="1"/>
  <c r="BC1720" i="1"/>
  <c r="BC1721" i="1"/>
  <c r="BC1722" i="1"/>
  <c r="BC1723" i="1"/>
  <c r="BC1724" i="1"/>
  <c r="BC1725" i="1"/>
  <c r="BC1726" i="1"/>
  <c r="BC1727" i="1"/>
  <c r="BC1728" i="1"/>
  <c r="BC1729" i="1"/>
  <c r="BC1730" i="1"/>
  <c r="BC1731" i="1"/>
  <c r="BC1732" i="1"/>
  <c r="BC1733" i="1"/>
  <c r="BC1734" i="1"/>
  <c r="BC1735" i="1"/>
  <c r="BC1736" i="1"/>
  <c r="BC1737" i="1"/>
  <c r="BC1738" i="1"/>
  <c r="BC1739" i="1"/>
  <c r="BC1740" i="1"/>
  <c r="BC1741" i="1"/>
  <c r="BC1742" i="1"/>
  <c r="BC1743" i="1"/>
  <c r="BC1744" i="1"/>
  <c r="BC1745" i="1"/>
  <c r="BC1746" i="1"/>
  <c r="BC1747" i="1"/>
  <c r="BC1748" i="1"/>
  <c r="BC1749" i="1"/>
  <c r="BC1750" i="1"/>
  <c r="BC1751" i="1"/>
  <c r="BC1752" i="1"/>
  <c r="BC1753" i="1"/>
  <c r="BC1754" i="1"/>
  <c r="BC1755" i="1"/>
  <c r="BC1756" i="1"/>
  <c r="BC1757" i="1"/>
  <c r="BC1758" i="1"/>
  <c r="BC1759" i="1"/>
  <c r="BC1760" i="1"/>
  <c r="BC1761" i="1"/>
  <c r="BC1762" i="1"/>
  <c r="BC1763" i="1"/>
  <c r="BC1764" i="1"/>
  <c r="BC1765" i="1"/>
  <c r="BC1766" i="1"/>
  <c r="BC1767" i="1"/>
  <c r="BC1768" i="1"/>
  <c r="BC1769" i="1"/>
  <c r="BC1770" i="1"/>
  <c r="BC1771" i="1"/>
  <c r="BC1772" i="1"/>
  <c r="BC1773" i="1"/>
  <c r="BC1774" i="1"/>
  <c r="BC1775" i="1"/>
  <c r="BC1776" i="1"/>
  <c r="BC1777" i="1"/>
  <c r="BC1778" i="1"/>
  <c r="BC1779" i="1"/>
  <c r="BC1780" i="1"/>
  <c r="BC1781" i="1"/>
  <c r="BC1782" i="1"/>
  <c r="BC1783" i="1"/>
  <c r="BC1784" i="1"/>
  <c r="BC1785" i="1"/>
  <c r="BC1786" i="1"/>
  <c r="BC1787" i="1"/>
  <c r="BC1788" i="1"/>
  <c r="BC1789" i="1"/>
  <c r="BC1790" i="1"/>
  <c r="BC1791" i="1"/>
  <c r="BC1792" i="1"/>
  <c r="BC1793" i="1"/>
  <c r="BC1794" i="1"/>
  <c r="BC1795" i="1"/>
  <c r="BC1796" i="1"/>
  <c r="BC1797" i="1"/>
  <c r="BC1798" i="1"/>
  <c r="BC1799" i="1"/>
  <c r="BC1800" i="1"/>
  <c r="BC1801" i="1"/>
  <c r="BC1802" i="1"/>
  <c r="BC1803" i="1"/>
  <c r="BC1804" i="1"/>
  <c r="BC1805" i="1"/>
  <c r="BC1806" i="1"/>
  <c r="BC1807" i="1"/>
  <c r="BC1808" i="1"/>
  <c r="BC1809" i="1"/>
  <c r="BC1810" i="1"/>
  <c r="BC1811" i="1"/>
  <c r="BC1812" i="1"/>
  <c r="BC1813" i="1"/>
  <c r="BC1814" i="1"/>
  <c r="BC1815" i="1"/>
  <c r="BC1816" i="1"/>
  <c r="BC1817" i="1"/>
  <c r="BC1818" i="1"/>
  <c r="BC1819" i="1"/>
  <c r="BC1820" i="1"/>
  <c r="BC1821" i="1"/>
  <c r="BC1822" i="1"/>
  <c r="BC1823" i="1"/>
  <c r="BC1824" i="1"/>
  <c r="BC1825" i="1"/>
  <c r="BC1826" i="1"/>
  <c r="BC1827" i="1"/>
  <c r="BC1828" i="1"/>
  <c r="BC1829" i="1"/>
  <c r="BC1830" i="1"/>
  <c r="BC1831" i="1"/>
  <c r="BC1832" i="1"/>
  <c r="BC1833" i="1"/>
  <c r="BC1834" i="1"/>
  <c r="BC1835" i="1"/>
  <c r="BC1836" i="1"/>
  <c r="BC1837" i="1"/>
  <c r="BC1838" i="1"/>
  <c r="BC1839" i="1"/>
  <c r="BC1840" i="1"/>
  <c r="BC1841" i="1"/>
  <c r="BC1842" i="1"/>
  <c r="BC1843" i="1"/>
  <c r="BC1844" i="1"/>
  <c r="BC1845" i="1"/>
  <c r="BC1846" i="1"/>
  <c r="BC1847" i="1"/>
  <c r="BC1848" i="1"/>
  <c r="BC1849" i="1"/>
  <c r="BC1850" i="1"/>
  <c r="BC1851" i="1"/>
  <c r="BC1852" i="1"/>
  <c r="BC1853" i="1"/>
  <c r="BC1854" i="1"/>
  <c r="BC1855" i="1"/>
  <c r="BC1856" i="1"/>
  <c r="BC1857" i="1"/>
  <c r="BC1858" i="1"/>
  <c r="BC1859" i="1"/>
  <c r="BC1860" i="1"/>
  <c r="BC1861" i="1"/>
  <c r="BC1862" i="1"/>
  <c r="BC1863" i="1"/>
  <c r="BC1864" i="1"/>
  <c r="BC1865" i="1"/>
  <c r="BC1866" i="1"/>
  <c r="BC1867" i="1"/>
  <c r="BC1868" i="1"/>
  <c r="BC1869" i="1"/>
  <c r="BC1870" i="1"/>
  <c r="BC1871" i="1"/>
  <c r="BC1872" i="1"/>
  <c r="BC1873" i="1"/>
  <c r="BC1874" i="1"/>
  <c r="BC1875" i="1"/>
  <c r="BC1876" i="1"/>
  <c r="BC1877" i="1"/>
  <c r="BC1878" i="1"/>
  <c r="BC1879" i="1"/>
  <c r="BC1880" i="1"/>
  <c r="BC1881" i="1"/>
  <c r="BC1882" i="1"/>
  <c r="BC1883" i="1"/>
  <c r="BC1884" i="1"/>
  <c r="BC1885" i="1"/>
  <c r="BC1886" i="1"/>
  <c r="BC1887" i="1"/>
  <c r="BC1888" i="1"/>
  <c r="BC1889" i="1"/>
  <c r="BC1890" i="1"/>
  <c r="BC1891" i="1"/>
  <c r="BC1892" i="1"/>
  <c r="BC1893" i="1"/>
  <c r="BC1894" i="1"/>
  <c r="BC1895" i="1"/>
  <c r="BC1896" i="1"/>
  <c r="BC1897" i="1"/>
  <c r="BC1898" i="1"/>
  <c r="BC1899" i="1"/>
  <c r="BC1900" i="1"/>
  <c r="BC1901" i="1"/>
  <c r="BC1902" i="1"/>
  <c r="BC1903" i="1"/>
  <c r="BC1904" i="1"/>
  <c r="BC1905" i="1"/>
  <c r="BC1906" i="1"/>
  <c r="BC1907" i="1"/>
  <c r="BC1908" i="1"/>
  <c r="BC1909" i="1"/>
  <c r="BC1910" i="1"/>
  <c r="BC1911" i="1"/>
  <c r="BC1912" i="1"/>
  <c r="BC1913" i="1"/>
  <c r="BC1914" i="1"/>
  <c r="BC1915" i="1"/>
  <c r="BC1916" i="1"/>
  <c r="BC1917" i="1"/>
  <c r="BC1918" i="1"/>
  <c r="BC1919" i="1"/>
  <c r="BC1920" i="1"/>
  <c r="BC1921" i="1"/>
  <c r="BC1922" i="1"/>
  <c r="BC1923" i="1"/>
  <c r="BC1924" i="1"/>
  <c r="BC1925" i="1"/>
  <c r="BC1926" i="1"/>
  <c r="BC1927" i="1"/>
  <c r="BC1928" i="1"/>
  <c r="BC1929" i="1"/>
  <c r="BC1930" i="1"/>
  <c r="BC1931" i="1"/>
  <c r="BC1932" i="1"/>
  <c r="BC1933" i="1"/>
  <c r="BC1934" i="1"/>
  <c r="BC1935" i="1"/>
  <c r="BC1936" i="1"/>
  <c r="BC1937" i="1"/>
  <c r="BC1938" i="1"/>
  <c r="BC1939" i="1"/>
  <c r="BC1940" i="1"/>
  <c r="BC1941" i="1"/>
  <c r="BC1942" i="1"/>
  <c r="BC1943" i="1"/>
  <c r="BC1944" i="1"/>
  <c r="BC1945" i="1"/>
  <c r="BC1946" i="1"/>
  <c r="BC1947" i="1"/>
  <c r="BC1948" i="1"/>
  <c r="BC1949" i="1"/>
  <c r="BC1950" i="1"/>
  <c r="BC1951" i="1"/>
  <c r="BC1952" i="1"/>
  <c r="BC1953" i="1"/>
  <c r="BC1954" i="1"/>
  <c r="BC1955" i="1"/>
  <c r="BC1956" i="1"/>
  <c r="BC1957" i="1"/>
  <c r="BC1958" i="1"/>
  <c r="BC1959" i="1"/>
  <c r="BC1960" i="1"/>
  <c r="BC1961" i="1"/>
  <c r="BC1962" i="1"/>
  <c r="BC1963" i="1"/>
  <c r="BC1964" i="1"/>
  <c r="BC1965" i="1"/>
  <c r="BC1966" i="1"/>
  <c r="BC1967" i="1"/>
  <c r="BC1968" i="1"/>
  <c r="BC1969" i="1"/>
  <c r="BC1970" i="1"/>
  <c r="BC1971" i="1"/>
  <c r="BC1972" i="1"/>
  <c r="BC1973" i="1"/>
  <c r="BC1974" i="1"/>
  <c r="BC1975" i="1"/>
  <c r="BC1976" i="1"/>
  <c r="BC1977" i="1"/>
  <c r="BC1978" i="1"/>
  <c r="BC1979" i="1"/>
  <c r="BC1980" i="1"/>
  <c r="BC1981" i="1"/>
  <c r="BC1982" i="1"/>
  <c r="BC1983" i="1"/>
  <c r="BC1984" i="1"/>
  <c r="BC1985" i="1"/>
  <c r="BC1986" i="1"/>
  <c r="BC1987" i="1"/>
  <c r="BC1988" i="1"/>
  <c r="BC1989" i="1"/>
  <c r="BC1990" i="1"/>
  <c r="BC1991" i="1"/>
  <c r="BC1992" i="1"/>
  <c r="BC1993" i="1"/>
  <c r="BC1994" i="1"/>
  <c r="BC1995" i="1"/>
  <c r="BC1996" i="1"/>
  <c r="BC1997" i="1"/>
  <c r="BC1998" i="1"/>
  <c r="BC1999" i="1"/>
  <c r="BC2000" i="1"/>
  <c r="BC2001" i="1"/>
  <c r="BH2002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057" i="1"/>
  <c r="BB1058" i="1"/>
  <c r="BB1059" i="1"/>
  <c r="BB1060" i="1"/>
  <c r="BB1061" i="1"/>
  <c r="BB1062" i="1"/>
  <c r="BB1063" i="1"/>
  <c r="BB1064" i="1"/>
  <c r="BB1065" i="1"/>
  <c r="BB1066" i="1"/>
  <c r="BB1067" i="1"/>
  <c r="BB1068" i="1"/>
  <c r="BB1069" i="1"/>
  <c r="BB1070" i="1"/>
  <c r="BB1071" i="1"/>
  <c r="BB1072" i="1"/>
  <c r="BB1073" i="1"/>
  <c r="BB1074" i="1"/>
  <c r="BB1075" i="1"/>
  <c r="BB1076" i="1"/>
  <c r="BB1077" i="1"/>
  <c r="BB1078" i="1"/>
  <c r="BB1079" i="1"/>
  <c r="BB1080" i="1"/>
  <c r="BB1081" i="1"/>
  <c r="BB1082" i="1"/>
  <c r="BB1083" i="1"/>
  <c r="BB1084" i="1"/>
  <c r="BB1085" i="1"/>
  <c r="BB1086" i="1"/>
  <c r="BB1087" i="1"/>
  <c r="BB1088" i="1"/>
  <c r="BB1089" i="1"/>
  <c r="BB1090" i="1"/>
  <c r="BB1091" i="1"/>
  <c r="BB1092" i="1"/>
  <c r="BB1093" i="1"/>
  <c r="BB1094" i="1"/>
  <c r="BB1095" i="1"/>
  <c r="BB1096" i="1"/>
  <c r="BB1097" i="1"/>
  <c r="BB1098" i="1"/>
  <c r="BB1099" i="1"/>
  <c r="BB1100" i="1"/>
  <c r="BB1101" i="1"/>
  <c r="BB1102" i="1"/>
  <c r="BB1103" i="1"/>
  <c r="BB1104" i="1"/>
  <c r="BB1105" i="1"/>
  <c r="BB1106" i="1"/>
  <c r="BB1107" i="1"/>
  <c r="BB1108" i="1"/>
  <c r="BB1109" i="1"/>
  <c r="BB1110" i="1"/>
  <c r="BB1111" i="1"/>
  <c r="BB1112" i="1"/>
  <c r="BB1113" i="1"/>
  <c r="BB1114" i="1"/>
  <c r="BB1115" i="1"/>
  <c r="BB1116" i="1"/>
  <c r="BB1117" i="1"/>
  <c r="BB1118" i="1"/>
  <c r="BB1119" i="1"/>
  <c r="BB1120" i="1"/>
  <c r="BB1121" i="1"/>
  <c r="BB1122" i="1"/>
  <c r="BB1123" i="1"/>
  <c r="BB1124" i="1"/>
  <c r="BB1125" i="1"/>
  <c r="BB1126" i="1"/>
  <c r="BB1127" i="1"/>
  <c r="BB1128" i="1"/>
  <c r="BB1129" i="1"/>
  <c r="BB1130" i="1"/>
  <c r="BB1131" i="1"/>
  <c r="BB1132" i="1"/>
  <c r="BB1133" i="1"/>
  <c r="BB1134" i="1"/>
  <c r="BB1135" i="1"/>
  <c r="BB1136" i="1"/>
  <c r="BB1137" i="1"/>
  <c r="BB1138" i="1"/>
  <c r="BB1139" i="1"/>
  <c r="BB1140" i="1"/>
  <c r="BB1141" i="1"/>
  <c r="BB1142" i="1"/>
  <c r="BB1143" i="1"/>
  <c r="BB1144" i="1"/>
  <c r="BB1145" i="1"/>
  <c r="BB1146" i="1"/>
  <c r="BB1147" i="1"/>
  <c r="BB1148" i="1"/>
  <c r="BB1149" i="1"/>
  <c r="BB1150" i="1"/>
  <c r="BB1151" i="1"/>
  <c r="BB1152" i="1"/>
  <c r="BB1153" i="1"/>
  <c r="BB1154" i="1"/>
  <c r="BB1155" i="1"/>
  <c r="BB1156" i="1"/>
  <c r="BB1157" i="1"/>
  <c r="BB1158" i="1"/>
  <c r="BB1159" i="1"/>
  <c r="BB1160" i="1"/>
  <c r="BB1161" i="1"/>
  <c r="BB1162" i="1"/>
  <c r="BB1163" i="1"/>
  <c r="BB1164" i="1"/>
  <c r="BB1165" i="1"/>
  <c r="BB1166" i="1"/>
  <c r="BB1167" i="1"/>
  <c r="BB1168" i="1"/>
  <c r="BB1169" i="1"/>
  <c r="BB1170" i="1"/>
  <c r="BB1171" i="1"/>
  <c r="BB1172" i="1"/>
  <c r="BB1173" i="1"/>
  <c r="BB1174" i="1"/>
  <c r="BB1175" i="1"/>
  <c r="BB1176" i="1"/>
  <c r="BB1177" i="1"/>
  <c r="BB1178" i="1"/>
  <c r="BB1179" i="1"/>
  <c r="BB1180" i="1"/>
  <c r="BB1181" i="1"/>
  <c r="BB1182" i="1"/>
  <c r="BB1183" i="1"/>
  <c r="BB1184" i="1"/>
  <c r="BB1185" i="1"/>
  <c r="BB1186" i="1"/>
  <c r="BB1187" i="1"/>
  <c r="BB1188" i="1"/>
  <c r="BB1189" i="1"/>
  <c r="BB1190" i="1"/>
  <c r="BB1191" i="1"/>
  <c r="BB1192" i="1"/>
  <c r="BB1193" i="1"/>
  <c r="BB1194" i="1"/>
  <c r="BB1195" i="1"/>
  <c r="BB1196" i="1"/>
  <c r="BB1197" i="1"/>
  <c r="BB1198" i="1"/>
  <c r="BB1199" i="1"/>
  <c r="BB1200" i="1"/>
  <c r="BB1201" i="1"/>
  <c r="BB1202" i="1"/>
  <c r="BB1203" i="1"/>
  <c r="BB1204" i="1"/>
  <c r="BB1205" i="1"/>
  <c r="BB1206" i="1"/>
  <c r="BB1207" i="1"/>
  <c r="BB1208" i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B1637" i="1"/>
  <c r="BB1638" i="1"/>
  <c r="BB1639" i="1"/>
  <c r="BB1640" i="1"/>
  <c r="BB1641" i="1"/>
  <c r="BB1642" i="1"/>
  <c r="BB1643" i="1"/>
  <c r="BB1644" i="1"/>
  <c r="BB1645" i="1"/>
  <c r="BB1646" i="1"/>
  <c r="BB1647" i="1"/>
  <c r="BB1648" i="1"/>
  <c r="BB1649" i="1"/>
  <c r="BB1650" i="1"/>
  <c r="BB1651" i="1"/>
  <c r="BB1652" i="1"/>
  <c r="BB1653" i="1"/>
  <c r="BB1654" i="1"/>
  <c r="BB1655" i="1"/>
  <c r="BB1656" i="1"/>
  <c r="BB1657" i="1"/>
  <c r="BB1658" i="1"/>
  <c r="BB1659" i="1"/>
  <c r="BB1660" i="1"/>
  <c r="BB1661" i="1"/>
  <c r="BB1662" i="1"/>
  <c r="BB1663" i="1"/>
  <c r="BB1664" i="1"/>
  <c r="BB1665" i="1"/>
  <c r="BB1666" i="1"/>
  <c r="BB1667" i="1"/>
  <c r="BB1668" i="1"/>
  <c r="BB1669" i="1"/>
  <c r="BB1670" i="1"/>
  <c r="BB1671" i="1"/>
  <c r="BB1672" i="1"/>
  <c r="BB1673" i="1"/>
  <c r="BB1674" i="1"/>
  <c r="BB1675" i="1"/>
  <c r="BB1676" i="1"/>
  <c r="BB1677" i="1"/>
  <c r="BB1678" i="1"/>
  <c r="BB1679" i="1"/>
  <c r="BB1680" i="1"/>
  <c r="BB1681" i="1"/>
  <c r="BB1682" i="1"/>
  <c r="BB1683" i="1"/>
  <c r="BB1684" i="1"/>
  <c r="BB1685" i="1"/>
  <c r="BB1686" i="1"/>
  <c r="BB1687" i="1"/>
  <c r="BB1688" i="1"/>
  <c r="BB1689" i="1"/>
  <c r="BB1690" i="1"/>
  <c r="BB1691" i="1"/>
  <c r="BB1692" i="1"/>
  <c r="BB1693" i="1"/>
  <c r="BB1694" i="1"/>
  <c r="BB1695" i="1"/>
  <c r="BB1696" i="1"/>
  <c r="BB1697" i="1"/>
  <c r="BB1698" i="1"/>
  <c r="BB1699" i="1"/>
  <c r="BB1700" i="1"/>
  <c r="BB1701" i="1"/>
  <c r="BB1702" i="1"/>
  <c r="BB1703" i="1"/>
  <c r="BB1704" i="1"/>
  <c r="BB1705" i="1"/>
  <c r="BB1706" i="1"/>
  <c r="BB1707" i="1"/>
  <c r="BB1708" i="1"/>
  <c r="BB1709" i="1"/>
  <c r="BB1710" i="1"/>
  <c r="BB1711" i="1"/>
  <c r="BB1712" i="1"/>
  <c r="BB1713" i="1"/>
  <c r="BB1714" i="1"/>
  <c r="BB1715" i="1"/>
  <c r="BB1716" i="1"/>
  <c r="BB1717" i="1"/>
  <c r="BB1718" i="1"/>
  <c r="BB1719" i="1"/>
  <c r="BB1720" i="1"/>
  <c r="BB1721" i="1"/>
  <c r="BB1722" i="1"/>
  <c r="BB1723" i="1"/>
  <c r="BB1724" i="1"/>
  <c r="BB1725" i="1"/>
  <c r="BB1726" i="1"/>
  <c r="BB1727" i="1"/>
  <c r="BB1728" i="1"/>
  <c r="BB1729" i="1"/>
  <c r="BB1730" i="1"/>
  <c r="BB1731" i="1"/>
  <c r="BB1732" i="1"/>
  <c r="BB1733" i="1"/>
  <c r="BB1734" i="1"/>
  <c r="BB1735" i="1"/>
  <c r="BB1736" i="1"/>
  <c r="BB1737" i="1"/>
  <c r="BB1738" i="1"/>
  <c r="BB1739" i="1"/>
  <c r="BB1740" i="1"/>
  <c r="BB1741" i="1"/>
  <c r="BB1742" i="1"/>
  <c r="BB1743" i="1"/>
  <c r="BB1744" i="1"/>
  <c r="BB1745" i="1"/>
  <c r="BB1746" i="1"/>
  <c r="BB1747" i="1"/>
  <c r="BB1748" i="1"/>
  <c r="BB1749" i="1"/>
  <c r="BB1750" i="1"/>
  <c r="BB1751" i="1"/>
  <c r="BB1752" i="1"/>
  <c r="BB1753" i="1"/>
  <c r="BB1754" i="1"/>
  <c r="BB1755" i="1"/>
  <c r="BB1756" i="1"/>
  <c r="BB1757" i="1"/>
  <c r="BB1758" i="1"/>
  <c r="BB1759" i="1"/>
  <c r="BB1760" i="1"/>
  <c r="BB1761" i="1"/>
  <c r="BB1762" i="1"/>
  <c r="BB1763" i="1"/>
  <c r="BB1764" i="1"/>
  <c r="BB1765" i="1"/>
  <c r="BB1766" i="1"/>
  <c r="BB1767" i="1"/>
  <c r="BB1768" i="1"/>
  <c r="BB1769" i="1"/>
  <c r="BB1770" i="1"/>
  <c r="BB1771" i="1"/>
  <c r="BB1772" i="1"/>
  <c r="BB1773" i="1"/>
  <c r="BB1774" i="1"/>
  <c r="BB1775" i="1"/>
  <c r="BB1776" i="1"/>
  <c r="BB1777" i="1"/>
  <c r="BB1778" i="1"/>
  <c r="BB1779" i="1"/>
  <c r="BB1780" i="1"/>
  <c r="BB1781" i="1"/>
  <c r="BB1782" i="1"/>
  <c r="BB1783" i="1"/>
  <c r="BB1784" i="1"/>
  <c r="BB1785" i="1"/>
  <c r="BB1786" i="1"/>
  <c r="BB1787" i="1"/>
  <c r="BB1788" i="1"/>
  <c r="BB1789" i="1"/>
  <c r="BB1790" i="1"/>
  <c r="BB1791" i="1"/>
  <c r="BB1792" i="1"/>
  <c r="BB1793" i="1"/>
  <c r="BB1794" i="1"/>
  <c r="BB1795" i="1"/>
  <c r="BB1796" i="1"/>
  <c r="BB1797" i="1"/>
  <c r="BB1798" i="1"/>
  <c r="BB1799" i="1"/>
  <c r="BB1800" i="1"/>
  <c r="BB1801" i="1"/>
  <c r="BB1802" i="1"/>
  <c r="BB1803" i="1"/>
  <c r="BB1804" i="1"/>
  <c r="BB1805" i="1"/>
  <c r="BB1806" i="1"/>
  <c r="BB1807" i="1"/>
  <c r="BB1808" i="1"/>
  <c r="BB1809" i="1"/>
  <c r="BB1810" i="1"/>
  <c r="BB1811" i="1"/>
  <c r="BB1812" i="1"/>
  <c r="BB1813" i="1"/>
  <c r="BB1814" i="1"/>
  <c r="BB1815" i="1"/>
  <c r="BB1816" i="1"/>
  <c r="BB1817" i="1"/>
  <c r="BB1818" i="1"/>
  <c r="BB1819" i="1"/>
  <c r="BB1820" i="1"/>
  <c r="BB1821" i="1"/>
  <c r="BB1822" i="1"/>
  <c r="BB1823" i="1"/>
  <c r="BB1824" i="1"/>
  <c r="BB1825" i="1"/>
  <c r="BB1826" i="1"/>
  <c r="BB1827" i="1"/>
  <c r="BB1828" i="1"/>
  <c r="BB1829" i="1"/>
  <c r="BB1830" i="1"/>
  <c r="BB1831" i="1"/>
  <c r="BB1832" i="1"/>
  <c r="BB1833" i="1"/>
  <c r="BB1834" i="1"/>
  <c r="BB1835" i="1"/>
  <c r="BB1836" i="1"/>
  <c r="BB1837" i="1"/>
  <c r="BB1838" i="1"/>
  <c r="BB1839" i="1"/>
  <c r="BB1840" i="1"/>
  <c r="BB1841" i="1"/>
  <c r="BB1842" i="1"/>
  <c r="BB1843" i="1"/>
  <c r="BB1844" i="1"/>
  <c r="BB1845" i="1"/>
  <c r="BB1846" i="1"/>
  <c r="BB1847" i="1"/>
  <c r="BB1848" i="1"/>
  <c r="BB1849" i="1"/>
  <c r="BB1850" i="1"/>
  <c r="BB1851" i="1"/>
  <c r="BB1852" i="1"/>
  <c r="BB1853" i="1"/>
  <c r="BB1854" i="1"/>
  <c r="BB1855" i="1"/>
  <c r="BB1856" i="1"/>
  <c r="BB1857" i="1"/>
  <c r="BB1858" i="1"/>
  <c r="BB1859" i="1"/>
  <c r="BB1860" i="1"/>
  <c r="BB1861" i="1"/>
  <c r="BB1862" i="1"/>
  <c r="BB1863" i="1"/>
  <c r="BB1864" i="1"/>
  <c r="BB1865" i="1"/>
  <c r="BB1866" i="1"/>
  <c r="BB1867" i="1"/>
  <c r="BB1868" i="1"/>
  <c r="BB1869" i="1"/>
  <c r="BB1870" i="1"/>
  <c r="BB1871" i="1"/>
  <c r="BB1872" i="1"/>
  <c r="BB1873" i="1"/>
  <c r="BB1874" i="1"/>
  <c r="BB1875" i="1"/>
  <c r="BB1876" i="1"/>
  <c r="BB1877" i="1"/>
  <c r="BB1878" i="1"/>
  <c r="BB1879" i="1"/>
  <c r="BB1880" i="1"/>
  <c r="BB1881" i="1"/>
  <c r="BB1882" i="1"/>
  <c r="BB1883" i="1"/>
  <c r="BB1884" i="1"/>
  <c r="BB1885" i="1"/>
  <c r="BB1886" i="1"/>
  <c r="BB1887" i="1"/>
  <c r="BB1888" i="1"/>
  <c r="BB1889" i="1"/>
  <c r="BB1890" i="1"/>
  <c r="BB1891" i="1"/>
  <c r="BB1892" i="1"/>
  <c r="BB1893" i="1"/>
  <c r="BB1894" i="1"/>
  <c r="BB1895" i="1"/>
  <c r="BB1896" i="1"/>
  <c r="BB1897" i="1"/>
  <c r="BB1898" i="1"/>
  <c r="BB1899" i="1"/>
  <c r="BB1900" i="1"/>
  <c r="BB1901" i="1"/>
  <c r="BB1902" i="1"/>
  <c r="BB1903" i="1"/>
  <c r="BB1904" i="1"/>
  <c r="BB1905" i="1"/>
  <c r="BB1906" i="1"/>
  <c r="BB1907" i="1"/>
  <c r="BB1908" i="1"/>
  <c r="BB1909" i="1"/>
  <c r="BB1910" i="1"/>
  <c r="BB1911" i="1"/>
  <c r="BB1912" i="1"/>
  <c r="BB1913" i="1"/>
  <c r="BB1914" i="1"/>
  <c r="BB1915" i="1"/>
  <c r="BB1916" i="1"/>
  <c r="BB1917" i="1"/>
  <c r="BB1918" i="1"/>
  <c r="BB1919" i="1"/>
  <c r="BB1920" i="1"/>
  <c r="BB1921" i="1"/>
  <c r="BB1922" i="1"/>
  <c r="BB1923" i="1"/>
  <c r="BB1924" i="1"/>
  <c r="BB1925" i="1"/>
  <c r="BB1926" i="1"/>
  <c r="BB1927" i="1"/>
  <c r="BB1928" i="1"/>
  <c r="BB1929" i="1"/>
  <c r="BB1930" i="1"/>
  <c r="BB1931" i="1"/>
  <c r="BB1932" i="1"/>
  <c r="BB1933" i="1"/>
  <c r="BB1934" i="1"/>
  <c r="BB1935" i="1"/>
  <c r="BB1936" i="1"/>
  <c r="BB1937" i="1"/>
  <c r="BB1938" i="1"/>
  <c r="BB1939" i="1"/>
  <c r="BB1940" i="1"/>
  <c r="BB1941" i="1"/>
  <c r="BB1942" i="1"/>
  <c r="BB1943" i="1"/>
  <c r="BB1944" i="1"/>
  <c r="BB1945" i="1"/>
  <c r="BB1946" i="1"/>
  <c r="BB1947" i="1"/>
  <c r="BB1948" i="1"/>
  <c r="BB1949" i="1"/>
  <c r="BB1950" i="1"/>
  <c r="BB1951" i="1"/>
  <c r="BB1952" i="1"/>
  <c r="BB1953" i="1"/>
  <c r="BB1954" i="1"/>
  <c r="BB1955" i="1"/>
  <c r="BB1956" i="1"/>
  <c r="BB1957" i="1"/>
  <c r="BB1958" i="1"/>
  <c r="BB1959" i="1"/>
  <c r="BB1960" i="1"/>
  <c r="BB1961" i="1"/>
  <c r="BB1962" i="1"/>
  <c r="BB1963" i="1"/>
  <c r="BB1964" i="1"/>
  <c r="BB1965" i="1"/>
  <c r="BB1966" i="1"/>
  <c r="BB1967" i="1"/>
  <c r="BB1968" i="1"/>
  <c r="BB1969" i="1"/>
  <c r="BB1970" i="1"/>
  <c r="BB1971" i="1"/>
  <c r="BB1972" i="1"/>
  <c r="BB1973" i="1"/>
  <c r="BB1974" i="1"/>
  <c r="BB1975" i="1"/>
  <c r="BB1976" i="1"/>
  <c r="BB1977" i="1"/>
  <c r="BB1978" i="1"/>
  <c r="BB1979" i="1"/>
  <c r="BB1980" i="1"/>
  <c r="BB1981" i="1"/>
  <c r="BB1982" i="1"/>
  <c r="BB1983" i="1"/>
  <c r="BB1984" i="1"/>
  <c r="BB1985" i="1"/>
  <c r="BB1986" i="1"/>
  <c r="BB1987" i="1"/>
  <c r="BB1988" i="1"/>
  <c r="BB1989" i="1"/>
  <c r="BB1990" i="1"/>
  <c r="BB1991" i="1"/>
  <c r="BB1992" i="1"/>
  <c r="BB1993" i="1"/>
  <c r="BB1994" i="1"/>
  <c r="BB1995" i="1"/>
  <c r="BB1996" i="1"/>
  <c r="BB1997" i="1"/>
  <c r="BB1998" i="1"/>
  <c r="BB1999" i="1"/>
  <c r="BB2000" i="1"/>
  <c r="BB2001" i="1"/>
  <c r="AX2089" i="1"/>
  <c r="AU2088" i="1"/>
  <c r="AX2088" i="1"/>
  <c r="AU2084" i="1"/>
  <c r="BG2002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517" i="1"/>
  <c r="BA518" i="1"/>
  <c r="BA519" i="1"/>
  <c r="BA520" i="1"/>
  <c r="BA521" i="1"/>
  <c r="BA522" i="1"/>
  <c r="BA523" i="1"/>
  <c r="BA524" i="1"/>
  <c r="BA525" i="1"/>
  <c r="BA526" i="1"/>
  <c r="BA527" i="1"/>
  <c r="BA528" i="1"/>
  <c r="BA529" i="1"/>
  <c r="BA530" i="1"/>
  <c r="BA531" i="1"/>
  <c r="BA532" i="1"/>
  <c r="BA533" i="1"/>
  <c r="BA534" i="1"/>
  <c r="BA535" i="1"/>
  <c r="BA536" i="1"/>
  <c r="BA537" i="1"/>
  <c r="BA538" i="1"/>
  <c r="BA539" i="1"/>
  <c r="BA540" i="1"/>
  <c r="BA541" i="1"/>
  <c r="BA542" i="1"/>
  <c r="BA543" i="1"/>
  <c r="BA544" i="1"/>
  <c r="BA545" i="1"/>
  <c r="BA546" i="1"/>
  <c r="BA547" i="1"/>
  <c r="BA548" i="1"/>
  <c r="BA549" i="1"/>
  <c r="BA550" i="1"/>
  <c r="BA551" i="1"/>
  <c r="BA552" i="1"/>
  <c r="BA553" i="1"/>
  <c r="BA554" i="1"/>
  <c r="BA555" i="1"/>
  <c r="BA556" i="1"/>
  <c r="BA557" i="1"/>
  <c r="BA558" i="1"/>
  <c r="BA559" i="1"/>
  <c r="BA560" i="1"/>
  <c r="BA561" i="1"/>
  <c r="BA562" i="1"/>
  <c r="BA563" i="1"/>
  <c r="BA564" i="1"/>
  <c r="BA565" i="1"/>
  <c r="BA566" i="1"/>
  <c r="BA567" i="1"/>
  <c r="BA568" i="1"/>
  <c r="BA569" i="1"/>
  <c r="BA570" i="1"/>
  <c r="BA571" i="1"/>
  <c r="BA572" i="1"/>
  <c r="BA573" i="1"/>
  <c r="BA574" i="1"/>
  <c r="BA575" i="1"/>
  <c r="BA576" i="1"/>
  <c r="BA577" i="1"/>
  <c r="BA578" i="1"/>
  <c r="BA579" i="1"/>
  <c r="BA580" i="1"/>
  <c r="BA581" i="1"/>
  <c r="BA582" i="1"/>
  <c r="BA583" i="1"/>
  <c r="BA584" i="1"/>
  <c r="BA585" i="1"/>
  <c r="BA586" i="1"/>
  <c r="BA587" i="1"/>
  <c r="BA588" i="1"/>
  <c r="BA589" i="1"/>
  <c r="BA590" i="1"/>
  <c r="BA591" i="1"/>
  <c r="BA592" i="1"/>
  <c r="BA593" i="1"/>
  <c r="BA594" i="1"/>
  <c r="BA595" i="1"/>
  <c r="BA596" i="1"/>
  <c r="BA597" i="1"/>
  <c r="BA598" i="1"/>
  <c r="BA599" i="1"/>
  <c r="BA600" i="1"/>
  <c r="BA601" i="1"/>
  <c r="BA602" i="1"/>
  <c r="BA603" i="1"/>
  <c r="BA604" i="1"/>
  <c r="BA605" i="1"/>
  <c r="BA606" i="1"/>
  <c r="BA607" i="1"/>
  <c r="BA608" i="1"/>
  <c r="BA609" i="1"/>
  <c r="BA610" i="1"/>
  <c r="BA611" i="1"/>
  <c r="BA612" i="1"/>
  <c r="BA613" i="1"/>
  <c r="BA614" i="1"/>
  <c r="BA615" i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31" i="1"/>
  <c r="BA632" i="1"/>
  <c r="BA633" i="1"/>
  <c r="BA634" i="1"/>
  <c r="BA635" i="1"/>
  <c r="BA636" i="1"/>
  <c r="BA637" i="1"/>
  <c r="BA638" i="1"/>
  <c r="BA639" i="1"/>
  <c r="BA640" i="1"/>
  <c r="BA641" i="1"/>
  <c r="BA642" i="1"/>
  <c r="BA643" i="1"/>
  <c r="BA644" i="1"/>
  <c r="BA645" i="1"/>
  <c r="BA646" i="1"/>
  <c r="BA647" i="1"/>
  <c r="BA648" i="1"/>
  <c r="BA649" i="1"/>
  <c r="BA650" i="1"/>
  <c r="BA651" i="1"/>
  <c r="BA652" i="1"/>
  <c r="BA653" i="1"/>
  <c r="BA654" i="1"/>
  <c r="BA655" i="1"/>
  <c r="BA656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BA726" i="1"/>
  <c r="BA727" i="1"/>
  <c r="BA728" i="1"/>
  <c r="BA729" i="1"/>
  <c r="BA730" i="1"/>
  <c r="BA731" i="1"/>
  <c r="BA732" i="1"/>
  <c r="BA733" i="1"/>
  <c r="BA734" i="1"/>
  <c r="BA735" i="1"/>
  <c r="BA736" i="1"/>
  <c r="BA737" i="1"/>
  <c r="BA738" i="1"/>
  <c r="BA739" i="1"/>
  <c r="BA740" i="1"/>
  <c r="BA741" i="1"/>
  <c r="BA742" i="1"/>
  <c r="BA743" i="1"/>
  <c r="BA744" i="1"/>
  <c r="BA745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3" i="1"/>
  <c r="BA774" i="1"/>
  <c r="BA775" i="1"/>
  <c r="BA776" i="1"/>
  <c r="BA777" i="1"/>
  <c r="BA778" i="1"/>
  <c r="BA779" i="1"/>
  <c r="BA780" i="1"/>
  <c r="BA781" i="1"/>
  <c r="BA782" i="1"/>
  <c r="BA783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BA800" i="1"/>
  <c r="BA801" i="1"/>
  <c r="BA802" i="1"/>
  <c r="BA803" i="1"/>
  <c r="BA804" i="1"/>
  <c r="BA805" i="1"/>
  <c r="BA806" i="1"/>
  <c r="BA807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BA826" i="1"/>
  <c r="BA827" i="1"/>
  <c r="BA828" i="1"/>
  <c r="BA829" i="1"/>
  <c r="BA830" i="1"/>
  <c r="BA831" i="1"/>
  <c r="BA832" i="1"/>
  <c r="BA833" i="1"/>
  <c r="BA834" i="1"/>
  <c r="BA835" i="1"/>
  <c r="BA836" i="1"/>
  <c r="BA837" i="1"/>
  <c r="BA838" i="1"/>
  <c r="BA839" i="1"/>
  <c r="BA840" i="1"/>
  <c r="BA841" i="1"/>
  <c r="BA842" i="1"/>
  <c r="BA843" i="1"/>
  <c r="BA844" i="1"/>
  <c r="BA845" i="1"/>
  <c r="BA846" i="1"/>
  <c r="BA847" i="1"/>
  <c r="BA848" i="1"/>
  <c r="BA849" i="1"/>
  <c r="BA850" i="1"/>
  <c r="BA851" i="1"/>
  <c r="BA852" i="1"/>
  <c r="BA853" i="1"/>
  <c r="BA854" i="1"/>
  <c r="BA855" i="1"/>
  <c r="BA856" i="1"/>
  <c r="BA857" i="1"/>
  <c r="BA858" i="1"/>
  <c r="BA859" i="1"/>
  <c r="BA860" i="1"/>
  <c r="BA861" i="1"/>
  <c r="BA862" i="1"/>
  <c r="BA863" i="1"/>
  <c r="BA864" i="1"/>
  <c r="BA865" i="1"/>
  <c r="BA866" i="1"/>
  <c r="BA867" i="1"/>
  <c r="BA868" i="1"/>
  <c r="BA869" i="1"/>
  <c r="BA870" i="1"/>
  <c r="BA871" i="1"/>
  <c r="BA872" i="1"/>
  <c r="BA873" i="1"/>
  <c r="BA874" i="1"/>
  <c r="BA875" i="1"/>
  <c r="BA876" i="1"/>
  <c r="BA877" i="1"/>
  <c r="BA878" i="1"/>
  <c r="BA879" i="1"/>
  <c r="BA880" i="1"/>
  <c r="BA881" i="1"/>
  <c r="BA882" i="1"/>
  <c r="BA883" i="1"/>
  <c r="BA884" i="1"/>
  <c r="BA885" i="1"/>
  <c r="BA886" i="1"/>
  <c r="BA887" i="1"/>
  <c r="BA888" i="1"/>
  <c r="BA889" i="1"/>
  <c r="BA890" i="1"/>
  <c r="BA891" i="1"/>
  <c r="BA892" i="1"/>
  <c r="BA893" i="1"/>
  <c r="BA894" i="1"/>
  <c r="BA895" i="1"/>
  <c r="BA896" i="1"/>
  <c r="BA897" i="1"/>
  <c r="BA898" i="1"/>
  <c r="BA899" i="1"/>
  <c r="BA900" i="1"/>
  <c r="BA901" i="1"/>
  <c r="BA902" i="1"/>
  <c r="BA903" i="1"/>
  <c r="BA904" i="1"/>
  <c r="BA905" i="1"/>
  <c r="BA906" i="1"/>
  <c r="BA907" i="1"/>
  <c r="BA908" i="1"/>
  <c r="BA909" i="1"/>
  <c r="BA910" i="1"/>
  <c r="BA911" i="1"/>
  <c r="BA912" i="1"/>
  <c r="BA913" i="1"/>
  <c r="BA914" i="1"/>
  <c r="BA915" i="1"/>
  <c r="BA916" i="1"/>
  <c r="BA917" i="1"/>
  <c r="BA918" i="1"/>
  <c r="BA919" i="1"/>
  <c r="BA920" i="1"/>
  <c r="BA921" i="1"/>
  <c r="BA922" i="1"/>
  <c r="BA923" i="1"/>
  <c r="BA924" i="1"/>
  <c r="BA925" i="1"/>
  <c r="BA926" i="1"/>
  <c r="BA927" i="1"/>
  <c r="BA928" i="1"/>
  <c r="BA929" i="1"/>
  <c r="BA930" i="1"/>
  <c r="BA931" i="1"/>
  <c r="BA932" i="1"/>
  <c r="BA933" i="1"/>
  <c r="BA934" i="1"/>
  <c r="BA935" i="1"/>
  <c r="BA936" i="1"/>
  <c r="BA937" i="1"/>
  <c r="BA938" i="1"/>
  <c r="BA939" i="1"/>
  <c r="BA940" i="1"/>
  <c r="BA941" i="1"/>
  <c r="BA942" i="1"/>
  <c r="BA943" i="1"/>
  <c r="BA944" i="1"/>
  <c r="BA945" i="1"/>
  <c r="BA946" i="1"/>
  <c r="BA947" i="1"/>
  <c r="BA948" i="1"/>
  <c r="BA949" i="1"/>
  <c r="BA950" i="1"/>
  <c r="BA951" i="1"/>
  <c r="BA952" i="1"/>
  <c r="BA953" i="1"/>
  <c r="BA954" i="1"/>
  <c r="BA955" i="1"/>
  <c r="BA956" i="1"/>
  <c r="BA957" i="1"/>
  <c r="BA958" i="1"/>
  <c r="BA959" i="1"/>
  <c r="BA960" i="1"/>
  <c r="BA961" i="1"/>
  <c r="BA962" i="1"/>
  <c r="BA963" i="1"/>
  <c r="BA964" i="1"/>
  <c r="BA965" i="1"/>
  <c r="BA966" i="1"/>
  <c r="BA967" i="1"/>
  <c r="BA968" i="1"/>
  <c r="BA969" i="1"/>
  <c r="BA970" i="1"/>
  <c r="BA971" i="1"/>
  <c r="BA972" i="1"/>
  <c r="BA973" i="1"/>
  <c r="BA974" i="1"/>
  <c r="BA975" i="1"/>
  <c r="BA976" i="1"/>
  <c r="BA977" i="1"/>
  <c r="BA978" i="1"/>
  <c r="BA979" i="1"/>
  <c r="BA980" i="1"/>
  <c r="BA981" i="1"/>
  <c r="BA982" i="1"/>
  <c r="BA983" i="1"/>
  <c r="BA984" i="1"/>
  <c r="BA985" i="1"/>
  <c r="BA986" i="1"/>
  <c r="BA987" i="1"/>
  <c r="BA988" i="1"/>
  <c r="BA989" i="1"/>
  <c r="BA990" i="1"/>
  <c r="BA991" i="1"/>
  <c r="BA992" i="1"/>
  <c r="BA993" i="1"/>
  <c r="BA994" i="1"/>
  <c r="BA995" i="1"/>
  <c r="BA996" i="1"/>
  <c r="BA997" i="1"/>
  <c r="BA998" i="1"/>
  <c r="BA999" i="1"/>
  <c r="BA1000" i="1"/>
  <c r="BA1001" i="1"/>
  <c r="BA1002" i="1"/>
  <c r="BA1003" i="1"/>
  <c r="BA1004" i="1"/>
  <c r="BA1005" i="1"/>
  <c r="BA1006" i="1"/>
  <c r="BA1007" i="1"/>
  <c r="BA1008" i="1"/>
  <c r="BA1009" i="1"/>
  <c r="BA1010" i="1"/>
  <c r="BA1011" i="1"/>
  <c r="BA1012" i="1"/>
  <c r="BA1013" i="1"/>
  <c r="BA1014" i="1"/>
  <c r="BA1015" i="1"/>
  <c r="BA1016" i="1"/>
  <c r="BA1017" i="1"/>
  <c r="BA1018" i="1"/>
  <c r="BA1019" i="1"/>
  <c r="BA1020" i="1"/>
  <c r="BA1021" i="1"/>
  <c r="BA1022" i="1"/>
  <c r="BA1023" i="1"/>
  <c r="BA1024" i="1"/>
  <c r="BA1025" i="1"/>
  <c r="BA1026" i="1"/>
  <c r="BA1027" i="1"/>
  <c r="BA1028" i="1"/>
  <c r="BA1029" i="1"/>
  <c r="BA1030" i="1"/>
  <c r="BA1031" i="1"/>
  <c r="BA1032" i="1"/>
  <c r="BA1033" i="1"/>
  <c r="BA1034" i="1"/>
  <c r="BA1035" i="1"/>
  <c r="BA1036" i="1"/>
  <c r="BA1037" i="1"/>
  <c r="BA1038" i="1"/>
  <c r="BA1039" i="1"/>
  <c r="BA1040" i="1"/>
  <c r="BA1041" i="1"/>
  <c r="BA1042" i="1"/>
  <c r="BA1043" i="1"/>
  <c r="BA1044" i="1"/>
  <c r="BA1045" i="1"/>
  <c r="BA1046" i="1"/>
  <c r="BA1047" i="1"/>
  <c r="BA1048" i="1"/>
  <c r="BA1049" i="1"/>
  <c r="BA1050" i="1"/>
  <c r="BA1051" i="1"/>
  <c r="BA1052" i="1"/>
  <c r="BA1053" i="1"/>
  <c r="BA1054" i="1"/>
  <c r="BA1055" i="1"/>
  <c r="BA1056" i="1"/>
  <c r="BA1057" i="1"/>
  <c r="BA1058" i="1"/>
  <c r="BA1059" i="1"/>
  <c r="BA1060" i="1"/>
  <c r="BA1061" i="1"/>
  <c r="BA1062" i="1"/>
  <c r="BA1063" i="1"/>
  <c r="BA1064" i="1"/>
  <c r="BA1065" i="1"/>
  <c r="BA1066" i="1"/>
  <c r="BA1067" i="1"/>
  <c r="BA1068" i="1"/>
  <c r="BA1069" i="1"/>
  <c r="BA1070" i="1"/>
  <c r="BA1071" i="1"/>
  <c r="BA1072" i="1"/>
  <c r="BA1073" i="1"/>
  <c r="BA1074" i="1"/>
  <c r="BA1075" i="1"/>
  <c r="BA1076" i="1"/>
  <c r="BA1077" i="1"/>
  <c r="BA1078" i="1"/>
  <c r="BA1079" i="1"/>
  <c r="BA1080" i="1"/>
  <c r="BA1081" i="1"/>
  <c r="BA1082" i="1"/>
  <c r="BA1083" i="1"/>
  <c r="BA1084" i="1"/>
  <c r="BA1085" i="1"/>
  <c r="BA1086" i="1"/>
  <c r="BA1087" i="1"/>
  <c r="BA1088" i="1"/>
  <c r="BA1089" i="1"/>
  <c r="BA1090" i="1"/>
  <c r="BA1091" i="1"/>
  <c r="BA1092" i="1"/>
  <c r="BA1093" i="1"/>
  <c r="BA1094" i="1"/>
  <c r="BA1095" i="1"/>
  <c r="BA1096" i="1"/>
  <c r="BA1097" i="1"/>
  <c r="BA1098" i="1"/>
  <c r="BA1099" i="1"/>
  <c r="BA1100" i="1"/>
  <c r="BA1101" i="1"/>
  <c r="BA1102" i="1"/>
  <c r="BA1103" i="1"/>
  <c r="BA1104" i="1"/>
  <c r="BA1105" i="1"/>
  <c r="BA1106" i="1"/>
  <c r="BA1107" i="1"/>
  <c r="BA1108" i="1"/>
  <c r="BA1109" i="1"/>
  <c r="BA1110" i="1"/>
  <c r="BA1111" i="1"/>
  <c r="BA1112" i="1"/>
  <c r="BA1113" i="1"/>
  <c r="BA1114" i="1"/>
  <c r="BA1115" i="1"/>
  <c r="BA1116" i="1"/>
  <c r="BA1117" i="1"/>
  <c r="BA1118" i="1"/>
  <c r="BA1119" i="1"/>
  <c r="BA1120" i="1"/>
  <c r="BA1121" i="1"/>
  <c r="BA1122" i="1"/>
  <c r="BA1123" i="1"/>
  <c r="BA1124" i="1"/>
  <c r="BA1125" i="1"/>
  <c r="BA1126" i="1"/>
  <c r="BA1127" i="1"/>
  <c r="BA1128" i="1"/>
  <c r="BA1129" i="1"/>
  <c r="BA1130" i="1"/>
  <c r="BA1131" i="1"/>
  <c r="BA1132" i="1"/>
  <c r="BA1133" i="1"/>
  <c r="BA1134" i="1"/>
  <c r="BA1135" i="1"/>
  <c r="BA1136" i="1"/>
  <c r="BA1137" i="1"/>
  <c r="BA1138" i="1"/>
  <c r="BA1139" i="1"/>
  <c r="BA1140" i="1"/>
  <c r="BA1141" i="1"/>
  <c r="BA1142" i="1"/>
  <c r="BA1143" i="1"/>
  <c r="BA1144" i="1"/>
  <c r="BA1145" i="1"/>
  <c r="BA1146" i="1"/>
  <c r="BA1147" i="1"/>
  <c r="BA1148" i="1"/>
  <c r="BA1149" i="1"/>
  <c r="BA1150" i="1"/>
  <c r="BA1151" i="1"/>
  <c r="BA1152" i="1"/>
  <c r="BA1153" i="1"/>
  <c r="BA1154" i="1"/>
  <c r="BA1155" i="1"/>
  <c r="BA1156" i="1"/>
  <c r="BA1157" i="1"/>
  <c r="BA1158" i="1"/>
  <c r="BA1159" i="1"/>
  <c r="BA1160" i="1"/>
  <c r="BA1161" i="1"/>
  <c r="BA1162" i="1"/>
  <c r="BA1163" i="1"/>
  <c r="BA1164" i="1"/>
  <c r="BA1165" i="1"/>
  <c r="BA1166" i="1"/>
  <c r="BA1167" i="1"/>
  <c r="BA1168" i="1"/>
  <c r="BA1169" i="1"/>
  <c r="BA1170" i="1"/>
  <c r="BA1171" i="1"/>
  <c r="BA1172" i="1"/>
  <c r="BA1173" i="1"/>
  <c r="BA1174" i="1"/>
  <c r="BA1175" i="1"/>
  <c r="BA1176" i="1"/>
  <c r="BA1177" i="1"/>
  <c r="BA1178" i="1"/>
  <c r="BA1179" i="1"/>
  <c r="BA1180" i="1"/>
  <c r="BA1181" i="1"/>
  <c r="BA1182" i="1"/>
  <c r="BA1183" i="1"/>
  <c r="BA1184" i="1"/>
  <c r="BA1185" i="1"/>
  <c r="BA1186" i="1"/>
  <c r="BA1187" i="1"/>
  <c r="BA1188" i="1"/>
  <c r="BA1189" i="1"/>
  <c r="BA1190" i="1"/>
  <c r="BA1191" i="1"/>
  <c r="BA1192" i="1"/>
  <c r="BA1193" i="1"/>
  <c r="BA1194" i="1"/>
  <c r="BA1195" i="1"/>
  <c r="BA1196" i="1"/>
  <c r="BA1197" i="1"/>
  <c r="BA1198" i="1"/>
  <c r="BA1199" i="1"/>
  <c r="BA1200" i="1"/>
  <c r="BA1201" i="1"/>
  <c r="BA1202" i="1"/>
  <c r="BA1203" i="1"/>
  <c r="BA1204" i="1"/>
  <c r="BA1205" i="1"/>
  <c r="BA1206" i="1"/>
  <c r="BA1207" i="1"/>
  <c r="BA1208" i="1"/>
  <c r="BA1209" i="1"/>
  <c r="BA1210" i="1"/>
  <c r="BA1211" i="1"/>
  <c r="BA1212" i="1"/>
  <c r="BA1213" i="1"/>
  <c r="BA1214" i="1"/>
  <c r="BA1215" i="1"/>
  <c r="BA1216" i="1"/>
  <c r="BA1217" i="1"/>
  <c r="BA1218" i="1"/>
  <c r="BA1219" i="1"/>
  <c r="BA1220" i="1"/>
  <c r="BA1221" i="1"/>
  <c r="BA1222" i="1"/>
  <c r="BA1223" i="1"/>
  <c r="BA1224" i="1"/>
  <c r="BA1225" i="1"/>
  <c r="BA1226" i="1"/>
  <c r="BA1227" i="1"/>
  <c r="BA1228" i="1"/>
  <c r="BA1229" i="1"/>
  <c r="BA1230" i="1"/>
  <c r="BA1231" i="1"/>
  <c r="BA1232" i="1"/>
  <c r="BA1233" i="1"/>
  <c r="BA1234" i="1"/>
  <c r="BA1235" i="1"/>
  <c r="BA1236" i="1"/>
  <c r="BA1237" i="1"/>
  <c r="BA1238" i="1"/>
  <c r="BA1239" i="1"/>
  <c r="BA1240" i="1"/>
  <c r="BA1241" i="1"/>
  <c r="BA1242" i="1"/>
  <c r="BA1243" i="1"/>
  <c r="BA1244" i="1"/>
  <c r="BA1245" i="1"/>
  <c r="BA1246" i="1"/>
  <c r="BA1247" i="1"/>
  <c r="BA1248" i="1"/>
  <c r="BA1249" i="1"/>
  <c r="BA1250" i="1"/>
  <c r="BA1251" i="1"/>
  <c r="BA1252" i="1"/>
  <c r="BA1253" i="1"/>
  <c r="BA1254" i="1"/>
  <c r="BA1255" i="1"/>
  <c r="BA1256" i="1"/>
  <c r="BA1257" i="1"/>
  <c r="BA1258" i="1"/>
  <c r="BA1259" i="1"/>
  <c r="BA1260" i="1"/>
  <c r="BA1261" i="1"/>
  <c r="BA1262" i="1"/>
  <c r="BA1263" i="1"/>
  <c r="BA1264" i="1"/>
  <c r="BA1265" i="1"/>
  <c r="BA1266" i="1"/>
  <c r="BA1267" i="1"/>
  <c r="BA1268" i="1"/>
  <c r="BA1269" i="1"/>
  <c r="BA1270" i="1"/>
  <c r="BA1271" i="1"/>
  <c r="BA1272" i="1"/>
  <c r="BA1273" i="1"/>
  <c r="BA1274" i="1"/>
  <c r="BA1275" i="1"/>
  <c r="BA1276" i="1"/>
  <c r="BA1277" i="1"/>
  <c r="BA1278" i="1"/>
  <c r="BA1279" i="1"/>
  <c r="BA1280" i="1"/>
  <c r="BA1281" i="1"/>
  <c r="BA1282" i="1"/>
  <c r="BA1283" i="1"/>
  <c r="BA1284" i="1"/>
  <c r="BA1285" i="1"/>
  <c r="BA1286" i="1"/>
  <c r="BA1287" i="1"/>
  <c r="BA1288" i="1"/>
  <c r="BA1289" i="1"/>
  <c r="BA1290" i="1"/>
  <c r="BA1291" i="1"/>
  <c r="BA1292" i="1"/>
  <c r="BA1293" i="1"/>
  <c r="BA1294" i="1"/>
  <c r="BA1295" i="1"/>
  <c r="BA1296" i="1"/>
  <c r="BA1297" i="1"/>
  <c r="BA1298" i="1"/>
  <c r="BA1299" i="1"/>
  <c r="BA1300" i="1"/>
  <c r="BA1301" i="1"/>
  <c r="BA1302" i="1"/>
  <c r="BA1303" i="1"/>
  <c r="BA1304" i="1"/>
  <c r="BA1305" i="1"/>
  <c r="BA1306" i="1"/>
  <c r="BA1307" i="1"/>
  <c r="BA1308" i="1"/>
  <c r="BA1309" i="1"/>
  <c r="BA1310" i="1"/>
  <c r="BA1311" i="1"/>
  <c r="BA1312" i="1"/>
  <c r="BA1313" i="1"/>
  <c r="BA1314" i="1"/>
  <c r="BA1315" i="1"/>
  <c r="BA1316" i="1"/>
  <c r="BA1317" i="1"/>
  <c r="BA1318" i="1"/>
  <c r="BA1319" i="1"/>
  <c r="BA1320" i="1"/>
  <c r="BA1321" i="1"/>
  <c r="BA1322" i="1"/>
  <c r="BA1323" i="1"/>
  <c r="BA1324" i="1"/>
  <c r="BA1325" i="1"/>
  <c r="BA1326" i="1"/>
  <c r="BA1327" i="1"/>
  <c r="BA1328" i="1"/>
  <c r="BA1329" i="1"/>
  <c r="BA1330" i="1"/>
  <c r="BA1331" i="1"/>
  <c r="BA1332" i="1"/>
  <c r="BA1333" i="1"/>
  <c r="BA1334" i="1"/>
  <c r="BA1335" i="1"/>
  <c r="BA1336" i="1"/>
  <c r="BA1337" i="1"/>
  <c r="BA1338" i="1"/>
  <c r="BA1339" i="1"/>
  <c r="BA1340" i="1"/>
  <c r="BA1341" i="1"/>
  <c r="BA1342" i="1"/>
  <c r="BA1343" i="1"/>
  <c r="BA1344" i="1"/>
  <c r="BA1345" i="1"/>
  <c r="BA1346" i="1"/>
  <c r="BA1347" i="1"/>
  <c r="BA1348" i="1"/>
  <c r="BA1349" i="1"/>
  <c r="BA1350" i="1"/>
  <c r="BA1351" i="1"/>
  <c r="BA1352" i="1"/>
  <c r="BA1353" i="1"/>
  <c r="BA1354" i="1"/>
  <c r="BA1355" i="1"/>
  <c r="BA1356" i="1"/>
  <c r="BA1357" i="1"/>
  <c r="BA1358" i="1"/>
  <c r="BA1359" i="1"/>
  <c r="BA1360" i="1"/>
  <c r="BA1361" i="1"/>
  <c r="BA1362" i="1"/>
  <c r="BA1363" i="1"/>
  <c r="BA1364" i="1"/>
  <c r="BA1365" i="1"/>
  <c r="BA1366" i="1"/>
  <c r="BA1367" i="1"/>
  <c r="BA1368" i="1"/>
  <c r="BA1369" i="1"/>
  <c r="BA1370" i="1"/>
  <c r="BA1371" i="1"/>
  <c r="BA1372" i="1"/>
  <c r="BA1373" i="1"/>
  <c r="BA1374" i="1"/>
  <c r="BA1375" i="1"/>
  <c r="BA1376" i="1"/>
  <c r="BA1377" i="1"/>
  <c r="BA1378" i="1"/>
  <c r="BA1379" i="1"/>
  <c r="BA1380" i="1"/>
  <c r="BA1381" i="1"/>
  <c r="BA1382" i="1"/>
  <c r="BA1383" i="1"/>
  <c r="BA1384" i="1"/>
  <c r="BA1385" i="1"/>
  <c r="BA1386" i="1"/>
  <c r="BA1387" i="1"/>
  <c r="BA1388" i="1"/>
  <c r="BA1389" i="1"/>
  <c r="BA1390" i="1"/>
  <c r="BA1391" i="1"/>
  <c r="BA1392" i="1"/>
  <c r="BA1393" i="1"/>
  <c r="BA1394" i="1"/>
  <c r="BA1395" i="1"/>
  <c r="BA1396" i="1"/>
  <c r="BA1397" i="1"/>
  <c r="BA1398" i="1"/>
  <c r="BA1399" i="1"/>
  <c r="BA1400" i="1"/>
  <c r="BA1401" i="1"/>
  <c r="BA1402" i="1"/>
  <c r="BA1403" i="1"/>
  <c r="BA1404" i="1"/>
  <c r="BA1405" i="1"/>
  <c r="BA1406" i="1"/>
  <c r="BA1407" i="1"/>
  <c r="BA1408" i="1"/>
  <c r="BA1409" i="1"/>
  <c r="BA1410" i="1"/>
  <c r="BA1411" i="1"/>
  <c r="BA1412" i="1"/>
  <c r="BA1413" i="1"/>
  <c r="BA1414" i="1"/>
  <c r="BA1415" i="1"/>
  <c r="BA1416" i="1"/>
  <c r="BA1417" i="1"/>
  <c r="BA1418" i="1"/>
  <c r="BA1419" i="1"/>
  <c r="BA1420" i="1"/>
  <c r="BA1421" i="1"/>
  <c r="BA1422" i="1"/>
  <c r="BA1423" i="1"/>
  <c r="BA1424" i="1"/>
  <c r="BA1425" i="1"/>
  <c r="BA1426" i="1"/>
  <c r="BA1427" i="1"/>
  <c r="BA1428" i="1"/>
  <c r="BA1429" i="1"/>
  <c r="BA1430" i="1"/>
  <c r="BA1431" i="1"/>
  <c r="BA1432" i="1"/>
  <c r="BA1433" i="1"/>
  <c r="BA1434" i="1"/>
  <c r="BA1435" i="1"/>
  <c r="BA1436" i="1"/>
  <c r="BA1437" i="1"/>
  <c r="BA1438" i="1"/>
  <c r="BA1439" i="1"/>
  <c r="BA1440" i="1"/>
  <c r="BA1441" i="1"/>
  <c r="BA1442" i="1"/>
  <c r="BA1443" i="1"/>
  <c r="BA1444" i="1"/>
  <c r="BA1445" i="1"/>
  <c r="BA1446" i="1"/>
  <c r="BA1447" i="1"/>
  <c r="BA1448" i="1"/>
  <c r="BA1449" i="1"/>
  <c r="BA1450" i="1"/>
  <c r="BA1451" i="1"/>
  <c r="BA1452" i="1"/>
  <c r="BA1453" i="1"/>
  <c r="BA1454" i="1"/>
  <c r="BA1455" i="1"/>
  <c r="BA1456" i="1"/>
  <c r="BA1457" i="1"/>
  <c r="BA1458" i="1"/>
  <c r="BA1459" i="1"/>
  <c r="BA1460" i="1"/>
  <c r="BA1461" i="1"/>
  <c r="BA1462" i="1"/>
  <c r="BA1463" i="1"/>
  <c r="BA1464" i="1"/>
  <c r="BA1465" i="1"/>
  <c r="BA1466" i="1"/>
  <c r="BA1467" i="1"/>
  <c r="BA1468" i="1"/>
  <c r="BA1469" i="1"/>
  <c r="BA1470" i="1"/>
  <c r="BA1471" i="1"/>
  <c r="BA1472" i="1"/>
  <c r="BA1473" i="1"/>
  <c r="BA1474" i="1"/>
  <c r="BA1475" i="1"/>
  <c r="BA1476" i="1"/>
  <c r="BA1477" i="1"/>
  <c r="BA1478" i="1"/>
  <c r="BA1479" i="1"/>
  <c r="BA1480" i="1"/>
  <c r="BA1481" i="1"/>
  <c r="BA1482" i="1"/>
  <c r="BA1483" i="1"/>
  <c r="BA1484" i="1"/>
  <c r="BA1485" i="1"/>
  <c r="BA1486" i="1"/>
  <c r="BA1487" i="1"/>
  <c r="BA1488" i="1"/>
  <c r="BA1489" i="1"/>
  <c r="BA1490" i="1"/>
  <c r="BA1491" i="1"/>
  <c r="BA1492" i="1"/>
  <c r="BA1493" i="1"/>
  <c r="BA1494" i="1"/>
  <c r="BA1495" i="1"/>
  <c r="BA1496" i="1"/>
  <c r="BA1497" i="1"/>
  <c r="BA1498" i="1"/>
  <c r="BA1499" i="1"/>
  <c r="BA1500" i="1"/>
  <c r="BA1501" i="1"/>
  <c r="BA1502" i="1"/>
  <c r="BA1503" i="1"/>
  <c r="BA1504" i="1"/>
  <c r="BA1505" i="1"/>
  <c r="BA1506" i="1"/>
  <c r="BA1507" i="1"/>
  <c r="BA1508" i="1"/>
  <c r="BA1509" i="1"/>
  <c r="BA1510" i="1"/>
  <c r="BA1511" i="1"/>
  <c r="BA1512" i="1"/>
  <c r="BA1513" i="1"/>
  <c r="BA1514" i="1"/>
  <c r="BA1515" i="1"/>
  <c r="BA1516" i="1"/>
  <c r="BA1517" i="1"/>
  <c r="BA1518" i="1"/>
  <c r="BA1519" i="1"/>
  <c r="BA1520" i="1"/>
  <c r="BA1521" i="1"/>
  <c r="BA1522" i="1"/>
  <c r="BA1523" i="1"/>
  <c r="BA1524" i="1"/>
  <c r="BA1525" i="1"/>
  <c r="BA1526" i="1"/>
  <c r="BA1527" i="1"/>
  <c r="BA1528" i="1"/>
  <c r="BA1529" i="1"/>
  <c r="BA1530" i="1"/>
  <c r="BA1531" i="1"/>
  <c r="BA1532" i="1"/>
  <c r="BA1533" i="1"/>
  <c r="BA1534" i="1"/>
  <c r="BA1535" i="1"/>
  <c r="BA1536" i="1"/>
  <c r="BA1537" i="1"/>
  <c r="BA1538" i="1"/>
  <c r="BA1539" i="1"/>
  <c r="BA1540" i="1"/>
  <c r="BA1541" i="1"/>
  <c r="BA1542" i="1"/>
  <c r="BA1543" i="1"/>
  <c r="BA1544" i="1"/>
  <c r="BA1545" i="1"/>
  <c r="BA1546" i="1"/>
  <c r="BA1547" i="1"/>
  <c r="BA1548" i="1"/>
  <c r="BA1549" i="1"/>
  <c r="BA1550" i="1"/>
  <c r="BA1551" i="1"/>
  <c r="BA1552" i="1"/>
  <c r="BA1553" i="1"/>
  <c r="BA1554" i="1"/>
  <c r="BA1555" i="1"/>
  <c r="BA1556" i="1"/>
  <c r="BA1557" i="1"/>
  <c r="BA1558" i="1"/>
  <c r="BA1559" i="1"/>
  <c r="BA1560" i="1"/>
  <c r="BA1561" i="1"/>
  <c r="BA1562" i="1"/>
  <c r="BA1563" i="1"/>
  <c r="BA1564" i="1"/>
  <c r="BA1565" i="1"/>
  <c r="BA1566" i="1"/>
  <c r="BA1567" i="1"/>
  <c r="BA1568" i="1"/>
  <c r="BA1569" i="1"/>
  <c r="BA1570" i="1"/>
  <c r="BA1571" i="1"/>
  <c r="BA1572" i="1"/>
  <c r="BA1573" i="1"/>
  <c r="BA1574" i="1"/>
  <c r="BA1575" i="1"/>
  <c r="BA1576" i="1"/>
  <c r="BA1577" i="1"/>
  <c r="BA1578" i="1"/>
  <c r="BA1579" i="1"/>
  <c r="BA1580" i="1"/>
  <c r="BA1581" i="1"/>
  <c r="BA1582" i="1"/>
  <c r="BA1583" i="1"/>
  <c r="BA1584" i="1"/>
  <c r="BA1585" i="1"/>
  <c r="BA1586" i="1"/>
  <c r="BA1587" i="1"/>
  <c r="BA1588" i="1"/>
  <c r="BA1589" i="1"/>
  <c r="BA1590" i="1"/>
  <c r="BA1591" i="1"/>
  <c r="BA1592" i="1"/>
  <c r="BA1593" i="1"/>
  <c r="BA1594" i="1"/>
  <c r="BA1595" i="1"/>
  <c r="BA1596" i="1"/>
  <c r="BA1597" i="1"/>
  <c r="BA1598" i="1"/>
  <c r="BA1599" i="1"/>
  <c r="BA1600" i="1"/>
  <c r="BA1601" i="1"/>
  <c r="BA1602" i="1"/>
  <c r="BA1603" i="1"/>
  <c r="BA1604" i="1"/>
  <c r="BA1605" i="1"/>
  <c r="BA1606" i="1"/>
  <c r="BA1607" i="1"/>
  <c r="BA1608" i="1"/>
  <c r="BA1609" i="1"/>
  <c r="BA1610" i="1"/>
  <c r="BA1611" i="1"/>
  <c r="BA1612" i="1"/>
  <c r="BA1613" i="1"/>
  <c r="BA1614" i="1"/>
  <c r="BA1615" i="1"/>
  <c r="BA1616" i="1"/>
  <c r="BA1617" i="1"/>
  <c r="BA1618" i="1"/>
  <c r="BA1619" i="1"/>
  <c r="BA1620" i="1"/>
  <c r="BA1621" i="1"/>
  <c r="BA1622" i="1"/>
  <c r="BA1623" i="1"/>
  <c r="BA1624" i="1"/>
  <c r="BA1625" i="1"/>
  <c r="BA1626" i="1"/>
  <c r="BA1627" i="1"/>
  <c r="BA1628" i="1"/>
  <c r="BA1629" i="1"/>
  <c r="BA1630" i="1"/>
  <c r="BA1631" i="1"/>
  <c r="BA1632" i="1"/>
  <c r="BA1633" i="1"/>
  <c r="BA1634" i="1"/>
  <c r="BA1635" i="1"/>
  <c r="BA1636" i="1"/>
  <c r="BA1637" i="1"/>
  <c r="BA1638" i="1"/>
  <c r="BA1639" i="1"/>
  <c r="BA1640" i="1"/>
  <c r="BA1641" i="1"/>
  <c r="BA1642" i="1"/>
  <c r="BA1643" i="1"/>
  <c r="BA1644" i="1"/>
  <c r="BA1645" i="1"/>
  <c r="BA1646" i="1"/>
  <c r="BA1647" i="1"/>
  <c r="BA1648" i="1"/>
  <c r="BA1649" i="1"/>
  <c r="BA1650" i="1"/>
  <c r="BA1651" i="1"/>
  <c r="BA1652" i="1"/>
  <c r="BA1653" i="1"/>
  <c r="BA1654" i="1"/>
  <c r="BA1655" i="1"/>
  <c r="BA1656" i="1"/>
  <c r="BA1657" i="1"/>
  <c r="BA1658" i="1"/>
  <c r="BA1659" i="1"/>
  <c r="BA1660" i="1"/>
  <c r="BA1661" i="1"/>
  <c r="BA1662" i="1"/>
  <c r="BA1663" i="1"/>
  <c r="BA1664" i="1"/>
  <c r="BA1665" i="1"/>
  <c r="BA1666" i="1"/>
  <c r="BA1667" i="1"/>
  <c r="BA1668" i="1"/>
  <c r="BA1669" i="1"/>
  <c r="BA1670" i="1"/>
  <c r="BA1671" i="1"/>
  <c r="BA1672" i="1"/>
  <c r="BA1673" i="1"/>
  <c r="BA1674" i="1"/>
  <c r="BA1675" i="1"/>
  <c r="BA1676" i="1"/>
  <c r="BA1677" i="1"/>
  <c r="BA1678" i="1"/>
  <c r="BA1679" i="1"/>
  <c r="BA1680" i="1"/>
  <c r="BA1681" i="1"/>
  <c r="BA1682" i="1"/>
  <c r="BA1683" i="1"/>
  <c r="BA1684" i="1"/>
  <c r="BA1685" i="1"/>
  <c r="BA1686" i="1"/>
  <c r="BA1687" i="1"/>
  <c r="BA1688" i="1"/>
  <c r="BA1689" i="1"/>
  <c r="BA1690" i="1"/>
  <c r="BA1691" i="1"/>
  <c r="BA1692" i="1"/>
  <c r="BA1693" i="1"/>
  <c r="BA1694" i="1"/>
  <c r="BA1695" i="1"/>
  <c r="BA1696" i="1"/>
  <c r="BA1697" i="1"/>
  <c r="BA1698" i="1"/>
  <c r="BA1699" i="1"/>
  <c r="BA1700" i="1"/>
  <c r="BA1701" i="1"/>
  <c r="BA1702" i="1"/>
  <c r="BA1703" i="1"/>
  <c r="BA1704" i="1"/>
  <c r="BA1705" i="1"/>
  <c r="BA1706" i="1"/>
  <c r="BA1707" i="1"/>
  <c r="BA1708" i="1"/>
  <c r="BA1709" i="1"/>
  <c r="BA1710" i="1"/>
  <c r="BA1711" i="1"/>
  <c r="BA1712" i="1"/>
  <c r="BA1713" i="1"/>
  <c r="BA1714" i="1"/>
  <c r="BA1715" i="1"/>
  <c r="BA1716" i="1"/>
  <c r="BA1717" i="1"/>
  <c r="BA1718" i="1"/>
  <c r="BA1719" i="1"/>
  <c r="BA1720" i="1"/>
  <c r="BA1721" i="1"/>
  <c r="BA1722" i="1"/>
  <c r="BA1723" i="1"/>
  <c r="BA1724" i="1"/>
  <c r="BA1725" i="1"/>
  <c r="BA1726" i="1"/>
  <c r="BA1727" i="1"/>
  <c r="BA1728" i="1"/>
  <c r="BA1729" i="1"/>
  <c r="BA1730" i="1"/>
  <c r="BA1731" i="1"/>
  <c r="BA1732" i="1"/>
  <c r="BA1733" i="1"/>
  <c r="BA1734" i="1"/>
  <c r="BA1735" i="1"/>
  <c r="BA1736" i="1"/>
  <c r="BA1737" i="1"/>
  <c r="BA1738" i="1"/>
  <c r="BA1739" i="1"/>
  <c r="BA1740" i="1"/>
  <c r="BA1741" i="1"/>
  <c r="BA1742" i="1"/>
  <c r="BA1743" i="1"/>
  <c r="BA1744" i="1"/>
  <c r="BA1745" i="1"/>
  <c r="BA1746" i="1"/>
  <c r="BA1747" i="1"/>
  <c r="BA1748" i="1"/>
  <c r="BA1749" i="1"/>
  <c r="BA1750" i="1"/>
  <c r="BA1751" i="1"/>
  <c r="BA1752" i="1"/>
  <c r="BA1753" i="1"/>
  <c r="BA1754" i="1"/>
  <c r="BA1755" i="1"/>
  <c r="BA1756" i="1"/>
  <c r="BA1757" i="1"/>
  <c r="BA1758" i="1"/>
  <c r="BA1759" i="1"/>
  <c r="BA1760" i="1"/>
  <c r="BA1761" i="1"/>
  <c r="BA1762" i="1"/>
  <c r="BA1763" i="1"/>
  <c r="BA1764" i="1"/>
  <c r="BA1765" i="1"/>
  <c r="BA1766" i="1"/>
  <c r="BA1767" i="1"/>
  <c r="BA1768" i="1"/>
  <c r="BA1769" i="1"/>
  <c r="BA1770" i="1"/>
  <c r="BA1771" i="1"/>
  <c r="BA1772" i="1"/>
  <c r="BA1773" i="1"/>
  <c r="BA1774" i="1"/>
  <c r="BA1775" i="1"/>
  <c r="BA1776" i="1"/>
  <c r="BA1777" i="1"/>
  <c r="BA1778" i="1"/>
  <c r="BA1779" i="1"/>
  <c r="BA1780" i="1"/>
  <c r="BA1781" i="1"/>
  <c r="BA1782" i="1"/>
  <c r="BA1783" i="1"/>
  <c r="BA1784" i="1"/>
  <c r="BA1785" i="1"/>
  <c r="BA1786" i="1"/>
  <c r="BA1787" i="1"/>
  <c r="BA1788" i="1"/>
  <c r="BA1789" i="1"/>
  <c r="BA1790" i="1"/>
  <c r="BA1791" i="1"/>
  <c r="BA1792" i="1"/>
  <c r="BA1793" i="1"/>
  <c r="BA1794" i="1"/>
  <c r="BA1795" i="1"/>
  <c r="BA1796" i="1"/>
  <c r="BA1797" i="1"/>
  <c r="BA1798" i="1"/>
  <c r="BA1799" i="1"/>
  <c r="BA1800" i="1"/>
  <c r="BA1801" i="1"/>
  <c r="BA1802" i="1"/>
  <c r="BA1803" i="1"/>
  <c r="BA1804" i="1"/>
  <c r="BA1805" i="1"/>
  <c r="BA1806" i="1"/>
  <c r="BA1807" i="1"/>
  <c r="BA1808" i="1"/>
  <c r="BA1809" i="1"/>
  <c r="BA1810" i="1"/>
  <c r="BA1811" i="1"/>
  <c r="BA1812" i="1"/>
  <c r="BA1813" i="1"/>
  <c r="BA1814" i="1"/>
  <c r="BA1815" i="1"/>
  <c r="BA1816" i="1"/>
  <c r="BA1817" i="1"/>
  <c r="BA1818" i="1"/>
  <c r="BA1819" i="1"/>
  <c r="BA1820" i="1"/>
  <c r="BA1821" i="1"/>
  <c r="BA1822" i="1"/>
  <c r="BA1823" i="1"/>
  <c r="BA1824" i="1"/>
  <c r="BA1825" i="1"/>
  <c r="BA1826" i="1"/>
  <c r="BA1827" i="1"/>
  <c r="BA1828" i="1"/>
  <c r="BA1829" i="1"/>
  <c r="BA1830" i="1"/>
  <c r="BA1831" i="1"/>
  <c r="BA1832" i="1"/>
  <c r="BA1833" i="1"/>
  <c r="BA1834" i="1"/>
  <c r="BA1835" i="1"/>
  <c r="BA1836" i="1"/>
  <c r="BA1837" i="1"/>
  <c r="BA1838" i="1"/>
  <c r="BA1839" i="1"/>
  <c r="BA1840" i="1"/>
  <c r="BA1841" i="1"/>
  <c r="BA1842" i="1"/>
  <c r="BA1843" i="1"/>
  <c r="BA1844" i="1"/>
  <c r="BA1845" i="1"/>
  <c r="BA1846" i="1"/>
  <c r="BA1847" i="1"/>
  <c r="BA1848" i="1"/>
  <c r="BA1849" i="1"/>
  <c r="BA1850" i="1"/>
  <c r="BA1851" i="1"/>
  <c r="BA1852" i="1"/>
  <c r="BA1853" i="1"/>
  <c r="BA1854" i="1"/>
  <c r="BA1855" i="1"/>
  <c r="BA1856" i="1"/>
  <c r="BA1857" i="1"/>
  <c r="BA1858" i="1"/>
  <c r="BA1859" i="1"/>
  <c r="BA1860" i="1"/>
  <c r="BA1861" i="1"/>
  <c r="BA1862" i="1"/>
  <c r="BA1863" i="1"/>
  <c r="BA1864" i="1"/>
  <c r="BA1865" i="1"/>
  <c r="BA1866" i="1"/>
  <c r="BA1867" i="1"/>
  <c r="BA1868" i="1"/>
  <c r="BA1869" i="1"/>
  <c r="BA1870" i="1"/>
  <c r="BA1871" i="1"/>
  <c r="BA1872" i="1"/>
  <c r="BA1873" i="1"/>
  <c r="BA1874" i="1"/>
  <c r="BA1875" i="1"/>
  <c r="BA1876" i="1"/>
  <c r="BA1877" i="1"/>
  <c r="BA1878" i="1"/>
  <c r="BA1879" i="1"/>
  <c r="BA1880" i="1"/>
  <c r="BA1881" i="1"/>
  <c r="BA1882" i="1"/>
  <c r="BA1883" i="1"/>
  <c r="BA1884" i="1"/>
  <c r="BA1885" i="1"/>
  <c r="BA1886" i="1"/>
  <c r="BA1887" i="1"/>
  <c r="BA1888" i="1"/>
  <c r="BA1889" i="1"/>
  <c r="BA1890" i="1"/>
  <c r="BA1891" i="1"/>
  <c r="BA1892" i="1"/>
  <c r="BA1893" i="1"/>
  <c r="BA1894" i="1"/>
  <c r="BA1895" i="1"/>
  <c r="BA1896" i="1"/>
  <c r="BA1897" i="1"/>
  <c r="BA1898" i="1"/>
  <c r="BA1899" i="1"/>
  <c r="BA1900" i="1"/>
  <c r="BA1901" i="1"/>
  <c r="BA1902" i="1"/>
  <c r="BA1903" i="1"/>
  <c r="BA1904" i="1"/>
  <c r="BA1905" i="1"/>
  <c r="BA1906" i="1"/>
  <c r="BA1907" i="1"/>
  <c r="BA1908" i="1"/>
  <c r="BA1909" i="1"/>
  <c r="BA1910" i="1"/>
  <c r="BA1911" i="1"/>
  <c r="BA1912" i="1"/>
  <c r="BA1913" i="1"/>
  <c r="BA1914" i="1"/>
  <c r="BA1915" i="1"/>
  <c r="BA1916" i="1"/>
  <c r="BA1917" i="1"/>
  <c r="BA1918" i="1"/>
  <c r="BA1919" i="1"/>
  <c r="BA1920" i="1"/>
  <c r="BA1921" i="1"/>
  <c r="BA1922" i="1"/>
  <c r="BA1923" i="1"/>
  <c r="BA1924" i="1"/>
  <c r="BA1925" i="1"/>
  <c r="BA1926" i="1"/>
  <c r="BA1927" i="1"/>
  <c r="BA1928" i="1"/>
  <c r="BA1929" i="1"/>
  <c r="BA1930" i="1"/>
  <c r="BA1931" i="1"/>
  <c r="BA1932" i="1"/>
  <c r="BA1933" i="1"/>
  <c r="BA1934" i="1"/>
  <c r="BA1935" i="1"/>
  <c r="BA1936" i="1"/>
  <c r="BA1937" i="1"/>
  <c r="BA1938" i="1"/>
  <c r="BA1939" i="1"/>
  <c r="BA1940" i="1"/>
  <c r="BA1941" i="1"/>
  <c r="BA1942" i="1"/>
  <c r="BA1943" i="1"/>
  <c r="BA1944" i="1"/>
  <c r="BA1945" i="1"/>
  <c r="BA1946" i="1"/>
  <c r="BA1947" i="1"/>
  <c r="BA1948" i="1"/>
  <c r="BA1949" i="1"/>
  <c r="BA1950" i="1"/>
  <c r="BA1951" i="1"/>
  <c r="BA1952" i="1"/>
  <c r="BA1953" i="1"/>
  <c r="BA1954" i="1"/>
  <c r="BA1955" i="1"/>
  <c r="BA1956" i="1"/>
  <c r="BA1957" i="1"/>
  <c r="BA1958" i="1"/>
  <c r="BA1959" i="1"/>
  <c r="BA1960" i="1"/>
  <c r="BA1961" i="1"/>
  <c r="BA1962" i="1"/>
  <c r="BA1963" i="1"/>
  <c r="BA1964" i="1"/>
  <c r="BA1965" i="1"/>
  <c r="BA1966" i="1"/>
  <c r="BA1967" i="1"/>
  <c r="BA1968" i="1"/>
  <c r="BA1969" i="1"/>
  <c r="BA1970" i="1"/>
  <c r="BA1971" i="1"/>
  <c r="BA1972" i="1"/>
  <c r="BA1973" i="1"/>
  <c r="BA1974" i="1"/>
  <c r="BA1975" i="1"/>
  <c r="BA1976" i="1"/>
  <c r="BA1977" i="1"/>
  <c r="BA1978" i="1"/>
  <c r="BA1979" i="1"/>
  <c r="BA1980" i="1"/>
  <c r="BA1981" i="1"/>
  <c r="BA1982" i="1"/>
  <c r="BA1983" i="1"/>
  <c r="BA1984" i="1"/>
  <c r="BA1985" i="1"/>
  <c r="BA1986" i="1"/>
  <c r="BA1987" i="1"/>
  <c r="BA1988" i="1"/>
  <c r="BA1989" i="1"/>
  <c r="BA1990" i="1"/>
  <c r="BA1991" i="1"/>
  <c r="BA1992" i="1"/>
  <c r="BA1993" i="1"/>
  <c r="BA1994" i="1"/>
  <c r="BA1995" i="1"/>
  <c r="BA1996" i="1"/>
  <c r="BA1997" i="1"/>
  <c r="BA1998" i="1"/>
  <c r="BA1999" i="1"/>
  <c r="BA2000" i="1"/>
  <c r="BA2001" i="1"/>
  <c r="AZ2" i="1"/>
  <c r="AZ3" i="1"/>
  <c r="AZ4" i="1"/>
  <c r="AZ5" i="1"/>
  <c r="BF2002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31" i="1"/>
  <c r="AZ632" i="1"/>
  <c r="AZ633" i="1"/>
  <c r="AZ634" i="1"/>
  <c r="AZ635" i="1"/>
  <c r="AZ636" i="1"/>
  <c r="AZ637" i="1"/>
  <c r="AZ638" i="1"/>
  <c r="AZ639" i="1"/>
  <c r="AZ640" i="1"/>
  <c r="AZ641" i="1"/>
  <c r="AZ642" i="1"/>
  <c r="AZ643" i="1"/>
  <c r="AZ644" i="1"/>
  <c r="AZ645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Z726" i="1"/>
  <c r="AZ727" i="1"/>
  <c r="AZ728" i="1"/>
  <c r="AZ729" i="1"/>
  <c r="AZ730" i="1"/>
  <c r="AZ731" i="1"/>
  <c r="AZ732" i="1"/>
  <c r="AZ733" i="1"/>
  <c r="AZ734" i="1"/>
  <c r="AZ735" i="1"/>
  <c r="AZ736" i="1"/>
  <c r="AZ737" i="1"/>
  <c r="AZ738" i="1"/>
  <c r="AZ739" i="1"/>
  <c r="AZ740" i="1"/>
  <c r="AZ741" i="1"/>
  <c r="AZ742" i="1"/>
  <c r="AZ743" i="1"/>
  <c r="AZ744" i="1"/>
  <c r="AZ745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Z826" i="1"/>
  <c r="AZ827" i="1"/>
  <c r="AZ828" i="1"/>
  <c r="AZ829" i="1"/>
  <c r="AZ830" i="1"/>
  <c r="AZ831" i="1"/>
  <c r="AZ832" i="1"/>
  <c r="AZ833" i="1"/>
  <c r="AZ834" i="1"/>
  <c r="AZ835" i="1"/>
  <c r="AZ836" i="1"/>
  <c r="AZ837" i="1"/>
  <c r="AZ838" i="1"/>
  <c r="AZ839" i="1"/>
  <c r="AZ840" i="1"/>
  <c r="AZ841" i="1"/>
  <c r="AZ842" i="1"/>
  <c r="AZ843" i="1"/>
  <c r="AZ844" i="1"/>
  <c r="AZ845" i="1"/>
  <c r="AZ846" i="1"/>
  <c r="AZ847" i="1"/>
  <c r="AZ848" i="1"/>
  <c r="AZ849" i="1"/>
  <c r="AZ850" i="1"/>
  <c r="AZ851" i="1"/>
  <c r="AZ852" i="1"/>
  <c r="AZ853" i="1"/>
  <c r="AZ854" i="1"/>
  <c r="AZ855" i="1"/>
  <c r="AZ856" i="1"/>
  <c r="AZ857" i="1"/>
  <c r="AZ858" i="1"/>
  <c r="AZ859" i="1"/>
  <c r="AZ860" i="1"/>
  <c r="AZ861" i="1"/>
  <c r="AZ862" i="1"/>
  <c r="AZ863" i="1"/>
  <c r="AZ864" i="1"/>
  <c r="AZ865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Z921" i="1"/>
  <c r="AZ922" i="1"/>
  <c r="AZ923" i="1"/>
  <c r="AZ924" i="1"/>
  <c r="AZ925" i="1"/>
  <c r="AZ926" i="1"/>
  <c r="AZ927" i="1"/>
  <c r="AZ928" i="1"/>
  <c r="AZ929" i="1"/>
  <c r="AZ930" i="1"/>
  <c r="AZ931" i="1"/>
  <c r="AZ932" i="1"/>
  <c r="AZ933" i="1"/>
  <c r="AZ934" i="1"/>
  <c r="AZ935" i="1"/>
  <c r="AZ936" i="1"/>
  <c r="AZ937" i="1"/>
  <c r="AZ938" i="1"/>
  <c r="AZ939" i="1"/>
  <c r="AZ940" i="1"/>
  <c r="AZ941" i="1"/>
  <c r="AZ942" i="1"/>
  <c r="AZ943" i="1"/>
  <c r="AZ944" i="1"/>
  <c r="AZ945" i="1"/>
  <c r="AZ946" i="1"/>
  <c r="AZ947" i="1"/>
  <c r="AZ948" i="1"/>
  <c r="AZ949" i="1"/>
  <c r="AZ950" i="1"/>
  <c r="AZ951" i="1"/>
  <c r="AZ952" i="1"/>
  <c r="AZ953" i="1"/>
  <c r="AZ954" i="1"/>
  <c r="AZ955" i="1"/>
  <c r="AZ956" i="1"/>
  <c r="AZ957" i="1"/>
  <c r="AZ958" i="1"/>
  <c r="AZ959" i="1"/>
  <c r="AZ960" i="1"/>
  <c r="AZ961" i="1"/>
  <c r="AZ962" i="1"/>
  <c r="AZ963" i="1"/>
  <c r="AZ964" i="1"/>
  <c r="AZ965" i="1"/>
  <c r="AZ966" i="1"/>
  <c r="AZ967" i="1"/>
  <c r="AZ968" i="1"/>
  <c r="AZ969" i="1"/>
  <c r="AZ970" i="1"/>
  <c r="AZ971" i="1"/>
  <c r="AZ972" i="1"/>
  <c r="AZ973" i="1"/>
  <c r="AZ974" i="1"/>
  <c r="AZ975" i="1"/>
  <c r="AZ976" i="1"/>
  <c r="AZ977" i="1"/>
  <c r="AZ978" i="1"/>
  <c r="AZ979" i="1"/>
  <c r="AZ980" i="1"/>
  <c r="AZ981" i="1"/>
  <c r="AZ982" i="1"/>
  <c r="AZ983" i="1"/>
  <c r="AZ984" i="1"/>
  <c r="AZ985" i="1"/>
  <c r="AZ986" i="1"/>
  <c r="AZ987" i="1"/>
  <c r="AZ988" i="1"/>
  <c r="AZ989" i="1"/>
  <c r="AZ990" i="1"/>
  <c r="AZ991" i="1"/>
  <c r="AZ992" i="1"/>
  <c r="AZ993" i="1"/>
  <c r="AZ994" i="1"/>
  <c r="AZ995" i="1"/>
  <c r="AZ996" i="1"/>
  <c r="AZ997" i="1"/>
  <c r="AZ998" i="1"/>
  <c r="AZ999" i="1"/>
  <c r="AZ1000" i="1"/>
  <c r="AZ1001" i="1"/>
  <c r="AZ1002" i="1"/>
  <c r="AZ1003" i="1"/>
  <c r="AZ1004" i="1"/>
  <c r="AZ1005" i="1"/>
  <c r="AZ1006" i="1"/>
  <c r="AZ1007" i="1"/>
  <c r="AZ1008" i="1"/>
  <c r="AZ1009" i="1"/>
  <c r="AZ1010" i="1"/>
  <c r="AZ1011" i="1"/>
  <c r="AZ1012" i="1"/>
  <c r="AZ1013" i="1"/>
  <c r="AZ1014" i="1"/>
  <c r="AZ1015" i="1"/>
  <c r="AZ1016" i="1"/>
  <c r="AZ1017" i="1"/>
  <c r="AZ1018" i="1"/>
  <c r="AZ1019" i="1"/>
  <c r="AZ1020" i="1"/>
  <c r="AZ1021" i="1"/>
  <c r="AZ1022" i="1"/>
  <c r="AZ1023" i="1"/>
  <c r="AZ1024" i="1"/>
  <c r="AZ1025" i="1"/>
  <c r="AZ1026" i="1"/>
  <c r="AZ1027" i="1"/>
  <c r="AZ1028" i="1"/>
  <c r="AZ1029" i="1"/>
  <c r="AZ1030" i="1"/>
  <c r="AZ1031" i="1"/>
  <c r="AZ1032" i="1"/>
  <c r="AZ1033" i="1"/>
  <c r="AZ1034" i="1"/>
  <c r="AZ1035" i="1"/>
  <c r="AZ1036" i="1"/>
  <c r="AZ1037" i="1"/>
  <c r="AZ1038" i="1"/>
  <c r="AZ1039" i="1"/>
  <c r="AZ1040" i="1"/>
  <c r="AZ1041" i="1"/>
  <c r="AZ1042" i="1"/>
  <c r="AZ1043" i="1"/>
  <c r="AZ1044" i="1"/>
  <c r="AZ1045" i="1"/>
  <c r="AZ1046" i="1"/>
  <c r="AZ1047" i="1"/>
  <c r="AZ1048" i="1"/>
  <c r="AZ1049" i="1"/>
  <c r="AZ1050" i="1"/>
  <c r="AZ1051" i="1"/>
  <c r="AZ1052" i="1"/>
  <c r="AZ1053" i="1"/>
  <c r="AZ1054" i="1"/>
  <c r="AZ1055" i="1"/>
  <c r="AZ1056" i="1"/>
  <c r="AZ1057" i="1"/>
  <c r="AZ1058" i="1"/>
  <c r="AZ1059" i="1"/>
  <c r="AZ1060" i="1"/>
  <c r="AZ1061" i="1"/>
  <c r="AZ1062" i="1"/>
  <c r="AZ1063" i="1"/>
  <c r="AZ1064" i="1"/>
  <c r="AZ1065" i="1"/>
  <c r="AZ1066" i="1"/>
  <c r="AZ1067" i="1"/>
  <c r="AZ1068" i="1"/>
  <c r="AZ1069" i="1"/>
  <c r="AZ1070" i="1"/>
  <c r="AZ1071" i="1"/>
  <c r="AZ1072" i="1"/>
  <c r="AZ1073" i="1"/>
  <c r="AZ1074" i="1"/>
  <c r="AZ1075" i="1"/>
  <c r="AZ1076" i="1"/>
  <c r="AZ1077" i="1"/>
  <c r="AZ1078" i="1"/>
  <c r="AZ1079" i="1"/>
  <c r="AZ1080" i="1"/>
  <c r="AZ1081" i="1"/>
  <c r="AZ1082" i="1"/>
  <c r="AZ1083" i="1"/>
  <c r="AZ1084" i="1"/>
  <c r="AZ1085" i="1"/>
  <c r="AZ1086" i="1"/>
  <c r="AZ1087" i="1"/>
  <c r="AZ1088" i="1"/>
  <c r="AZ1089" i="1"/>
  <c r="AZ1090" i="1"/>
  <c r="AZ1091" i="1"/>
  <c r="AZ1092" i="1"/>
  <c r="AZ1093" i="1"/>
  <c r="AZ1094" i="1"/>
  <c r="AZ1095" i="1"/>
  <c r="AZ1096" i="1"/>
  <c r="AZ1097" i="1"/>
  <c r="AZ1098" i="1"/>
  <c r="AZ1099" i="1"/>
  <c r="AZ1100" i="1"/>
  <c r="AZ1101" i="1"/>
  <c r="AZ1102" i="1"/>
  <c r="AZ1103" i="1"/>
  <c r="AZ1104" i="1"/>
  <c r="AZ1105" i="1"/>
  <c r="AZ1106" i="1"/>
  <c r="AZ1107" i="1"/>
  <c r="AZ1108" i="1"/>
  <c r="AZ1109" i="1"/>
  <c r="AZ1110" i="1"/>
  <c r="AZ1111" i="1"/>
  <c r="AZ1112" i="1"/>
  <c r="AZ1113" i="1"/>
  <c r="AZ1114" i="1"/>
  <c r="AZ1115" i="1"/>
  <c r="AZ1116" i="1"/>
  <c r="AZ1117" i="1"/>
  <c r="AZ1118" i="1"/>
  <c r="AZ1119" i="1"/>
  <c r="AZ1120" i="1"/>
  <c r="AZ1121" i="1"/>
  <c r="AZ1122" i="1"/>
  <c r="AZ1123" i="1"/>
  <c r="AZ1124" i="1"/>
  <c r="AZ1125" i="1"/>
  <c r="AZ1126" i="1"/>
  <c r="AZ1127" i="1"/>
  <c r="AZ1128" i="1"/>
  <c r="AZ1129" i="1"/>
  <c r="AZ1130" i="1"/>
  <c r="AZ1131" i="1"/>
  <c r="AZ1132" i="1"/>
  <c r="AZ1133" i="1"/>
  <c r="AZ1134" i="1"/>
  <c r="AZ1135" i="1"/>
  <c r="AZ1136" i="1"/>
  <c r="AZ1137" i="1"/>
  <c r="AZ1138" i="1"/>
  <c r="AZ1139" i="1"/>
  <c r="AZ1140" i="1"/>
  <c r="AZ1141" i="1"/>
  <c r="AZ1142" i="1"/>
  <c r="AZ1143" i="1"/>
  <c r="AZ1144" i="1"/>
  <c r="AZ1145" i="1"/>
  <c r="AZ1146" i="1"/>
  <c r="AZ1147" i="1"/>
  <c r="AZ1148" i="1"/>
  <c r="AZ1149" i="1"/>
  <c r="AZ1150" i="1"/>
  <c r="AZ1151" i="1"/>
  <c r="AZ1152" i="1"/>
  <c r="AZ1153" i="1"/>
  <c r="AZ1154" i="1"/>
  <c r="AZ1155" i="1"/>
  <c r="AZ1156" i="1"/>
  <c r="AZ1157" i="1"/>
  <c r="AZ1158" i="1"/>
  <c r="AZ1159" i="1"/>
  <c r="AZ1160" i="1"/>
  <c r="AZ1161" i="1"/>
  <c r="AZ1162" i="1"/>
  <c r="AZ1163" i="1"/>
  <c r="AZ1164" i="1"/>
  <c r="AZ1165" i="1"/>
  <c r="AZ1166" i="1"/>
  <c r="AZ1167" i="1"/>
  <c r="AZ1168" i="1"/>
  <c r="AZ1169" i="1"/>
  <c r="AZ1170" i="1"/>
  <c r="AZ1171" i="1"/>
  <c r="AZ1172" i="1"/>
  <c r="AZ1173" i="1"/>
  <c r="AZ1174" i="1"/>
  <c r="AZ1175" i="1"/>
  <c r="AZ1176" i="1"/>
  <c r="AZ1177" i="1"/>
  <c r="AZ1178" i="1"/>
  <c r="AZ1179" i="1"/>
  <c r="AZ1180" i="1"/>
  <c r="AZ1181" i="1"/>
  <c r="AZ1182" i="1"/>
  <c r="AZ1183" i="1"/>
  <c r="AZ1184" i="1"/>
  <c r="AZ1185" i="1"/>
  <c r="AZ1186" i="1"/>
  <c r="AZ1187" i="1"/>
  <c r="AZ1188" i="1"/>
  <c r="AZ1189" i="1"/>
  <c r="AZ1190" i="1"/>
  <c r="AZ1191" i="1"/>
  <c r="AZ1192" i="1"/>
  <c r="AZ1193" i="1"/>
  <c r="AZ1194" i="1"/>
  <c r="AZ1195" i="1"/>
  <c r="AZ1196" i="1"/>
  <c r="AZ1197" i="1"/>
  <c r="AZ1198" i="1"/>
  <c r="AZ1199" i="1"/>
  <c r="AZ1200" i="1"/>
  <c r="AZ1201" i="1"/>
  <c r="AZ1202" i="1"/>
  <c r="AZ1203" i="1"/>
  <c r="AZ1204" i="1"/>
  <c r="AZ1205" i="1"/>
  <c r="AZ1206" i="1"/>
  <c r="AZ1207" i="1"/>
  <c r="AZ1208" i="1"/>
  <c r="AZ1209" i="1"/>
  <c r="AZ1210" i="1"/>
  <c r="AZ1211" i="1"/>
  <c r="AZ1212" i="1"/>
  <c r="AZ1213" i="1"/>
  <c r="AZ1214" i="1"/>
  <c r="AZ1215" i="1"/>
  <c r="AZ1216" i="1"/>
  <c r="AZ1217" i="1"/>
  <c r="AZ1218" i="1"/>
  <c r="AZ1219" i="1"/>
  <c r="AZ1220" i="1"/>
  <c r="AZ1221" i="1"/>
  <c r="AZ1222" i="1"/>
  <c r="AZ1223" i="1"/>
  <c r="AZ1224" i="1"/>
  <c r="AZ1225" i="1"/>
  <c r="AZ1226" i="1"/>
  <c r="AZ1227" i="1"/>
  <c r="AZ1228" i="1"/>
  <c r="AZ1229" i="1"/>
  <c r="AZ1230" i="1"/>
  <c r="AZ1231" i="1"/>
  <c r="AZ1232" i="1"/>
  <c r="AZ1233" i="1"/>
  <c r="AZ1234" i="1"/>
  <c r="AZ1235" i="1"/>
  <c r="AZ1236" i="1"/>
  <c r="AZ1237" i="1"/>
  <c r="AZ1238" i="1"/>
  <c r="AZ1239" i="1"/>
  <c r="AZ1240" i="1"/>
  <c r="AZ1241" i="1"/>
  <c r="AZ1242" i="1"/>
  <c r="AZ1243" i="1"/>
  <c r="AZ1244" i="1"/>
  <c r="AZ1245" i="1"/>
  <c r="AZ1246" i="1"/>
  <c r="AZ1247" i="1"/>
  <c r="AZ1248" i="1"/>
  <c r="AZ1249" i="1"/>
  <c r="AZ1250" i="1"/>
  <c r="AZ1251" i="1"/>
  <c r="AZ1252" i="1"/>
  <c r="AZ1253" i="1"/>
  <c r="AZ1254" i="1"/>
  <c r="AZ1255" i="1"/>
  <c r="AZ1256" i="1"/>
  <c r="AZ1257" i="1"/>
  <c r="AZ1258" i="1"/>
  <c r="AZ1259" i="1"/>
  <c r="AZ1260" i="1"/>
  <c r="AZ1261" i="1"/>
  <c r="AZ1262" i="1"/>
  <c r="AZ1263" i="1"/>
  <c r="AZ1264" i="1"/>
  <c r="AZ1265" i="1"/>
  <c r="AZ1266" i="1"/>
  <c r="AZ1267" i="1"/>
  <c r="AZ1268" i="1"/>
  <c r="AZ1269" i="1"/>
  <c r="AZ1270" i="1"/>
  <c r="AZ1271" i="1"/>
  <c r="AZ1272" i="1"/>
  <c r="AZ1273" i="1"/>
  <c r="AZ1274" i="1"/>
  <c r="AZ1275" i="1"/>
  <c r="AZ1276" i="1"/>
  <c r="AZ1277" i="1"/>
  <c r="AZ1278" i="1"/>
  <c r="AZ1279" i="1"/>
  <c r="AZ1280" i="1"/>
  <c r="AZ1281" i="1"/>
  <c r="AZ1282" i="1"/>
  <c r="AZ1283" i="1"/>
  <c r="AZ1284" i="1"/>
  <c r="AZ1285" i="1"/>
  <c r="AZ1286" i="1"/>
  <c r="AZ1287" i="1"/>
  <c r="AZ1288" i="1"/>
  <c r="AZ1289" i="1"/>
  <c r="AZ1290" i="1"/>
  <c r="AZ1291" i="1"/>
  <c r="AZ1292" i="1"/>
  <c r="AZ1293" i="1"/>
  <c r="AZ1294" i="1"/>
  <c r="AZ1295" i="1"/>
  <c r="AZ1296" i="1"/>
  <c r="AZ1297" i="1"/>
  <c r="AZ1298" i="1"/>
  <c r="AZ1299" i="1"/>
  <c r="AZ1300" i="1"/>
  <c r="AZ1301" i="1"/>
  <c r="AZ1302" i="1"/>
  <c r="AZ1303" i="1"/>
  <c r="AZ1304" i="1"/>
  <c r="AZ1305" i="1"/>
  <c r="AZ1306" i="1"/>
  <c r="AZ1307" i="1"/>
  <c r="AZ1308" i="1"/>
  <c r="AZ1309" i="1"/>
  <c r="AZ1310" i="1"/>
  <c r="AZ1311" i="1"/>
  <c r="AZ1312" i="1"/>
  <c r="AZ1313" i="1"/>
  <c r="AZ1314" i="1"/>
  <c r="AZ1315" i="1"/>
  <c r="AZ1316" i="1"/>
  <c r="AZ1317" i="1"/>
  <c r="AZ1318" i="1"/>
  <c r="AZ1319" i="1"/>
  <c r="AZ1320" i="1"/>
  <c r="AZ1321" i="1"/>
  <c r="AZ1322" i="1"/>
  <c r="AZ1323" i="1"/>
  <c r="AZ1324" i="1"/>
  <c r="AZ1325" i="1"/>
  <c r="AZ1326" i="1"/>
  <c r="AZ1327" i="1"/>
  <c r="AZ1328" i="1"/>
  <c r="AZ1329" i="1"/>
  <c r="AZ1330" i="1"/>
  <c r="AZ1331" i="1"/>
  <c r="AZ1332" i="1"/>
  <c r="AZ1333" i="1"/>
  <c r="AZ1334" i="1"/>
  <c r="AZ1335" i="1"/>
  <c r="AZ1336" i="1"/>
  <c r="AZ1337" i="1"/>
  <c r="AZ1338" i="1"/>
  <c r="AZ1339" i="1"/>
  <c r="AZ1340" i="1"/>
  <c r="AZ1341" i="1"/>
  <c r="AZ1342" i="1"/>
  <c r="AZ1343" i="1"/>
  <c r="AZ1344" i="1"/>
  <c r="AZ1345" i="1"/>
  <c r="AZ1346" i="1"/>
  <c r="AZ1347" i="1"/>
  <c r="AZ1348" i="1"/>
  <c r="AZ1349" i="1"/>
  <c r="AZ1350" i="1"/>
  <c r="AZ1351" i="1"/>
  <c r="AZ1352" i="1"/>
  <c r="AZ1353" i="1"/>
  <c r="AZ1354" i="1"/>
  <c r="AZ1355" i="1"/>
  <c r="AZ1356" i="1"/>
  <c r="AZ1357" i="1"/>
  <c r="AZ1358" i="1"/>
  <c r="AZ1359" i="1"/>
  <c r="AZ1360" i="1"/>
  <c r="AZ1361" i="1"/>
  <c r="AZ1362" i="1"/>
  <c r="AZ1363" i="1"/>
  <c r="AZ1364" i="1"/>
  <c r="AZ1365" i="1"/>
  <c r="AZ1366" i="1"/>
  <c r="AZ1367" i="1"/>
  <c r="AZ1368" i="1"/>
  <c r="AZ1369" i="1"/>
  <c r="AZ1370" i="1"/>
  <c r="AZ1371" i="1"/>
  <c r="AZ1372" i="1"/>
  <c r="AZ1373" i="1"/>
  <c r="AZ1374" i="1"/>
  <c r="AZ1375" i="1"/>
  <c r="AZ1376" i="1"/>
  <c r="AZ1377" i="1"/>
  <c r="AZ1378" i="1"/>
  <c r="AZ1379" i="1"/>
  <c r="AZ1380" i="1"/>
  <c r="AZ1381" i="1"/>
  <c r="AZ1382" i="1"/>
  <c r="AZ1383" i="1"/>
  <c r="AZ1384" i="1"/>
  <c r="AZ1385" i="1"/>
  <c r="AZ1386" i="1"/>
  <c r="AZ1387" i="1"/>
  <c r="AZ1388" i="1"/>
  <c r="AZ1389" i="1"/>
  <c r="AZ1390" i="1"/>
  <c r="AZ1391" i="1"/>
  <c r="AZ1392" i="1"/>
  <c r="AZ1393" i="1"/>
  <c r="AZ1394" i="1"/>
  <c r="AZ1395" i="1"/>
  <c r="AZ1396" i="1"/>
  <c r="AZ1397" i="1"/>
  <c r="AZ1398" i="1"/>
  <c r="AZ1399" i="1"/>
  <c r="AZ1400" i="1"/>
  <c r="AZ1401" i="1"/>
  <c r="AZ1402" i="1"/>
  <c r="AZ1403" i="1"/>
  <c r="AZ1404" i="1"/>
  <c r="AZ1405" i="1"/>
  <c r="AZ1406" i="1"/>
  <c r="AZ1407" i="1"/>
  <c r="AZ1408" i="1"/>
  <c r="AZ1409" i="1"/>
  <c r="AZ1410" i="1"/>
  <c r="AZ1411" i="1"/>
  <c r="AZ1412" i="1"/>
  <c r="AZ1413" i="1"/>
  <c r="AZ1414" i="1"/>
  <c r="AZ1415" i="1"/>
  <c r="AZ1416" i="1"/>
  <c r="AZ1417" i="1"/>
  <c r="AZ1418" i="1"/>
  <c r="AZ1419" i="1"/>
  <c r="AZ1420" i="1"/>
  <c r="AZ1421" i="1"/>
  <c r="AZ1422" i="1"/>
  <c r="AZ1423" i="1"/>
  <c r="AZ1424" i="1"/>
  <c r="AZ1425" i="1"/>
  <c r="AZ1426" i="1"/>
  <c r="AZ1427" i="1"/>
  <c r="AZ1428" i="1"/>
  <c r="AZ1429" i="1"/>
  <c r="AZ1430" i="1"/>
  <c r="AZ1431" i="1"/>
  <c r="AZ1432" i="1"/>
  <c r="AZ1433" i="1"/>
  <c r="AZ1434" i="1"/>
  <c r="AZ1435" i="1"/>
  <c r="AZ1436" i="1"/>
  <c r="AZ1437" i="1"/>
  <c r="AZ1438" i="1"/>
  <c r="AZ1439" i="1"/>
  <c r="AZ1440" i="1"/>
  <c r="AZ1441" i="1"/>
  <c r="AZ1442" i="1"/>
  <c r="AZ1443" i="1"/>
  <c r="AZ1444" i="1"/>
  <c r="AZ1445" i="1"/>
  <c r="AZ1446" i="1"/>
  <c r="AZ1447" i="1"/>
  <c r="AZ1448" i="1"/>
  <c r="AZ1449" i="1"/>
  <c r="AZ1450" i="1"/>
  <c r="AZ1451" i="1"/>
  <c r="AZ1452" i="1"/>
  <c r="AZ1453" i="1"/>
  <c r="AZ1454" i="1"/>
  <c r="AZ1455" i="1"/>
  <c r="AZ1456" i="1"/>
  <c r="AZ1457" i="1"/>
  <c r="AZ1458" i="1"/>
  <c r="AZ1459" i="1"/>
  <c r="AZ1460" i="1"/>
  <c r="AZ1461" i="1"/>
  <c r="AZ1462" i="1"/>
  <c r="AZ1463" i="1"/>
  <c r="AZ1464" i="1"/>
  <c r="AZ1465" i="1"/>
  <c r="AZ1466" i="1"/>
  <c r="AZ1467" i="1"/>
  <c r="AZ1468" i="1"/>
  <c r="AZ1469" i="1"/>
  <c r="AZ1470" i="1"/>
  <c r="AZ1471" i="1"/>
  <c r="AZ1472" i="1"/>
  <c r="AZ1473" i="1"/>
  <c r="AZ1474" i="1"/>
  <c r="AZ1475" i="1"/>
  <c r="AZ1476" i="1"/>
  <c r="AZ1477" i="1"/>
  <c r="AZ1478" i="1"/>
  <c r="AZ1479" i="1"/>
  <c r="AZ1480" i="1"/>
  <c r="AZ1481" i="1"/>
  <c r="AZ1482" i="1"/>
  <c r="AZ1483" i="1"/>
  <c r="AZ1484" i="1"/>
  <c r="AZ1485" i="1"/>
  <c r="AZ1486" i="1"/>
  <c r="AZ1487" i="1"/>
  <c r="AZ1488" i="1"/>
  <c r="AZ1489" i="1"/>
  <c r="AZ1490" i="1"/>
  <c r="AZ1491" i="1"/>
  <c r="AZ1492" i="1"/>
  <c r="AZ1493" i="1"/>
  <c r="AZ1494" i="1"/>
  <c r="AZ1495" i="1"/>
  <c r="AZ1496" i="1"/>
  <c r="AZ1497" i="1"/>
  <c r="AZ1498" i="1"/>
  <c r="AZ1499" i="1"/>
  <c r="AZ1500" i="1"/>
  <c r="AZ1501" i="1"/>
  <c r="AZ1502" i="1"/>
  <c r="AZ1503" i="1"/>
  <c r="AZ1504" i="1"/>
  <c r="AZ1505" i="1"/>
  <c r="AZ1506" i="1"/>
  <c r="AZ1507" i="1"/>
  <c r="AZ1508" i="1"/>
  <c r="AZ1509" i="1"/>
  <c r="AZ1510" i="1"/>
  <c r="AZ1511" i="1"/>
  <c r="AZ1512" i="1"/>
  <c r="AZ1513" i="1"/>
  <c r="AZ1514" i="1"/>
  <c r="AZ1515" i="1"/>
  <c r="AZ1516" i="1"/>
  <c r="AZ1517" i="1"/>
  <c r="AZ1518" i="1"/>
  <c r="AZ1519" i="1"/>
  <c r="AZ1520" i="1"/>
  <c r="AZ1521" i="1"/>
  <c r="AZ1522" i="1"/>
  <c r="AZ1523" i="1"/>
  <c r="AZ1524" i="1"/>
  <c r="AZ1525" i="1"/>
  <c r="AZ1526" i="1"/>
  <c r="AZ1527" i="1"/>
  <c r="AZ1528" i="1"/>
  <c r="AZ1529" i="1"/>
  <c r="AZ1530" i="1"/>
  <c r="AZ1531" i="1"/>
  <c r="AZ1532" i="1"/>
  <c r="AZ1533" i="1"/>
  <c r="AZ1534" i="1"/>
  <c r="AZ1535" i="1"/>
  <c r="AZ1536" i="1"/>
  <c r="AZ1537" i="1"/>
  <c r="AZ1538" i="1"/>
  <c r="AZ1539" i="1"/>
  <c r="AZ1540" i="1"/>
  <c r="AZ1541" i="1"/>
  <c r="AZ1542" i="1"/>
  <c r="AZ1543" i="1"/>
  <c r="AZ1544" i="1"/>
  <c r="AZ1545" i="1"/>
  <c r="AZ1546" i="1"/>
  <c r="AZ1547" i="1"/>
  <c r="AZ1548" i="1"/>
  <c r="AZ1549" i="1"/>
  <c r="AZ1550" i="1"/>
  <c r="AZ1551" i="1"/>
  <c r="AZ1552" i="1"/>
  <c r="AZ1553" i="1"/>
  <c r="AZ1554" i="1"/>
  <c r="AZ1555" i="1"/>
  <c r="AZ1556" i="1"/>
  <c r="AZ1557" i="1"/>
  <c r="AZ1558" i="1"/>
  <c r="AZ1559" i="1"/>
  <c r="AZ1560" i="1"/>
  <c r="AZ1561" i="1"/>
  <c r="AZ1562" i="1"/>
  <c r="AZ1563" i="1"/>
  <c r="AZ1564" i="1"/>
  <c r="AZ1565" i="1"/>
  <c r="AZ1566" i="1"/>
  <c r="AZ1567" i="1"/>
  <c r="AZ1568" i="1"/>
  <c r="AZ1569" i="1"/>
  <c r="AZ1570" i="1"/>
  <c r="AZ1571" i="1"/>
  <c r="AZ1572" i="1"/>
  <c r="AZ1573" i="1"/>
  <c r="AZ1574" i="1"/>
  <c r="AZ1575" i="1"/>
  <c r="AZ1576" i="1"/>
  <c r="AZ1577" i="1"/>
  <c r="AZ1578" i="1"/>
  <c r="AZ1579" i="1"/>
  <c r="AZ1580" i="1"/>
  <c r="AZ1581" i="1"/>
  <c r="AZ1582" i="1"/>
  <c r="AZ1583" i="1"/>
  <c r="AZ1584" i="1"/>
  <c r="AZ1585" i="1"/>
  <c r="AZ1586" i="1"/>
  <c r="AZ1587" i="1"/>
  <c r="AZ1588" i="1"/>
  <c r="AZ1589" i="1"/>
  <c r="AZ1590" i="1"/>
  <c r="AZ1591" i="1"/>
  <c r="AZ1592" i="1"/>
  <c r="AZ1593" i="1"/>
  <c r="AZ1594" i="1"/>
  <c r="AZ1595" i="1"/>
  <c r="AZ1596" i="1"/>
  <c r="AZ1597" i="1"/>
  <c r="AZ1598" i="1"/>
  <c r="AZ1599" i="1"/>
  <c r="AZ1600" i="1"/>
  <c r="AZ1601" i="1"/>
  <c r="AZ1602" i="1"/>
  <c r="AZ1603" i="1"/>
  <c r="AZ1604" i="1"/>
  <c r="AZ1605" i="1"/>
  <c r="AZ1606" i="1"/>
  <c r="AZ1607" i="1"/>
  <c r="AZ1608" i="1"/>
  <c r="AZ1609" i="1"/>
  <c r="AZ1610" i="1"/>
  <c r="AZ1611" i="1"/>
  <c r="AZ1612" i="1"/>
  <c r="AZ1613" i="1"/>
  <c r="AZ1614" i="1"/>
  <c r="AZ1615" i="1"/>
  <c r="AZ1616" i="1"/>
  <c r="AZ1617" i="1"/>
  <c r="AZ1618" i="1"/>
  <c r="AZ1619" i="1"/>
  <c r="AZ1620" i="1"/>
  <c r="AZ1621" i="1"/>
  <c r="AZ1622" i="1"/>
  <c r="AZ1623" i="1"/>
  <c r="AZ1624" i="1"/>
  <c r="AZ1625" i="1"/>
  <c r="AZ1626" i="1"/>
  <c r="AZ1627" i="1"/>
  <c r="AZ1628" i="1"/>
  <c r="AZ1629" i="1"/>
  <c r="AZ1630" i="1"/>
  <c r="AZ1631" i="1"/>
  <c r="AZ1632" i="1"/>
  <c r="AZ1633" i="1"/>
  <c r="AZ1634" i="1"/>
  <c r="AZ1635" i="1"/>
  <c r="AZ1636" i="1"/>
  <c r="AZ1637" i="1"/>
  <c r="AZ1638" i="1"/>
  <c r="AZ1639" i="1"/>
  <c r="AZ1640" i="1"/>
  <c r="AZ1641" i="1"/>
  <c r="AZ1642" i="1"/>
  <c r="AZ1643" i="1"/>
  <c r="AZ1644" i="1"/>
  <c r="AZ1645" i="1"/>
  <c r="AZ1646" i="1"/>
  <c r="AZ1647" i="1"/>
  <c r="AZ1648" i="1"/>
  <c r="AZ1649" i="1"/>
  <c r="AZ1650" i="1"/>
  <c r="AZ1651" i="1"/>
  <c r="AZ1652" i="1"/>
  <c r="AZ1653" i="1"/>
  <c r="AZ1654" i="1"/>
  <c r="AZ1655" i="1"/>
  <c r="AZ1656" i="1"/>
  <c r="AZ1657" i="1"/>
  <c r="AZ1658" i="1"/>
  <c r="AZ1659" i="1"/>
  <c r="AZ1660" i="1"/>
  <c r="AZ1661" i="1"/>
  <c r="AZ1662" i="1"/>
  <c r="AZ1663" i="1"/>
  <c r="AZ1664" i="1"/>
  <c r="AZ1665" i="1"/>
  <c r="AZ1666" i="1"/>
  <c r="AZ1667" i="1"/>
  <c r="AZ1668" i="1"/>
  <c r="AZ1669" i="1"/>
  <c r="AZ1670" i="1"/>
  <c r="AZ1671" i="1"/>
  <c r="AZ1672" i="1"/>
  <c r="AZ1673" i="1"/>
  <c r="AZ1674" i="1"/>
  <c r="AZ1675" i="1"/>
  <c r="AZ1676" i="1"/>
  <c r="AZ1677" i="1"/>
  <c r="AZ1678" i="1"/>
  <c r="AZ1679" i="1"/>
  <c r="AZ1680" i="1"/>
  <c r="AZ1681" i="1"/>
  <c r="AZ1682" i="1"/>
  <c r="AZ1683" i="1"/>
  <c r="AZ1684" i="1"/>
  <c r="AZ1685" i="1"/>
  <c r="AZ1686" i="1"/>
  <c r="AZ1687" i="1"/>
  <c r="AZ1688" i="1"/>
  <c r="AZ1689" i="1"/>
  <c r="AZ1690" i="1"/>
  <c r="AZ1691" i="1"/>
  <c r="AZ1692" i="1"/>
  <c r="AZ1693" i="1"/>
  <c r="AZ1694" i="1"/>
  <c r="AZ1695" i="1"/>
  <c r="AZ1696" i="1"/>
  <c r="AZ1697" i="1"/>
  <c r="AZ1698" i="1"/>
  <c r="AZ1699" i="1"/>
  <c r="AZ1700" i="1"/>
  <c r="AZ1701" i="1"/>
  <c r="AZ1702" i="1"/>
  <c r="AZ1703" i="1"/>
  <c r="AZ1704" i="1"/>
  <c r="AZ1705" i="1"/>
  <c r="AZ1706" i="1"/>
  <c r="AZ1707" i="1"/>
  <c r="AZ1708" i="1"/>
  <c r="AZ1709" i="1"/>
  <c r="AZ1710" i="1"/>
  <c r="AZ1711" i="1"/>
  <c r="AZ1712" i="1"/>
  <c r="AZ1713" i="1"/>
  <c r="AZ1714" i="1"/>
  <c r="AZ1715" i="1"/>
  <c r="AZ1716" i="1"/>
  <c r="AZ1717" i="1"/>
  <c r="AZ1718" i="1"/>
  <c r="AZ1719" i="1"/>
  <c r="AZ1720" i="1"/>
  <c r="AZ1721" i="1"/>
  <c r="AZ1722" i="1"/>
  <c r="AZ1723" i="1"/>
  <c r="AZ1724" i="1"/>
  <c r="AZ1725" i="1"/>
  <c r="AZ1726" i="1"/>
  <c r="AZ1727" i="1"/>
  <c r="AZ1728" i="1"/>
  <c r="AZ1729" i="1"/>
  <c r="AZ1730" i="1"/>
  <c r="AZ1731" i="1"/>
  <c r="AZ1732" i="1"/>
  <c r="AZ1733" i="1"/>
  <c r="AZ1734" i="1"/>
  <c r="AZ1735" i="1"/>
  <c r="AZ1736" i="1"/>
  <c r="AZ1737" i="1"/>
  <c r="AZ1738" i="1"/>
  <c r="AZ1739" i="1"/>
  <c r="AZ1740" i="1"/>
  <c r="AZ1741" i="1"/>
  <c r="AZ1742" i="1"/>
  <c r="AZ1743" i="1"/>
  <c r="AZ1744" i="1"/>
  <c r="AZ1745" i="1"/>
  <c r="AZ1746" i="1"/>
  <c r="AZ1747" i="1"/>
  <c r="AZ1748" i="1"/>
  <c r="AZ1749" i="1"/>
  <c r="AZ1750" i="1"/>
  <c r="AZ1751" i="1"/>
  <c r="AZ1752" i="1"/>
  <c r="AZ1753" i="1"/>
  <c r="AZ1754" i="1"/>
  <c r="AZ1755" i="1"/>
  <c r="AZ1756" i="1"/>
  <c r="AZ1757" i="1"/>
  <c r="AZ1758" i="1"/>
  <c r="AZ1759" i="1"/>
  <c r="AZ1760" i="1"/>
  <c r="AZ1761" i="1"/>
  <c r="AZ1762" i="1"/>
  <c r="AZ1763" i="1"/>
  <c r="AZ1764" i="1"/>
  <c r="AZ1765" i="1"/>
  <c r="AZ1766" i="1"/>
  <c r="AZ1767" i="1"/>
  <c r="AZ1768" i="1"/>
  <c r="AZ1769" i="1"/>
  <c r="AZ1770" i="1"/>
  <c r="AZ1771" i="1"/>
  <c r="AZ1772" i="1"/>
  <c r="AZ1773" i="1"/>
  <c r="AZ1774" i="1"/>
  <c r="AZ1775" i="1"/>
  <c r="AZ1776" i="1"/>
  <c r="AZ1777" i="1"/>
  <c r="AZ1778" i="1"/>
  <c r="AZ1779" i="1"/>
  <c r="AZ1780" i="1"/>
  <c r="AZ1781" i="1"/>
  <c r="AZ1782" i="1"/>
  <c r="AZ1783" i="1"/>
  <c r="AZ1784" i="1"/>
  <c r="AZ1785" i="1"/>
  <c r="AZ1786" i="1"/>
  <c r="AZ1787" i="1"/>
  <c r="AZ1788" i="1"/>
  <c r="AZ1789" i="1"/>
  <c r="AZ1790" i="1"/>
  <c r="AZ1791" i="1"/>
  <c r="AZ1792" i="1"/>
  <c r="AZ1793" i="1"/>
  <c r="AZ1794" i="1"/>
  <c r="AZ1795" i="1"/>
  <c r="AZ1796" i="1"/>
  <c r="AZ1797" i="1"/>
  <c r="AZ1798" i="1"/>
  <c r="AZ1799" i="1"/>
  <c r="AZ1800" i="1"/>
  <c r="AZ1801" i="1"/>
  <c r="AZ1802" i="1"/>
  <c r="AZ1803" i="1"/>
  <c r="AZ1804" i="1"/>
  <c r="AZ1805" i="1"/>
  <c r="AZ1806" i="1"/>
  <c r="AZ1807" i="1"/>
  <c r="AZ1808" i="1"/>
  <c r="AZ1809" i="1"/>
  <c r="AZ1810" i="1"/>
  <c r="AZ1811" i="1"/>
  <c r="AZ1812" i="1"/>
  <c r="AZ1813" i="1"/>
  <c r="AZ1814" i="1"/>
  <c r="AZ1815" i="1"/>
  <c r="AZ1816" i="1"/>
  <c r="AZ1817" i="1"/>
  <c r="AZ1818" i="1"/>
  <c r="AZ1819" i="1"/>
  <c r="AZ1820" i="1"/>
  <c r="AZ1821" i="1"/>
  <c r="AZ1822" i="1"/>
  <c r="AZ1823" i="1"/>
  <c r="AZ1824" i="1"/>
  <c r="AZ1825" i="1"/>
  <c r="AZ1826" i="1"/>
  <c r="AZ1827" i="1"/>
  <c r="AZ1828" i="1"/>
  <c r="AZ1829" i="1"/>
  <c r="AZ1830" i="1"/>
  <c r="AZ1831" i="1"/>
  <c r="AZ1832" i="1"/>
  <c r="AZ1833" i="1"/>
  <c r="AZ1834" i="1"/>
  <c r="AZ1835" i="1"/>
  <c r="AZ1836" i="1"/>
  <c r="AZ1837" i="1"/>
  <c r="AZ1838" i="1"/>
  <c r="AZ1839" i="1"/>
  <c r="AZ1840" i="1"/>
  <c r="AZ1841" i="1"/>
  <c r="AZ1842" i="1"/>
  <c r="AZ1843" i="1"/>
  <c r="AZ1844" i="1"/>
  <c r="AZ1845" i="1"/>
  <c r="AZ1846" i="1"/>
  <c r="AZ1847" i="1"/>
  <c r="AZ1848" i="1"/>
  <c r="AZ1849" i="1"/>
  <c r="AZ1850" i="1"/>
  <c r="AZ1851" i="1"/>
  <c r="AZ1852" i="1"/>
  <c r="AZ1853" i="1"/>
  <c r="AZ1854" i="1"/>
  <c r="AZ1855" i="1"/>
  <c r="AZ1856" i="1"/>
  <c r="AZ1857" i="1"/>
  <c r="AZ1858" i="1"/>
  <c r="AZ1859" i="1"/>
  <c r="AZ1860" i="1"/>
  <c r="AZ1861" i="1"/>
  <c r="AZ1862" i="1"/>
  <c r="AZ1863" i="1"/>
  <c r="AZ1864" i="1"/>
  <c r="AZ1865" i="1"/>
  <c r="AZ1866" i="1"/>
  <c r="AZ1867" i="1"/>
  <c r="AZ1868" i="1"/>
  <c r="AZ1869" i="1"/>
  <c r="AZ1870" i="1"/>
  <c r="AZ1871" i="1"/>
  <c r="AZ1872" i="1"/>
  <c r="AZ1873" i="1"/>
  <c r="AZ1874" i="1"/>
  <c r="AZ1875" i="1"/>
  <c r="AZ1876" i="1"/>
  <c r="AZ1877" i="1"/>
  <c r="AZ1878" i="1"/>
  <c r="AZ1879" i="1"/>
  <c r="AZ1880" i="1"/>
  <c r="AZ1881" i="1"/>
  <c r="AZ1882" i="1"/>
  <c r="AZ1883" i="1"/>
  <c r="AZ1884" i="1"/>
  <c r="AZ1885" i="1"/>
  <c r="AZ1886" i="1"/>
  <c r="AZ1887" i="1"/>
  <c r="AZ1888" i="1"/>
  <c r="AZ1889" i="1"/>
  <c r="AZ1890" i="1"/>
  <c r="AZ1891" i="1"/>
  <c r="AZ1892" i="1"/>
  <c r="AZ1893" i="1"/>
  <c r="AZ1894" i="1"/>
  <c r="AZ1895" i="1"/>
  <c r="AZ1896" i="1"/>
  <c r="AZ1897" i="1"/>
  <c r="AZ1898" i="1"/>
  <c r="AZ1899" i="1"/>
  <c r="AZ1900" i="1"/>
  <c r="AZ1901" i="1"/>
  <c r="AZ1902" i="1"/>
  <c r="AZ1903" i="1"/>
  <c r="AZ1904" i="1"/>
  <c r="AZ1905" i="1"/>
  <c r="AZ1906" i="1"/>
  <c r="AZ1907" i="1"/>
  <c r="AZ1908" i="1"/>
  <c r="AZ1909" i="1"/>
  <c r="AZ1910" i="1"/>
  <c r="AZ1911" i="1"/>
  <c r="AZ1912" i="1"/>
  <c r="AZ1913" i="1"/>
  <c r="AZ1914" i="1"/>
  <c r="AZ1915" i="1"/>
  <c r="AZ1916" i="1"/>
  <c r="AZ1917" i="1"/>
  <c r="AZ1918" i="1"/>
  <c r="AZ1919" i="1"/>
  <c r="AZ1920" i="1"/>
  <c r="AZ1921" i="1"/>
  <c r="AZ1922" i="1"/>
  <c r="AZ1923" i="1"/>
  <c r="AZ1924" i="1"/>
  <c r="AZ1925" i="1"/>
  <c r="AZ1926" i="1"/>
  <c r="AZ1927" i="1"/>
  <c r="AZ1928" i="1"/>
  <c r="AZ1929" i="1"/>
  <c r="AZ1930" i="1"/>
  <c r="AZ1931" i="1"/>
  <c r="AZ1932" i="1"/>
  <c r="AZ1933" i="1"/>
  <c r="AZ1934" i="1"/>
  <c r="AZ1935" i="1"/>
  <c r="AZ1936" i="1"/>
  <c r="AZ1937" i="1"/>
  <c r="AZ1938" i="1"/>
  <c r="AZ1939" i="1"/>
  <c r="AZ1940" i="1"/>
  <c r="AZ1941" i="1"/>
  <c r="AZ1942" i="1"/>
  <c r="AZ1943" i="1"/>
  <c r="AZ1944" i="1"/>
  <c r="AZ1945" i="1"/>
  <c r="AZ1946" i="1"/>
  <c r="AZ1947" i="1"/>
  <c r="AZ1948" i="1"/>
  <c r="AZ1949" i="1"/>
  <c r="AZ1950" i="1"/>
  <c r="AZ1951" i="1"/>
  <c r="AZ1952" i="1"/>
  <c r="AZ1953" i="1"/>
  <c r="AZ1954" i="1"/>
  <c r="AZ1955" i="1"/>
  <c r="AZ1956" i="1"/>
  <c r="AZ1957" i="1"/>
  <c r="AZ1958" i="1"/>
  <c r="AZ1959" i="1"/>
  <c r="AZ1960" i="1"/>
  <c r="AZ1961" i="1"/>
  <c r="AZ1962" i="1"/>
  <c r="AZ1963" i="1"/>
  <c r="AZ1964" i="1"/>
  <c r="AZ1965" i="1"/>
  <c r="AZ1966" i="1"/>
  <c r="AZ1967" i="1"/>
  <c r="AZ1968" i="1"/>
  <c r="AZ1969" i="1"/>
  <c r="AZ1970" i="1"/>
  <c r="AZ1971" i="1"/>
  <c r="AZ1972" i="1"/>
  <c r="AZ1973" i="1"/>
  <c r="AZ1974" i="1"/>
  <c r="AZ1975" i="1"/>
  <c r="AZ1976" i="1"/>
  <c r="AZ1977" i="1"/>
  <c r="AZ1978" i="1"/>
  <c r="AZ1979" i="1"/>
  <c r="AZ1980" i="1"/>
  <c r="AZ1981" i="1"/>
  <c r="AZ1982" i="1"/>
  <c r="AZ1983" i="1"/>
  <c r="AZ1984" i="1"/>
  <c r="AZ1985" i="1"/>
  <c r="AZ1986" i="1"/>
  <c r="AZ1987" i="1"/>
  <c r="AZ1988" i="1"/>
  <c r="AZ1989" i="1"/>
  <c r="AZ1990" i="1"/>
  <c r="AZ1991" i="1"/>
  <c r="AZ1992" i="1"/>
  <c r="AZ1993" i="1"/>
  <c r="AZ1994" i="1"/>
  <c r="AZ1995" i="1"/>
  <c r="AZ1996" i="1"/>
  <c r="AZ1997" i="1"/>
  <c r="AZ1998" i="1"/>
  <c r="AZ1999" i="1"/>
  <c r="AZ2000" i="1"/>
  <c r="AZ2001" i="1"/>
  <c r="BE2002" i="1"/>
  <c r="AY2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Y506" i="1"/>
  <c r="AY507" i="1"/>
  <c r="AY508" i="1"/>
  <c r="AY509" i="1"/>
  <c r="AY510" i="1"/>
  <c r="AY511" i="1"/>
  <c r="AY512" i="1"/>
  <c r="AY513" i="1"/>
  <c r="AY514" i="1"/>
  <c r="AY515" i="1"/>
  <c r="AY516" i="1"/>
  <c r="AY517" i="1"/>
  <c r="AY518" i="1"/>
  <c r="AY519" i="1"/>
  <c r="AY520" i="1"/>
  <c r="AY521" i="1"/>
  <c r="AY522" i="1"/>
  <c r="AY523" i="1"/>
  <c r="AY524" i="1"/>
  <c r="AY525" i="1"/>
  <c r="AY526" i="1"/>
  <c r="AY527" i="1"/>
  <c r="AY528" i="1"/>
  <c r="AY529" i="1"/>
  <c r="AY530" i="1"/>
  <c r="AY531" i="1"/>
  <c r="AY532" i="1"/>
  <c r="AY533" i="1"/>
  <c r="AY534" i="1"/>
  <c r="AY535" i="1"/>
  <c r="AY536" i="1"/>
  <c r="AY537" i="1"/>
  <c r="AY538" i="1"/>
  <c r="AY539" i="1"/>
  <c r="AY540" i="1"/>
  <c r="AY541" i="1"/>
  <c r="AY542" i="1"/>
  <c r="AY543" i="1"/>
  <c r="AY544" i="1"/>
  <c r="AY545" i="1"/>
  <c r="AY546" i="1"/>
  <c r="AY547" i="1"/>
  <c r="AY548" i="1"/>
  <c r="AY549" i="1"/>
  <c r="AY550" i="1"/>
  <c r="AY551" i="1"/>
  <c r="AY552" i="1"/>
  <c r="AY553" i="1"/>
  <c r="AY554" i="1"/>
  <c r="AY555" i="1"/>
  <c r="AY556" i="1"/>
  <c r="AY557" i="1"/>
  <c r="AY558" i="1"/>
  <c r="AY559" i="1"/>
  <c r="AY560" i="1"/>
  <c r="AY561" i="1"/>
  <c r="AY562" i="1"/>
  <c r="AY563" i="1"/>
  <c r="AY564" i="1"/>
  <c r="AY565" i="1"/>
  <c r="AY566" i="1"/>
  <c r="AY567" i="1"/>
  <c r="AY568" i="1"/>
  <c r="AY569" i="1"/>
  <c r="AY570" i="1"/>
  <c r="AY571" i="1"/>
  <c r="AY572" i="1"/>
  <c r="AY573" i="1"/>
  <c r="AY574" i="1"/>
  <c r="AY575" i="1"/>
  <c r="AY576" i="1"/>
  <c r="AY577" i="1"/>
  <c r="AY578" i="1"/>
  <c r="AY579" i="1"/>
  <c r="AY580" i="1"/>
  <c r="AY581" i="1"/>
  <c r="AY582" i="1"/>
  <c r="AY583" i="1"/>
  <c r="AY584" i="1"/>
  <c r="AY585" i="1"/>
  <c r="AY586" i="1"/>
  <c r="AY587" i="1"/>
  <c r="AY588" i="1"/>
  <c r="AY589" i="1"/>
  <c r="AY590" i="1"/>
  <c r="AY591" i="1"/>
  <c r="AY592" i="1"/>
  <c r="AY593" i="1"/>
  <c r="AY594" i="1"/>
  <c r="AY595" i="1"/>
  <c r="AY596" i="1"/>
  <c r="AY597" i="1"/>
  <c r="AY598" i="1"/>
  <c r="AY599" i="1"/>
  <c r="AY600" i="1"/>
  <c r="AY601" i="1"/>
  <c r="AY602" i="1"/>
  <c r="AY603" i="1"/>
  <c r="AY604" i="1"/>
  <c r="AY605" i="1"/>
  <c r="AY606" i="1"/>
  <c r="AY607" i="1"/>
  <c r="AY608" i="1"/>
  <c r="AY609" i="1"/>
  <c r="AY610" i="1"/>
  <c r="AY611" i="1"/>
  <c r="AY612" i="1"/>
  <c r="AY613" i="1"/>
  <c r="AY614" i="1"/>
  <c r="AY615" i="1"/>
  <c r="AY616" i="1"/>
  <c r="AY617" i="1"/>
  <c r="AY618" i="1"/>
  <c r="AY619" i="1"/>
  <c r="AY620" i="1"/>
  <c r="AY621" i="1"/>
  <c r="AY622" i="1"/>
  <c r="AY623" i="1"/>
  <c r="AY624" i="1"/>
  <c r="AY625" i="1"/>
  <c r="AY626" i="1"/>
  <c r="AY627" i="1"/>
  <c r="AY628" i="1"/>
  <c r="AY629" i="1"/>
  <c r="AY630" i="1"/>
  <c r="AY631" i="1"/>
  <c r="AY632" i="1"/>
  <c r="AY633" i="1"/>
  <c r="AY634" i="1"/>
  <c r="AY635" i="1"/>
  <c r="AY636" i="1"/>
  <c r="AY637" i="1"/>
  <c r="AY638" i="1"/>
  <c r="AY639" i="1"/>
  <c r="AY640" i="1"/>
  <c r="AY641" i="1"/>
  <c r="AY642" i="1"/>
  <c r="AY643" i="1"/>
  <c r="AY644" i="1"/>
  <c r="AY645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Y726" i="1"/>
  <c r="AY727" i="1"/>
  <c r="AY728" i="1"/>
  <c r="AY729" i="1"/>
  <c r="AY730" i="1"/>
  <c r="AY731" i="1"/>
  <c r="AY732" i="1"/>
  <c r="AY733" i="1"/>
  <c r="AY734" i="1"/>
  <c r="AY735" i="1"/>
  <c r="AY736" i="1"/>
  <c r="AY737" i="1"/>
  <c r="AY738" i="1"/>
  <c r="AY739" i="1"/>
  <c r="AY740" i="1"/>
  <c r="AY741" i="1"/>
  <c r="AY742" i="1"/>
  <c r="AY743" i="1"/>
  <c r="AY744" i="1"/>
  <c r="AY745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AY824" i="1"/>
  <c r="AY825" i="1"/>
  <c r="AY826" i="1"/>
  <c r="AY827" i="1"/>
  <c r="AY828" i="1"/>
  <c r="AY829" i="1"/>
  <c r="AY830" i="1"/>
  <c r="AY831" i="1"/>
  <c r="AY832" i="1"/>
  <c r="AY833" i="1"/>
  <c r="AY834" i="1"/>
  <c r="AY835" i="1"/>
  <c r="AY836" i="1"/>
  <c r="AY837" i="1"/>
  <c r="AY838" i="1"/>
  <c r="AY839" i="1"/>
  <c r="AY840" i="1"/>
  <c r="AY841" i="1"/>
  <c r="AY842" i="1"/>
  <c r="AY843" i="1"/>
  <c r="AY844" i="1"/>
  <c r="AY845" i="1"/>
  <c r="AY846" i="1"/>
  <c r="AY847" i="1"/>
  <c r="AY848" i="1"/>
  <c r="AY849" i="1"/>
  <c r="AY850" i="1"/>
  <c r="AY851" i="1"/>
  <c r="AY852" i="1"/>
  <c r="AY853" i="1"/>
  <c r="AY854" i="1"/>
  <c r="AY855" i="1"/>
  <c r="AY856" i="1"/>
  <c r="AY857" i="1"/>
  <c r="AY858" i="1"/>
  <c r="AY859" i="1"/>
  <c r="AY860" i="1"/>
  <c r="AY861" i="1"/>
  <c r="AY862" i="1"/>
  <c r="AY863" i="1"/>
  <c r="AY864" i="1"/>
  <c r="AY865" i="1"/>
  <c r="AY866" i="1"/>
  <c r="AY867" i="1"/>
  <c r="AY868" i="1"/>
  <c r="AY869" i="1"/>
  <c r="AY870" i="1"/>
  <c r="AY871" i="1"/>
  <c r="AY872" i="1"/>
  <c r="AY873" i="1"/>
  <c r="AY874" i="1"/>
  <c r="AY875" i="1"/>
  <c r="AY876" i="1"/>
  <c r="AY877" i="1"/>
  <c r="AY878" i="1"/>
  <c r="AY879" i="1"/>
  <c r="AY880" i="1"/>
  <c r="AY881" i="1"/>
  <c r="AY882" i="1"/>
  <c r="AY883" i="1"/>
  <c r="AY884" i="1"/>
  <c r="AY885" i="1"/>
  <c r="AY886" i="1"/>
  <c r="AY887" i="1"/>
  <c r="AY888" i="1"/>
  <c r="AY889" i="1"/>
  <c r="AY890" i="1"/>
  <c r="AY891" i="1"/>
  <c r="AY892" i="1"/>
  <c r="AY893" i="1"/>
  <c r="AY894" i="1"/>
  <c r="AY895" i="1"/>
  <c r="AY896" i="1"/>
  <c r="AY897" i="1"/>
  <c r="AY898" i="1"/>
  <c r="AY899" i="1"/>
  <c r="AY900" i="1"/>
  <c r="AY901" i="1"/>
  <c r="AY902" i="1"/>
  <c r="AY903" i="1"/>
  <c r="AY904" i="1"/>
  <c r="AY905" i="1"/>
  <c r="AY906" i="1"/>
  <c r="AY907" i="1"/>
  <c r="AY908" i="1"/>
  <c r="AY909" i="1"/>
  <c r="AY910" i="1"/>
  <c r="AY911" i="1"/>
  <c r="AY912" i="1"/>
  <c r="AY913" i="1"/>
  <c r="AY914" i="1"/>
  <c r="AY915" i="1"/>
  <c r="AY916" i="1"/>
  <c r="AY917" i="1"/>
  <c r="AY918" i="1"/>
  <c r="AY919" i="1"/>
  <c r="AY920" i="1"/>
  <c r="AY921" i="1"/>
  <c r="AY922" i="1"/>
  <c r="AY923" i="1"/>
  <c r="AY924" i="1"/>
  <c r="AY925" i="1"/>
  <c r="AY926" i="1"/>
  <c r="AY927" i="1"/>
  <c r="AY928" i="1"/>
  <c r="AY929" i="1"/>
  <c r="AY930" i="1"/>
  <c r="AY931" i="1"/>
  <c r="AY932" i="1"/>
  <c r="AY933" i="1"/>
  <c r="AY934" i="1"/>
  <c r="AY935" i="1"/>
  <c r="AY936" i="1"/>
  <c r="AY937" i="1"/>
  <c r="AY938" i="1"/>
  <c r="AY939" i="1"/>
  <c r="AY940" i="1"/>
  <c r="AY941" i="1"/>
  <c r="AY942" i="1"/>
  <c r="AY943" i="1"/>
  <c r="AY944" i="1"/>
  <c r="AY945" i="1"/>
  <c r="AY946" i="1"/>
  <c r="AY947" i="1"/>
  <c r="AY948" i="1"/>
  <c r="AY949" i="1"/>
  <c r="AY950" i="1"/>
  <c r="AY951" i="1"/>
  <c r="AY952" i="1"/>
  <c r="AY953" i="1"/>
  <c r="AY954" i="1"/>
  <c r="AY955" i="1"/>
  <c r="AY956" i="1"/>
  <c r="AY957" i="1"/>
  <c r="AY958" i="1"/>
  <c r="AY959" i="1"/>
  <c r="AY960" i="1"/>
  <c r="AY961" i="1"/>
  <c r="AY962" i="1"/>
  <c r="AY963" i="1"/>
  <c r="AY964" i="1"/>
  <c r="AY965" i="1"/>
  <c r="AY966" i="1"/>
  <c r="AY967" i="1"/>
  <c r="AY968" i="1"/>
  <c r="AY969" i="1"/>
  <c r="AY970" i="1"/>
  <c r="AY971" i="1"/>
  <c r="AY972" i="1"/>
  <c r="AY973" i="1"/>
  <c r="AY974" i="1"/>
  <c r="AY975" i="1"/>
  <c r="AY976" i="1"/>
  <c r="AY977" i="1"/>
  <c r="AY978" i="1"/>
  <c r="AY979" i="1"/>
  <c r="AY980" i="1"/>
  <c r="AY981" i="1"/>
  <c r="AY982" i="1"/>
  <c r="AY983" i="1"/>
  <c r="AY984" i="1"/>
  <c r="AY985" i="1"/>
  <c r="AY986" i="1"/>
  <c r="AY987" i="1"/>
  <c r="AY988" i="1"/>
  <c r="AY989" i="1"/>
  <c r="AY990" i="1"/>
  <c r="AY991" i="1"/>
  <c r="AY992" i="1"/>
  <c r="AY993" i="1"/>
  <c r="AY994" i="1"/>
  <c r="AY995" i="1"/>
  <c r="AY996" i="1"/>
  <c r="AY997" i="1"/>
  <c r="AY998" i="1"/>
  <c r="AY999" i="1"/>
  <c r="AY1000" i="1"/>
  <c r="AY1001" i="1"/>
  <c r="AY1002" i="1"/>
  <c r="AY1003" i="1"/>
  <c r="AY1004" i="1"/>
  <c r="AY1005" i="1"/>
  <c r="AY1006" i="1"/>
  <c r="AY1007" i="1"/>
  <c r="AY1008" i="1"/>
  <c r="AY1009" i="1"/>
  <c r="AY1010" i="1"/>
  <c r="AY1011" i="1"/>
  <c r="AY1012" i="1"/>
  <c r="AY1013" i="1"/>
  <c r="AY1014" i="1"/>
  <c r="AY1015" i="1"/>
  <c r="AY1016" i="1"/>
  <c r="AY1017" i="1"/>
  <c r="AY1018" i="1"/>
  <c r="AY1019" i="1"/>
  <c r="AY1020" i="1"/>
  <c r="AY1021" i="1"/>
  <c r="AY1022" i="1"/>
  <c r="AY1023" i="1"/>
  <c r="AY1024" i="1"/>
  <c r="AY1025" i="1"/>
  <c r="AY1026" i="1"/>
  <c r="AY1027" i="1"/>
  <c r="AY1028" i="1"/>
  <c r="AY1029" i="1"/>
  <c r="AY1030" i="1"/>
  <c r="AY1031" i="1"/>
  <c r="AY1032" i="1"/>
  <c r="AY1033" i="1"/>
  <c r="AY1034" i="1"/>
  <c r="AY1035" i="1"/>
  <c r="AY1036" i="1"/>
  <c r="AY1037" i="1"/>
  <c r="AY1038" i="1"/>
  <c r="AY1039" i="1"/>
  <c r="AY1040" i="1"/>
  <c r="AY1041" i="1"/>
  <c r="AY1042" i="1"/>
  <c r="AY1043" i="1"/>
  <c r="AY1044" i="1"/>
  <c r="AY1045" i="1"/>
  <c r="AY1046" i="1"/>
  <c r="AY1047" i="1"/>
  <c r="AY1048" i="1"/>
  <c r="AY1049" i="1"/>
  <c r="AY1050" i="1"/>
  <c r="AY1051" i="1"/>
  <c r="AY1052" i="1"/>
  <c r="AY1053" i="1"/>
  <c r="AY1054" i="1"/>
  <c r="AY1055" i="1"/>
  <c r="AY1056" i="1"/>
  <c r="AY1057" i="1"/>
  <c r="AY1058" i="1"/>
  <c r="AY1059" i="1"/>
  <c r="AY1060" i="1"/>
  <c r="AY1061" i="1"/>
  <c r="AY1062" i="1"/>
  <c r="AY1063" i="1"/>
  <c r="AY1064" i="1"/>
  <c r="AY1065" i="1"/>
  <c r="AY1066" i="1"/>
  <c r="AY1067" i="1"/>
  <c r="AY1068" i="1"/>
  <c r="AY1069" i="1"/>
  <c r="AY1070" i="1"/>
  <c r="AY1071" i="1"/>
  <c r="AY1072" i="1"/>
  <c r="AY1073" i="1"/>
  <c r="AY1074" i="1"/>
  <c r="AY1075" i="1"/>
  <c r="AY1076" i="1"/>
  <c r="AY1077" i="1"/>
  <c r="AY1078" i="1"/>
  <c r="AY1079" i="1"/>
  <c r="AY1080" i="1"/>
  <c r="AY1081" i="1"/>
  <c r="AY1082" i="1"/>
  <c r="AY1083" i="1"/>
  <c r="AY1084" i="1"/>
  <c r="AY1085" i="1"/>
  <c r="AY1086" i="1"/>
  <c r="AY1087" i="1"/>
  <c r="AY1088" i="1"/>
  <c r="AY1089" i="1"/>
  <c r="AY1090" i="1"/>
  <c r="AY1091" i="1"/>
  <c r="AY1092" i="1"/>
  <c r="AY1093" i="1"/>
  <c r="AY1094" i="1"/>
  <c r="AY1095" i="1"/>
  <c r="AY1096" i="1"/>
  <c r="AY1097" i="1"/>
  <c r="AY1098" i="1"/>
  <c r="AY1099" i="1"/>
  <c r="AY1100" i="1"/>
  <c r="AY1101" i="1"/>
  <c r="AY1102" i="1"/>
  <c r="AY1103" i="1"/>
  <c r="AY1104" i="1"/>
  <c r="AY1105" i="1"/>
  <c r="AY1106" i="1"/>
  <c r="AY1107" i="1"/>
  <c r="AY1108" i="1"/>
  <c r="AY1109" i="1"/>
  <c r="AY1110" i="1"/>
  <c r="AY1111" i="1"/>
  <c r="AY1112" i="1"/>
  <c r="AY1113" i="1"/>
  <c r="AY1114" i="1"/>
  <c r="AY1115" i="1"/>
  <c r="AY1116" i="1"/>
  <c r="AY1117" i="1"/>
  <c r="AY1118" i="1"/>
  <c r="AY1119" i="1"/>
  <c r="AY1120" i="1"/>
  <c r="AY1121" i="1"/>
  <c r="AY1122" i="1"/>
  <c r="AY1123" i="1"/>
  <c r="AY1124" i="1"/>
  <c r="AY1125" i="1"/>
  <c r="AY1126" i="1"/>
  <c r="AY1127" i="1"/>
  <c r="AY1128" i="1"/>
  <c r="AY1129" i="1"/>
  <c r="AY1130" i="1"/>
  <c r="AY1131" i="1"/>
  <c r="AY1132" i="1"/>
  <c r="AY1133" i="1"/>
  <c r="AY1134" i="1"/>
  <c r="AY1135" i="1"/>
  <c r="AY1136" i="1"/>
  <c r="AY1137" i="1"/>
  <c r="AY1138" i="1"/>
  <c r="AY1139" i="1"/>
  <c r="AY1140" i="1"/>
  <c r="AY1141" i="1"/>
  <c r="AY1142" i="1"/>
  <c r="AY1143" i="1"/>
  <c r="AY1144" i="1"/>
  <c r="AY1145" i="1"/>
  <c r="AY1146" i="1"/>
  <c r="AY1147" i="1"/>
  <c r="AY1148" i="1"/>
  <c r="AY1149" i="1"/>
  <c r="AY1150" i="1"/>
  <c r="AY1151" i="1"/>
  <c r="AY1152" i="1"/>
  <c r="AY1153" i="1"/>
  <c r="AY1154" i="1"/>
  <c r="AY1155" i="1"/>
  <c r="AY1156" i="1"/>
  <c r="AY1157" i="1"/>
  <c r="AY1158" i="1"/>
  <c r="AY1159" i="1"/>
  <c r="AY1160" i="1"/>
  <c r="AY1161" i="1"/>
  <c r="AY1162" i="1"/>
  <c r="AY1163" i="1"/>
  <c r="AY1164" i="1"/>
  <c r="AY1165" i="1"/>
  <c r="AY1166" i="1"/>
  <c r="AY1167" i="1"/>
  <c r="AY1168" i="1"/>
  <c r="AY1169" i="1"/>
  <c r="AY1170" i="1"/>
  <c r="AY1171" i="1"/>
  <c r="AY1172" i="1"/>
  <c r="AY1173" i="1"/>
  <c r="AY1174" i="1"/>
  <c r="AY1175" i="1"/>
  <c r="AY1176" i="1"/>
  <c r="AY1177" i="1"/>
  <c r="AY1178" i="1"/>
  <c r="AY1179" i="1"/>
  <c r="AY1180" i="1"/>
  <c r="AY1181" i="1"/>
  <c r="AY1182" i="1"/>
  <c r="AY1183" i="1"/>
  <c r="AY1184" i="1"/>
  <c r="AY1185" i="1"/>
  <c r="AY1186" i="1"/>
  <c r="AY1187" i="1"/>
  <c r="AY1188" i="1"/>
  <c r="AY1189" i="1"/>
  <c r="AY1190" i="1"/>
  <c r="AY1191" i="1"/>
  <c r="AY1192" i="1"/>
  <c r="AY1193" i="1"/>
  <c r="AY1194" i="1"/>
  <c r="AY1195" i="1"/>
  <c r="AY1196" i="1"/>
  <c r="AY1197" i="1"/>
  <c r="AY1198" i="1"/>
  <c r="AY1199" i="1"/>
  <c r="AY1200" i="1"/>
  <c r="AY1201" i="1"/>
  <c r="AY1202" i="1"/>
  <c r="AY1203" i="1"/>
  <c r="AY1204" i="1"/>
  <c r="AY1205" i="1"/>
  <c r="AY1206" i="1"/>
  <c r="AY1207" i="1"/>
  <c r="AY1208" i="1"/>
  <c r="AY1209" i="1"/>
  <c r="AY1210" i="1"/>
  <c r="AY1211" i="1"/>
  <c r="AY1212" i="1"/>
  <c r="AY1213" i="1"/>
  <c r="AY1214" i="1"/>
  <c r="AY1215" i="1"/>
  <c r="AY1216" i="1"/>
  <c r="AY1217" i="1"/>
  <c r="AY1218" i="1"/>
  <c r="AY1219" i="1"/>
  <c r="AY1220" i="1"/>
  <c r="AY1221" i="1"/>
  <c r="AY1222" i="1"/>
  <c r="AY1223" i="1"/>
  <c r="AY1224" i="1"/>
  <c r="AY1225" i="1"/>
  <c r="AY1226" i="1"/>
  <c r="AY1227" i="1"/>
  <c r="AY1228" i="1"/>
  <c r="AY1229" i="1"/>
  <c r="AY1230" i="1"/>
  <c r="AY1231" i="1"/>
  <c r="AY1232" i="1"/>
  <c r="AY1233" i="1"/>
  <c r="AY1234" i="1"/>
  <c r="AY1235" i="1"/>
  <c r="AY1236" i="1"/>
  <c r="AY1237" i="1"/>
  <c r="AY1238" i="1"/>
  <c r="AY1239" i="1"/>
  <c r="AY1240" i="1"/>
  <c r="AY1241" i="1"/>
  <c r="AY1242" i="1"/>
  <c r="AY1243" i="1"/>
  <c r="AY1244" i="1"/>
  <c r="AY1245" i="1"/>
  <c r="AY1246" i="1"/>
  <c r="AY1247" i="1"/>
  <c r="AY1248" i="1"/>
  <c r="AY1249" i="1"/>
  <c r="AY1250" i="1"/>
  <c r="AY1251" i="1"/>
  <c r="AY1252" i="1"/>
  <c r="AY1253" i="1"/>
  <c r="AY1254" i="1"/>
  <c r="AY1255" i="1"/>
  <c r="AY1256" i="1"/>
  <c r="AY1257" i="1"/>
  <c r="AY1258" i="1"/>
  <c r="AY1259" i="1"/>
  <c r="AY1260" i="1"/>
  <c r="AY1261" i="1"/>
  <c r="AY1262" i="1"/>
  <c r="AY1263" i="1"/>
  <c r="AY1264" i="1"/>
  <c r="AY1265" i="1"/>
  <c r="AY1266" i="1"/>
  <c r="AY1267" i="1"/>
  <c r="AY1268" i="1"/>
  <c r="AY1269" i="1"/>
  <c r="AY1270" i="1"/>
  <c r="AY1271" i="1"/>
  <c r="AY1272" i="1"/>
  <c r="AY1273" i="1"/>
  <c r="AY1274" i="1"/>
  <c r="AY1275" i="1"/>
  <c r="AY1276" i="1"/>
  <c r="AY1277" i="1"/>
  <c r="AY1278" i="1"/>
  <c r="AY1279" i="1"/>
  <c r="AY1280" i="1"/>
  <c r="AY1281" i="1"/>
  <c r="AY1282" i="1"/>
  <c r="AY1283" i="1"/>
  <c r="AY1284" i="1"/>
  <c r="AY1285" i="1"/>
  <c r="AY1286" i="1"/>
  <c r="AY1287" i="1"/>
  <c r="AY1288" i="1"/>
  <c r="AY1289" i="1"/>
  <c r="AY1290" i="1"/>
  <c r="AY1291" i="1"/>
  <c r="AY1292" i="1"/>
  <c r="AY1293" i="1"/>
  <c r="AY1294" i="1"/>
  <c r="AY1295" i="1"/>
  <c r="AY1296" i="1"/>
  <c r="AY1297" i="1"/>
  <c r="AY1298" i="1"/>
  <c r="AY1299" i="1"/>
  <c r="AY1300" i="1"/>
  <c r="AY1301" i="1"/>
  <c r="AY1302" i="1"/>
  <c r="AY1303" i="1"/>
  <c r="AY1304" i="1"/>
  <c r="AY1305" i="1"/>
  <c r="AY1306" i="1"/>
  <c r="AY1307" i="1"/>
  <c r="AY1308" i="1"/>
  <c r="AY1309" i="1"/>
  <c r="AY1310" i="1"/>
  <c r="AY1311" i="1"/>
  <c r="AY1312" i="1"/>
  <c r="AY1313" i="1"/>
  <c r="AY1314" i="1"/>
  <c r="AY1315" i="1"/>
  <c r="AY1316" i="1"/>
  <c r="AY1317" i="1"/>
  <c r="AY1318" i="1"/>
  <c r="AY1319" i="1"/>
  <c r="AY1320" i="1"/>
  <c r="AY1321" i="1"/>
  <c r="AY1322" i="1"/>
  <c r="AY1323" i="1"/>
  <c r="AY1324" i="1"/>
  <c r="AY1325" i="1"/>
  <c r="AY1326" i="1"/>
  <c r="AY1327" i="1"/>
  <c r="AY1328" i="1"/>
  <c r="AY1329" i="1"/>
  <c r="AY1330" i="1"/>
  <c r="AY1331" i="1"/>
  <c r="AY1332" i="1"/>
  <c r="AY1333" i="1"/>
  <c r="AY1334" i="1"/>
  <c r="AY1335" i="1"/>
  <c r="AY1336" i="1"/>
  <c r="AY1337" i="1"/>
  <c r="AY1338" i="1"/>
  <c r="AY1339" i="1"/>
  <c r="AY1340" i="1"/>
  <c r="AY1341" i="1"/>
  <c r="AY1342" i="1"/>
  <c r="AY1343" i="1"/>
  <c r="AY1344" i="1"/>
  <c r="AY1345" i="1"/>
  <c r="AY1346" i="1"/>
  <c r="AY1347" i="1"/>
  <c r="AY1348" i="1"/>
  <c r="AY1349" i="1"/>
  <c r="AY1350" i="1"/>
  <c r="AY1351" i="1"/>
  <c r="AY1352" i="1"/>
  <c r="AY1353" i="1"/>
  <c r="AY1354" i="1"/>
  <c r="AY1355" i="1"/>
  <c r="AY1356" i="1"/>
  <c r="AY1357" i="1"/>
  <c r="AY1358" i="1"/>
  <c r="AY1359" i="1"/>
  <c r="AY1360" i="1"/>
  <c r="AY1361" i="1"/>
  <c r="AY1362" i="1"/>
  <c r="AY1363" i="1"/>
  <c r="AY1364" i="1"/>
  <c r="AY1365" i="1"/>
  <c r="AY1366" i="1"/>
  <c r="AY1367" i="1"/>
  <c r="AY1368" i="1"/>
  <c r="AY1369" i="1"/>
  <c r="AY1370" i="1"/>
  <c r="AY1371" i="1"/>
  <c r="AY1372" i="1"/>
  <c r="AY1373" i="1"/>
  <c r="AY1374" i="1"/>
  <c r="AY1375" i="1"/>
  <c r="AY1376" i="1"/>
  <c r="AY1377" i="1"/>
  <c r="AY1378" i="1"/>
  <c r="AY1379" i="1"/>
  <c r="AY1380" i="1"/>
  <c r="AY1381" i="1"/>
  <c r="AY1382" i="1"/>
  <c r="AY1383" i="1"/>
  <c r="AY1384" i="1"/>
  <c r="AY1385" i="1"/>
  <c r="AY1386" i="1"/>
  <c r="AY1387" i="1"/>
  <c r="AY1388" i="1"/>
  <c r="AY1389" i="1"/>
  <c r="AY1390" i="1"/>
  <c r="AY1391" i="1"/>
  <c r="AY1392" i="1"/>
  <c r="AY1393" i="1"/>
  <c r="AY1394" i="1"/>
  <c r="AY1395" i="1"/>
  <c r="AY1396" i="1"/>
  <c r="AY1397" i="1"/>
  <c r="AY1398" i="1"/>
  <c r="AY1399" i="1"/>
  <c r="AY1400" i="1"/>
  <c r="AY1401" i="1"/>
  <c r="AY1402" i="1"/>
  <c r="AY1403" i="1"/>
  <c r="AY1404" i="1"/>
  <c r="AY1405" i="1"/>
  <c r="AY1406" i="1"/>
  <c r="AY1407" i="1"/>
  <c r="AY1408" i="1"/>
  <c r="AY1409" i="1"/>
  <c r="AY1410" i="1"/>
  <c r="AY1411" i="1"/>
  <c r="AY1412" i="1"/>
  <c r="AY1413" i="1"/>
  <c r="AY1414" i="1"/>
  <c r="AY1415" i="1"/>
  <c r="AY1416" i="1"/>
  <c r="AY1417" i="1"/>
  <c r="AY1418" i="1"/>
  <c r="AY1419" i="1"/>
  <c r="AY1420" i="1"/>
  <c r="AY1421" i="1"/>
  <c r="AY1422" i="1"/>
  <c r="AY1423" i="1"/>
  <c r="AY1424" i="1"/>
  <c r="AY1425" i="1"/>
  <c r="AY1426" i="1"/>
  <c r="AY1427" i="1"/>
  <c r="AY1428" i="1"/>
  <c r="AY1429" i="1"/>
  <c r="AY1430" i="1"/>
  <c r="AY1431" i="1"/>
  <c r="AY1432" i="1"/>
  <c r="AY1433" i="1"/>
  <c r="AY1434" i="1"/>
  <c r="AY1435" i="1"/>
  <c r="AY1436" i="1"/>
  <c r="AY1437" i="1"/>
  <c r="AY1438" i="1"/>
  <c r="AY1439" i="1"/>
  <c r="AY1440" i="1"/>
  <c r="AY1441" i="1"/>
  <c r="AY1442" i="1"/>
  <c r="AY1443" i="1"/>
  <c r="AY1444" i="1"/>
  <c r="AY1445" i="1"/>
  <c r="AY1446" i="1"/>
  <c r="AY1447" i="1"/>
  <c r="AY1448" i="1"/>
  <c r="AY1449" i="1"/>
  <c r="AY1450" i="1"/>
  <c r="AY1451" i="1"/>
  <c r="AY1452" i="1"/>
  <c r="AY1453" i="1"/>
  <c r="AY1454" i="1"/>
  <c r="AY1455" i="1"/>
  <c r="AY1456" i="1"/>
  <c r="AY1457" i="1"/>
  <c r="AY1458" i="1"/>
  <c r="AY1459" i="1"/>
  <c r="AY1460" i="1"/>
  <c r="AY1461" i="1"/>
  <c r="AY1462" i="1"/>
  <c r="AY1463" i="1"/>
  <c r="AY1464" i="1"/>
  <c r="AY1465" i="1"/>
  <c r="AY1466" i="1"/>
  <c r="AY1467" i="1"/>
  <c r="AY1468" i="1"/>
  <c r="AY1469" i="1"/>
  <c r="AY1470" i="1"/>
  <c r="AY1471" i="1"/>
  <c r="AY1472" i="1"/>
  <c r="AY1473" i="1"/>
  <c r="AY1474" i="1"/>
  <c r="AY1475" i="1"/>
  <c r="AY1476" i="1"/>
  <c r="AY1477" i="1"/>
  <c r="AY1478" i="1"/>
  <c r="AY1479" i="1"/>
  <c r="AY1480" i="1"/>
  <c r="AY1481" i="1"/>
  <c r="AY1482" i="1"/>
  <c r="AY1483" i="1"/>
  <c r="AY1484" i="1"/>
  <c r="AY1485" i="1"/>
  <c r="AY1486" i="1"/>
  <c r="AY1487" i="1"/>
  <c r="AY1488" i="1"/>
  <c r="AY1489" i="1"/>
  <c r="AY1490" i="1"/>
  <c r="AY1491" i="1"/>
  <c r="AY1492" i="1"/>
  <c r="AY1493" i="1"/>
  <c r="AY1494" i="1"/>
  <c r="AY1495" i="1"/>
  <c r="AY1496" i="1"/>
  <c r="AY1497" i="1"/>
  <c r="AY1498" i="1"/>
  <c r="AY1499" i="1"/>
  <c r="AY1500" i="1"/>
  <c r="AY1501" i="1"/>
  <c r="AY1502" i="1"/>
  <c r="AY1503" i="1"/>
  <c r="AY1504" i="1"/>
  <c r="AY1505" i="1"/>
  <c r="AY1506" i="1"/>
  <c r="AY1507" i="1"/>
  <c r="AY1508" i="1"/>
  <c r="AY1509" i="1"/>
  <c r="AY1510" i="1"/>
  <c r="AY1511" i="1"/>
  <c r="AY1512" i="1"/>
  <c r="AY1513" i="1"/>
  <c r="AY1514" i="1"/>
  <c r="AY1515" i="1"/>
  <c r="AY1516" i="1"/>
  <c r="AY1517" i="1"/>
  <c r="AY1518" i="1"/>
  <c r="AY1519" i="1"/>
  <c r="AY1520" i="1"/>
  <c r="AY1521" i="1"/>
  <c r="AY1522" i="1"/>
  <c r="AY1523" i="1"/>
  <c r="AY1524" i="1"/>
  <c r="AY1525" i="1"/>
  <c r="AY1526" i="1"/>
  <c r="AY1527" i="1"/>
  <c r="AY1528" i="1"/>
  <c r="AY1529" i="1"/>
  <c r="AY1530" i="1"/>
  <c r="AY1531" i="1"/>
  <c r="AY1532" i="1"/>
  <c r="AY1533" i="1"/>
  <c r="AY1534" i="1"/>
  <c r="AY1535" i="1"/>
  <c r="AY1536" i="1"/>
  <c r="AY1537" i="1"/>
  <c r="AY1538" i="1"/>
  <c r="AY1539" i="1"/>
  <c r="AY1540" i="1"/>
  <c r="AY1541" i="1"/>
  <c r="AY1542" i="1"/>
  <c r="AY1543" i="1"/>
  <c r="AY1544" i="1"/>
  <c r="AY1545" i="1"/>
  <c r="AY1546" i="1"/>
  <c r="AY1547" i="1"/>
  <c r="AY1548" i="1"/>
  <c r="AY1549" i="1"/>
  <c r="AY1550" i="1"/>
  <c r="AY1551" i="1"/>
  <c r="AY1552" i="1"/>
  <c r="AY1553" i="1"/>
  <c r="AY1554" i="1"/>
  <c r="AY1555" i="1"/>
  <c r="AY1556" i="1"/>
  <c r="AY1557" i="1"/>
  <c r="AY1558" i="1"/>
  <c r="AY1559" i="1"/>
  <c r="AY1560" i="1"/>
  <c r="AY1561" i="1"/>
  <c r="AY1562" i="1"/>
  <c r="AY1563" i="1"/>
  <c r="AY1564" i="1"/>
  <c r="AY1565" i="1"/>
  <c r="AY1566" i="1"/>
  <c r="AY1567" i="1"/>
  <c r="AY1568" i="1"/>
  <c r="AY1569" i="1"/>
  <c r="AY1570" i="1"/>
  <c r="AY1571" i="1"/>
  <c r="AY1572" i="1"/>
  <c r="AY1573" i="1"/>
  <c r="AY1574" i="1"/>
  <c r="AY1575" i="1"/>
  <c r="AY1576" i="1"/>
  <c r="AY1577" i="1"/>
  <c r="AY1578" i="1"/>
  <c r="AY1579" i="1"/>
  <c r="AY1580" i="1"/>
  <c r="AY1581" i="1"/>
  <c r="AY1582" i="1"/>
  <c r="AY1583" i="1"/>
  <c r="AY1584" i="1"/>
  <c r="AY1585" i="1"/>
  <c r="AY1586" i="1"/>
  <c r="AY1587" i="1"/>
  <c r="AY1588" i="1"/>
  <c r="AY1589" i="1"/>
  <c r="AY1590" i="1"/>
  <c r="AY1591" i="1"/>
  <c r="AY1592" i="1"/>
  <c r="AY1593" i="1"/>
  <c r="AY1594" i="1"/>
  <c r="AY1595" i="1"/>
  <c r="AY1596" i="1"/>
  <c r="AY1597" i="1"/>
  <c r="AY1598" i="1"/>
  <c r="AY1599" i="1"/>
  <c r="AY1600" i="1"/>
  <c r="AY1601" i="1"/>
  <c r="AY1602" i="1"/>
  <c r="AY1603" i="1"/>
  <c r="AY1604" i="1"/>
  <c r="AY1605" i="1"/>
  <c r="AY1606" i="1"/>
  <c r="AY1607" i="1"/>
  <c r="AY1608" i="1"/>
  <c r="AY1609" i="1"/>
  <c r="AY1610" i="1"/>
  <c r="AY1611" i="1"/>
  <c r="AY1612" i="1"/>
  <c r="AY1613" i="1"/>
  <c r="AY1614" i="1"/>
  <c r="AY1615" i="1"/>
  <c r="AY1616" i="1"/>
  <c r="AY1617" i="1"/>
  <c r="AY1618" i="1"/>
  <c r="AY1619" i="1"/>
  <c r="AY1620" i="1"/>
  <c r="AY1621" i="1"/>
  <c r="AY1622" i="1"/>
  <c r="AY1623" i="1"/>
  <c r="AY1624" i="1"/>
  <c r="AY1625" i="1"/>
  <c r="AY1626" i="1"/>
  <c r="AY1627" i="1"/>
  <c r="AY1628" i="1"/>
  <c r="AY1629" i="1"/>
  <c r="AY1630" i="1"/>
  <c r="AY1631" i="1"/>
  <c r="AY1632" i="1"/>
  <c r="AY1633" i="1"/>
  <c r="AY1634" i="1"/>
  <c r="AY1635" i="1"/>
  <c r="AY1636" i="1"/>
  <c r="AY1637" i="1"/>
  <c r="AY1638" i="1"/>
  <c r="AY1639" i="1"/>
  <c r="AY1640" i="1"/>
  <c r="AY1641" i="1"/>
  <c r="AY1642" i="1"/>
  <c r="AY1643" i="1"/>
  <c r="AY1644" i="1"/>
  <c r="AY1645" i="1"/>
  <c r="AY1646" i="1"/>
  <c r="AY1647" i="1"/>
  <c r="AY1648" i="1"/>
  <c r="AY1649" i="1"/>
  <c r="AY1650" i="1"/>
  <c r="AY1651" i="1"/>
  <c r="AY1652" i="1"/>
  <c r="AY1653" i="1"/>
  <c r="AY1654" i="1"/>
  <c r="AY1655" i="1"/>
  <c r="AY1656" i="1"/>
  <c r="AY1657" i="1"/>
  <c r="AY1658" i="1"/>
  <c r="AY1659" i="1"/>
  <c r="AY1660" i="1"/>
  <c r="AY1661" i="1"/>
  <c r="AY1662" i="1"/>
  <c r="AY1663" i="1"/>
  <c r="AY1664" i="1"/>
  <c r="AY1665" i="1"/>
  <c r="AY1666" i="1"/>
  <c r="AY1667" i="1"/>
  <c r="AY1668" i="1"/>
  <c r="AY1669" i="1"/>
  <c r="AY1670" i="1"/>
  <c r="AY1671" i="1"/>
  <c r="AY1672" i="1"/>
  <c r="AY1673" i="1"/>
  <c r="AY1674" i="1"/>
  <c r="AY1675" i="1"/>
  <c r="AY1676" i="1"/>
  <c r="AY1677" i="1"/>
  <c r="AY1678" i="1"/>
  <c r="AY1679" i="1"/>
  <c r="AY1680" i="1"/>
  <c r="AY1681" i="1"/>
  <c r="AY1682" i="1"/>
  <c r="AY1683" i="1"/>
  <c r="AY1684" i="1"/>
  <c r="AY1685" i="1"/>
  <c r="AY1686" i="1"/>
  <c r="AY1687" i="1"/>
  <c r="AY1688" i="1"/>
  <c r="AY1689" i="1"/>
  <c r="AY1690" i="1"/>
  <c r="AY1691" i="1"/>
  <c r="AY1692" i="1"/>
  <c r="AY1693" i="1"/>
  <c r="AY1694" i="1"/>
  <c r="AY1695" i="1"/>
  <c r="AY1696" i="1"/>
  <c r="AY1697" i="1"/>
  <c r="AY1698" i="1"/>
  <c r="AY1699" i="1"/>
  <c r="AY1700" i="1"/>
  <c r="AY1701" i="1"/>
  <c r="AY1702" i="1"/>
  <c r="AY1703" i="1"/>
  <c r="AY1704" i="1"/>
  <c r="AY1705" i="1"/>
  <c r="AY1706" i="1"/>
  <c r="AY1707" i="1"/>
  <c r="AY1708" i="1"/>
  <c r="AY1709" i="1"/>
  <c r="AY1710" i="1"/>
  <c r="AY1711" i="1"/>
  <c r="AY1712" i="1"/>
  <c r="AY1713" i="1"/>
  <c r="AY1714" i="1"/>
  <c r="AY1715" i="1"/>
  <c r="AY1716" i="1"/>
  <c r="AY1717" i="1"/>
  <c r="AY1718" i="1"/>
  <c r="AY1719" i="1"/>
  <c r="AY1720" i="1"/>
  <c r="AY1721" i="1"/>
  <c r="AY1722" i="1"/>
  <c r="AY1723" i="1"/>
  <c r="AY1724" i="1"/>
  <c r="AY1725" i="1"/>
  <c r="AY1726" i="1"/>
  <c r="AY1727" i="1"/>
  <c r="AY1728" i="1"/>
  <c r="AY1729" i="1"/>
  <c r="AY1730" i="1"/>
  <c r="AY1731" i="1"/>
  <c r="AY1732" i="1"/>
  <c r="AY1733" i="1"/>
  <c r="AY1734" i="1"/>
  <c r="AY1735" i="1"/>
  <c r="AY1736" i="1"/>
  <c r="AY1737" i="1"/>
  <c r="AY1738" i="1"/>
  <c r="AY1739" i="1"/>
  <c r="AY1740" i="1"/>
  <c r="AY1741" i="1"/>
  <c r="AY1742" i="1"/>
  <c r="AY1743" i="1"/>
  <c r="AY1744" i="1"/>
  <c r="AY1745" i="1"/>
  <c r="AY1746" i="1"/>
  <c r="AY1747" i="1"/>
  <c r="AY1748" i="1"/>
  <c r="AY1749" i="1"/>
  <c r="AY1750" i="1"/>
  <c r="AY1751" i="1"/>
  <c r="AY1752" i="1"/>
  <c r="AY1753" i="1"/>
  <c r="AY1754" i="1"/>
  <c r="AY1755" i="1"/>
  <c r="AY1756" i="1"/>
  <c r="AY1757" i="1"/>
  <c r="AY1758" i="1"/>
  <c r="AY1759" i="1"/>
  <c r="AY1760" i="1"/>
  <c r="AY1761" i="1"/>
  <c r="AY1762" i="1"/>
  <c r="AY1763" i="1"/>
  <c r="AY1764" i="1"/>
  <c r="AY1765" i="1"/>
  <c r="AY1766" i="1"/>
  <c r="AY1767" i="1"/>
  <c r="AY1768" i="1"/>
  <c r="AY1769" i="1"/>
  <c r="AY1770" i="1"/>
  <c r="AY1771" i="1"/>
  <c r="AY1772" i="1"/>
  <c r="AY1773" i="1"/>
  <c r="AY1774" i="1"/>
  <c r="AY1775" i="1"/>
  <c r="AY1776" i="1"/>
  <c r="AY1777" i="1"/>
  <c r="AY1778" i="1"/>
  <c r="AY1779" i="1"/>
  <c r="AY1780" i="1"/>
  <c r="AY1781" i="1"/>
  <c r="AY1782" i="1"/>
  <c r="AY1783" i="1"/>
  <c r="AY1784" i="1"/>
  <c r="AY1785" i="1"/>
  <c r="AY1786" i="1"/>
  <c r="AY1787" i="1"/>
  <c r="AY1788" i="1"/>
  <c r="AY1789" i="1"/>
  <c r="AY1790" i="1"/>
  <c r="AY1791" i="1"/>
  <c r="AY1792" i="1"/>
  <c r="AY1793" i="1"/>
  <c r="AY1794" i="1"/>
  <c r="AY1795" i="1"/>
  <c r="AY1796" i="1"/>
  <c r="AY1797" i="1"/>
  <c r="AY1798" i="1"/>
  <c r="AY1799" i="1"/>
  <c r="AY1800" i="1"/>
  <c r="AY1801" i="1"/>
  <c r="AY1802" i="1"/>
  <c r="AY1803" i="1"/>
  <c r="AY1804" i="1"/>
  <c r="AY1805" i="1"/>
  <c r="AY1806" i="1"/>
  <c r="AY1807" i="1"/>
  <c r="AY1808" i="1"/>
  <c r="AY1809" i="1"/>
  <c r="AY1810" i="1"/>
  <c r="AY1811" i="1"/>
  <c r="AY1812" i="1"/>
  <c r="AY1813" i="1"/>
  <c r="AY1814" i="1"/>
  <c r="AY1815" i="1"/>
  <c r="AY1816" i="1"/>
  <c r="AY1817" i="1"/>
  <c r="AY1818" i="1"/>
  <c r="AY1819" i="1"/>
  <c r="AY1820" i="1"/>
  <c r="AY1821" i="1"/>
  <c r="AY1822" i="1"/>
  <c r="AY1823" i="1"/>
  <c r="AY1824" i="1"/>
  <c r="AY1825" i="1"/>
  <c r="AY1826" i="1"/>
  <c r="AY1827" i="1"/>
  <c r="AY1828" i="1"/>
  <c r="AY1829" i="1"/>
  <c r="AY1830" i="1"/>
  <c r="AY1831" i="1"/>
  <c r="AY1832" i="1"/>
  <c r="AY1833" i="1"/>
  <c r="AY1834" i="1"/>
  <c r="AY1835" i="1"/>
  <c r="AY1836" i="1"/>
  <c r="AY1837" i="1"/>
  <c r="AY1838" i="1"/>
  <c r="AY1839" i="1"/>
  <c r="AY1840" i="1"/>
  <c r="AY1841" i="1"/>
  <c r="AY1842" i="1"/>
  <c r="AY1843" i="1"/>
  <c r="AY1844" i="1"/>
  <c r="AY1845" i="1"/>
  <c r="AY1846" i="1"/>
  <c r="AY1847" i="1"/>
  <c r="AY1848" i="1"/>
  <c r="AY1849" i="1"/>
  <c r="AY1850" i="1"/>
  <c r="AY1851" i="1"/>
  <c r="AY1852" i="1"/>
  <c r="AY1853" i="1"/>
  <c r="AY1854" i="1"/>
  <c r="AY1855" i="1"/>
  <c r="AY1856" i="1"/>
  <c r="AY1857" i="1"/>
  <c r="AY1858" i="1"/>
  <c r="AY1859" i="1"/>
  <c r="AY1860" i="1"/>
  <c r="AY1861" i="1"/>
  <c r="AY1862" i="1"/>
  <c r="AY1863" i="1"/>
  <c r="AY1864" i="1"/>
  <c r="AY1865" i="1"/>
  <c r="AY1866" i="1"/>
  <c r="AY1867" i="1"/>
  <c r="AY1868" i="1"/>
  <c r="AY1869" i="1"/>
  <c r="AY1870" i="1"/>
  <c r="AY1871" i="1"/>
  <c r="AY1872" i="1"/>
  <c r="AY1873" i="1"/>
  <c r="AY1874" i="1"/>
  <c r="AY1875" i="1"/>
  <c r="AY1876" i="1"/>
  <c r="AY1877" i="1"/>
  <c r="AY1878" i="1"/>
  <c r="AY1879" i="1"/>
  <c r="AY1880" i="1"/>
  <c r="AY1881" i="1"/>
  <c r="AY1882" i="1"/>
  <c r="AY1883" i="1"/>
  <c r="AY1884" i="1"/>
  <c r="AY1885" i="1"/>
  <c r="AY1886" i="1"/>
  <c r="AY1887" i="1"/>
  <c r="AY1888" i="1"/>
  <c r="AY1889" i="1"/>
  <c r="AY1890" i="1"/>
  <c r="AY1891" i="1"/>
  <c r="AY1892" i="1"/>
  <c r="AY1893" i="1"/>
  <c r="AY1894" i="1"/>
  <c r="AY1895" i="1"/>
  <c r="AY1896" i="1"/>
  <c r="AY1897" i="1"/>
  <c r="AY1898" i="1"/>
  <c r="AY1899" i="1"/>
  <c r="AY1900" i="1"/>
  <c r="AY1901" i="1"/>
  <c r="AY1902" i="1"/>
  <c r="AY1903" i="1"/>
  <c r="AY1904" i="1"/>
  <c r="AY1905" i="1"/>
  <c r="AY1906" i="1"/>
  <c r="AY1907" i="1"/>
  <c r="AY1908" i="1"/>
  <c r="AY1909" i="1"/>
  <c r="AY1910" i="1"/>
  <c r="AY1911" i="1"/>
  <c r="AY1912" i="1"/>
  <c r="AY1913" i="1"/>
  <c r="AY1914" i="1"/>
  <c r="AY1915" i="1"/>
  <c r="AY1916" i="1"/>
  <c r="AY1917" i="1"/>
  <c r="AY1918" i="1"/>
  <c r="AY1919" i="1"/>
  <c r="AY1920" i="1"/>
  <c r="AY1921" i="1"/>
  <c r="AY1922" i="1"/>
  <c r="AY1923" i="1"/>
  <c r="AY1924" i="1"/>
  <c r="AY1925" i="1"/>
  <c r="AY1926" i="1"/>
  <c r="AY1927" i="1"/>
  <c r="AY1928" i="1"/>
  <c r="AY1929" i="1"/>
  <c r="AY1930" i="1"/>
  <c r="AY1931" i="1"/>
  <c r="AY1932" i="1"/>
  <c r="AY1933" i="1"/>
  <c r="AY1934" i="1"/>
  <c r="AY1935" i="1"/>
  <c r="AY1936" i="1"/>
  <c r="AY1937" i="1"/>
  <c r="AY1938" i="1"/>
  <c r="AY1939" i="1"/>
  <c r="AY1940" i="1"/>
  <c r="AY1941" i="1"/>
  <c r="AY1942" i="1"/>
  <c r="AY1943" i="1"/>
  <c r="AY1944" i="1"/>
  <c r="AY1945" i="1"/>
  <c r="AY1946" i="1"/>
  <c r="AY1947" i="1"/>
  <c r="AY1948" i="1"/>
  <c r="AY1949" i="1"/>
  <c r="AY1950" i="1"/>
  <c r="AY1951" i="1"/>
  <c r="AY1952" i="1"/>
  <c r="AY1953" i="1"/>
  <c r="AY1954" i="1"/>
  <c r="AY1955" i="1"/>
  <c r="AY1956" i="1"/>
  <c r="AY1957" i="1"/>
  <c r="AY1958" i="1"/>
  <c r="AY1959" i="1"/>
  <c r="AY1960" i="1"/>
  <c r="AY1961" i="1"/>
  <c r="AY1962" i="1"/>
  <c r="AY1963" i="1"/>
  <c r="AY1964" i="1"/>
  <c r="AY1965" i="1"/>
  <c r="AY1966" i="1"/>
  <c r="AY1967" i="1"/>
  <c r="AY1968" i="1"/>
  <c r="AY1969" i="1"/>
  <c r="AY1970" i="1"/>
  <c r="AY1971" i="1"/>
  <c r="AY1972" i="1"/>
  <c r="AY1973" i="1"/>
  <c r="AY1974" i="1"/>
  <c r="AY1975" i="1"/>
  <c r="AY1976" i="1"/>
  <c r="AY1977" i="1"/>
  <c r="AY1978" i="1"/>
  <c r="AY1979" i="1"/>
  <c r="AY1980" i="1"/>
  <c r="AY1981" i="1"/>
  <c r="AY1982" i="1"/>
  <c r="AY1983" i="1"/>
  <c r="AY1984" i="1"/>
  <c r="AY1985" i="1"/>
  <c r="AY1986" i="1"/>
  <c r="AY1987" i="1"/>
  <c r="AY1988" i="1"/>
  <c r="AY1989" i="1"/>
  <c r="AY1990" i="1"/>
  <c r="AY1991" i="1"/>
  <c r="AY1992" i="1"/>
  <c r="AY1993" i="1"/>
  <c r="AY1994" i="1"/>
  <c r="AY1995" i="1"/>
  <c r="AY1996" i="1"/>
  <c r="AY1997" i="1"/>
  <c r="AY1998" i="1"/>
  <c r="AY1999" i="1"/>
  <c r="AY2000" i="1"/>
  <c r="AY2001" i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1192" i="1"/>
  <c r="AW1193" i="1"/>
  <c r="AW1194" i="1"/>
  <c r="AW1195" i="1"/>
  <c r="AW1196" i="1"/>
  <c r="AW1197" i="1"/>
  <c r="AW1198" i="1"/>
  <c r="AW1199" i="1"/>
  <c r="AW1200" i="1"/>
  <c r="AW1201" i="1"/>
  <c r="AW1202" i="1"/>
  <c r="AW1203" i="1"/>
  <c r="AW1204" i="1"/>
  <c r="AW1205" i="1"/>
  <c r="AW1206" i="1"/>
  <c r="AW1207" i="1"/>
  <c r="AW1208" i="1"/>
  <c r="AW1209" i="1"/>
  <c r="AW1210" i="1"/>
  <c r="AW1211" i="1"/>
  <c r="AW1212" i="1"/>
  <c r="AW1213" i="1"/>
  <c r="AW1214" i="1"/>
  <c r="AW1215" i="1"/>
  <c r="AW1216" i="1"/>
  <c r="AW1217" i="1"/>
  <c r="AW1218" i="1"/>
  <c r="AW1219" i="1"/>
  <c r="AW1220" i="1"/>
  <c r="AW1221" i="1"/>
  <c r="AW1222" i="1"/>
  <c r="AW1223" i="1"/>
  <c r="AW1224" i="1"/>
  <c r="AW1225" i="1"/>
  <c r="AW1226" i="1"/>
  <c r="AW1227" i="1"/>
  <c r="AW1228" i="1"/>
  <c r="AW1229" i="1"/>
  <c r="AW1230" i="1"/>
  <c r="AW1231" i="1"/>
  <c r="AW1232" i="1"/>
  <c r="AW1233" i="1"/>
  <c r="AW1234" i="1"/>
  <c r="AW1235" i="1"/>
  <c r="AW1236" i="1"/>
  <c r="AW1237" i="1"/>
  <c r="AW1238" i="1"/>
  <c r="AW1239" i="1"/>
  <c r="AW1240" i="1"/>
  <c r="AW1241" i="1"/>
  <c r="AW1242" i="1"/>
  <c r="AW1243" i="1"/>
  <c r="AW1244" i="1"/>
  <c r="AW1245" i="1"/>
  <c r="AW1246" i="1"/>
  <c r="AW1247" i="1"/>
  <c r="AW1248" i="1"/>
  <c r="AW1249" i="1"/>
  <c r="AW1250" i="1"/>
  <c r="AW1251" i="1"/>
  <c r="AW1252" i="1"/>
  <c r="AW1253" i="1"/>
  <c r="AW1254" i="1"/>
  <c r="AW1255" i="1"/>
  <c r="AW1256" i="1"/>
  <c r="AW1257" i="1"/>
  <c r="AW1258" i="1"/>
  <c r="AW1259" i="1"/>
  <c r="AW1260" i="1"/>
  <c r="AW1261" i="1"/>
  <c r="AW1262" i="1"/>
  <c r="AW1263" i="1"/>
  <c r="AW1264" i="1"/>
  <c r="AW1265" i="1"/>
  <c r="AW1266" i="1"/>
  <c r="AW1267" i="1"/>
  <c r="AW1268" i="1"/>
  <c r="AW1269" i="1"/>
  <c r="AW1270" i="1"/>
  <c r="AW1271" i="1"/>
  <c r="AW1272" i="1"/>
  <c r="AW1273" i="1"/>
  <c r="AW1274" i="1"/>
  <c r="AW1275" i="1"/>
  <c r="AW1276" i="1"/>
  <c r="AW1277" i="1"/>
  <c r="AW1278" i="1"/>
  <c r="AW1279" i="1"/>
  <c r="AW1280" i="1"/>
  <c r="AW1281" i="1"/>
  <c r="AW1282" i="1"/>
  <c r="AW1283" i="1"/>
  <c r="AW1284" i="1"/>
  <c r="AW1285" i="1"/>
  <c r="AW1286" i="1"/>
  <c r="AW1287" i="1"/>
  <c r="AW1288" i="1"/>
  <c r="AW1289" i="1"/>
  <c r="AW1290" i="1"/>
  <c r="AW1291" i="1"/>
  <c r="AW1292" i="1"/>
  <c r="AW1293" i="1"/>
  <c r="AW1294" i="1"/>
  <c r="AW1295" i="1"/>
  <c r="AW1296" i="1"/>
  <c r="AW1297" i="1"/>
  <c r="AW1298" i="1"/>
  <c r="AW1299" i="1"/>
  <c r="AW1300" i="1"/>
  <c r="AW1301" i="1"/>
  <c r="AW1302" i="1"/>
  <c r="AW1303" i="1"/>
  <c r="AW1304" i="1"/>
  <c r="AW1305" i="1"/>
  <c r="AW1306" i="1"/>
  <c r="AW1307" i="1"/>
  <c r="AW1308" i="1"/>
  <c r="AW1309" i="1"/>
  <c r="AW1310" i="1"/>
  <c r="AW1311" i="1"/>
  <c r="AW1312" i="1"/>
  <c r="AW1313" i="1"/>
  <c r="AW1314" i="1"/>
  <c r="AW1315" i="1"/>
  <c r="AW1316" i="1"/>
  <c r="AW1317" i="1"/>
  <c r="AW1318" i="1"/>
  <c r="AW1319" i="1"/>
  <c r="AW1320" i="1"/>
  <c r="AW1321" i="1"/>
  <c r="AW1322" i="1"/>
  <c r="AW1323" i="1"/>
  <c r="AW1324" i="1"/>
  <c r="AW1325" i="1"/>
  <c r="AW1326" i="1"/>
  <c r="AW1327" i="1"/>
  <c r="AW1328" i="1"/>
  <c r="AW1329" i="1"/>
  <c r="AW1330" i="1"/>
  <c r="AW1331" i="1"/>
  <c r="AW1332" i="1"/>
  <c r="AW1333" i="1"/>
  <c r="AW1334" i="1"/>
  <c r="AW1335" i="1"/>
  <c r="AW1336" i="1"/>
  <c r="AW1337" i="1"/>
  <c r="AW1338" i="1"/>
  <c r="AW1339" i="1"/>
  <c r="AW1340" i="1"/>
  <c r="AW1341" i="1"/>
  <c r="AW1342" i="1"/>
  <c r="AW1343" i="1"/>
  <c r="AW1344" i="1"/>
  <c r="AW1345" i="1"/>
  <c r="AW1346" i="1"/>
  <c r="AW1347" i="1"/>
  <c r="AW1348" i="1"/>
  <c r="AW1349" i="1"/>
  <c r="AW1350" i="1"/>
  <c r="AW1351" i="1"/>
  <c r="AW1352" i="1"/>
  <c r="AW1353" i="1"/>
  <c r="AW1354" i="1"/>
  <c r="AW1355" i="1"/>
  <c r="AW1356" i="1"/>
  <c r="AW1357" i="1"/>
  <c r="AW1358" i="1"/>
  <c r="AW1359" i="1"/>
  <c r="AW1360" i="1"/>
  <c r="AW1361" i="1"/>
  <c r="AW1362" i="1"/>
  <c r="AW1363" i="1"/>
  <c r="AW1364" i="1"/>
  <c r="AW1365" i="1"/>
  <c r="AW1366" i="1"/>
  <c r="AW1367" i="1"/>
  <c r="AW1368" i="1"/>
  <c r="AW1369" i="1"/>
  <c r="AW1370" i="1"/>
  <c r="AW1371" i="1"/>
  <c r="AW1372" i="1"/>
  <c r="AW1373" i="1"/>
  <c r="AW1374" i="1"/>
  <c r="AW1375" i="1"/>
  <c r="AW1376" i="1"/>
  <c r="AW1377" i="1"/>
  <c r="AW1378" i="1"/>
  <c r="AW1379" i="1"/>
  <c r="AW1380" i="1"/>
  <c r="AW1381" i="1"/>
  <c r="AW1382" i="1"/>
  <c r="AW1383" i="1"/>
  <c r="AW1384" i="1"/>
  <c r="AW1385" i="1"/>
  <c r="AW1386" i="1"/>
  <c r="AW1387" i="1"/>
  <c r="AW1388" i="1"/>
  <c r="AW1389" i="1"/>
  <c r="AW1390" i="1"/>
  <c r="AW1391" i="1"/>
  <c r="AW1392" i="1"/>
  <c r="AW1393" i="1"/>
  <c r="AW1394" i="1"/>
  <c r="AW1395" i="1"/>
  <c r="AW1396" i="1"/>
  <c r="AW1397" i="1"/>
  <c r="AW1398" i="1"/>
  <c r="AW1399" i="1"/>
  <c r="AW1400" i="1"/>
  <c r="AW1401" i="1"/>
  <c r="AW1402" i="1"/>
  <c r="AW1403" i="1"/>
  <c r="AW1404" i="1"/>
  <c r="AW1405" i="1"/>
  <c r="AW1406" i="1"/>
  <c r="AW1407" i="1"/>
  <c r="AW1408" i="1"/>
  <c r="AW1409" i="1"/>
  <c r="AW1410" i="1"/>
  <c r="AW1411" i="1"/>
  <c r="AW1412" i="1"/>
  <c r="AW1413" i="1"/>
  <c r="AW1414" i="1"/>
  <c r="AW1415" i="1"/>
  <c r="AW1416" i="1"/>
  <c r="AW1417" i="1"/>
  <c r="AW1418" i="1"/>
  <c r="AW1419" i="1"/>
  <c r="AW1420" i="1"/>
  <c r="AW1421" i="1"/>
  <c r="AW1422" i="1"/>
  <c r="AW1423" i="1"/>
  <c r="AW1424" i="1"/>
  <c r="AW1425" i="1"/>
  <c r="AW1426" i="1"/>
  <c r="AW1427" i="1"/>
  <c r="AW1428" i="1"/>
  <c r="AW1429" i="1"/>
  <c r="AW1430" i="1"/>
  <c r="AW1431" i="1"/>
  <c r="AW1432" i="1"/>
  <c r="AW1433" i="1"/>
  <c r="AW1434" i="1"/>
  <c r="AW1435" i="1"/>
  <c r="AW1436" i="1"/>
  <c r="AW1437" i="1"/>
  <c r="AW1438" i="1"/>
  <c r="AW1439" i="1"/>
  <c r="AW1440" i="1"/>
  <c r="AW1441" i="1"/>
  <c r="AW1442" i="1"/>
  <c r="AW1443" i="1"/>
  <c r="AW1444" i="1"/>
  <c r="AW1445" i="1"/>
  <c r="AW1446" i="1"/>
  <c r="AW1447" i="1"/>
  <c r="AW1448" i="1"/>
  <c r="AW1449" i="1"/>
  <c r="AW1450" i="1"/>
  <c r="AW1451" i="1"/>
  <c r="AW1452" i="1"/>
  <c r="AW1453" i="1"/>
  <c r="AW1454" i="1"/>
  <c r="AW1455" i="1"/>
  <c r="AW1456" i="1"/>
  <c r="AW1457" i="1"/>
  <c r="AW1458" i="1"/>
  <c r="AW1459" i="1"/>
  <c r="AW1460" i="1"/>
  <c r="AW1461" i="1"/>
  <c r="AW1462" i="1"/>
  <c r="AW1463" i="1"/>
  <c r="AW1464" i="1"/>
  <c r="AW1465" i="1"/>
  <c r="AW1466" i="1"/>
  <c r="AW1467" i="1"/>
  <c r="AW1468" i="1"/>
  <c r="AW1469" i="1"/>
  <c r="AW1470" i="1"/>
  <c r="AW1471" i="1"/>
  <c r="AW1472" i="1"/>
  <c r="AW1473" i="1"/>
  <c r="AW1474" i="1"/>
  <c r="AW1475" i="1"/>
  <c r="AW1476" i="1"/>
  <c r="AW1477" i="1"/>
  <c r="AW1478" i="1"/>
  <c r="AW1479" i="1"/>
  <c r="AW1480" i="1"/>
  <c r="AW1481" i="1"/>
  <c r="AW1482" i="1"/>
  <c r="AW1483" i="1"/>
  <c r="AW1484" i="1"/>
  <c r="AW1485" i="1"/>
  <c r="AW1486" i="1"/>
  <c r="AW1487" i="1"/>
  <c r="AW1488" i="1"/>
  <c r="AW1489" i="1"/>
  <c r="AW1490" i="1"/>
  <c r="AW1491" i="1"/>
  <c r="AW1492" i="1"/>
  <c r="AW1493" i="1"/>
  <c r="AW1494" i="1"/>
  <c r="AW1495" i="1"/>
  <c r="AW1496" i="1"/>
  <c r="AW1497" i="1"/>
  <c r="AW1498" i="1"/>
  <c r="AW1499" i="1"/>
  <c r="AW1500" i="1"/>
  <c r="AW1501" i="1"/>
  <c r="AW1502" i="1"/>
  <c r="AW1503" i="1"/>
  <c r="AW1504" i="1"/>
  <c r="AW1505" i="1"/>
  <c r="AW1506" i="1"/>
  <c r="AW1507" i="1"/>
  <c r="AW1508" i="1"/>
  <c r="AW1509" i="1"/>
  <c r="AW1510" i="1"/>
  <c r="AW1511" i="1"/>
  <c r="AW1512" i="1"/>
  <c r="AW1513" i="1"/>
  <c r="AW1514" i="1"/>
  <c r="AW1515" i="1"/>
  <c r="AW1516" i="1"/>
  <c r="AW1517" i="1"/>
  <c r="AW1518" i="1"/>
  <c r="AW1519" i="1"/>
  <c r="AW1520" i="1"/>
  <c r="AW1521" i="1"/>
  <c r="AW1522" i="1"/>
  <c r="AW1523" i="1"/>
  <c r="AW1524" i="1"/>
  <c r="AW1525" i="1"/>
  <c r="AW1526" i="1"/>
  <c r="AW1527" i="1"/>
  <c r="AW1528" i="1"/>
  <c r="AW1529" i="1"/>
  <c r="AW1530" i="1"/>
  <c r="AW1531" i="1"/>
  <c r="AW1532" i="1"/>
  <c r="AW1533" i="1"/>
  <c r="AW1534" i="1"/>
  <c r="AW1535" i="1"/>
  <c r="AW1536" i="1"/>
  <c r="AW1537" i="1"/>
  <c r="AW1538" i="1"/>
  <c r="AW1539" i="1"/>
  <c r="AW1540" i="1"/>
  <c r="AW1541" i="1"/>
  <c r="AW1542" i="1"/>
  <c r="AW1543" i="1"/>
  <c r="AW1544" i="1"/>
  <c r="AW1545" i="1"/>
  <c r="AW1546" i="1"/>
  <c r="AW1547" i="1"/>
  <c r="AW1548" i="1"/>
  <c r="AW1549" i="1"/>
  <c r="AW1550" i="1"/>
  <c r="AW1551" i="1"/>
  <c r="AW1552" i="1"/>
  <c r="AW1553" i="1"/>
  <c r="AW1554" i="1"/>
  <c r="AW1555" i="1"/>
  <c r="AW1556" i="1"/>
  <c r="AW1557" i="1"/>
  <c r="AW1558" i="1"/>
  <c r="AW1559" i="1"/>
  <c r="AW1560" i="1"/>
  <c r="AW1561" i="1"/>
  <c r="AW1562" i="1"/>
  <c r="AW1563" i="1"/>
  <c r="AW1564" i="1"/>
  <c r="AW1565" i="1"/>
  <c r="AW1566" i="1"/>
  <c r="AW1567" i="1"/>
  <c r="AW1568" i="1"/>
  <c r="AW1569" i="1"/>
  <c r="AW1570" i="1"/>
  <c r="AW1571" i="1"/>
  <c r="AW1572" i="1"/>
  <c r="AW1573" i="1"/>
  <c r="AW1574" i="1"/>
  <c r="AW1575" i="1"/>
  <c r="AW1576" i="1"/>
  <c r="AW1577" i="1"/>
  <c r="AW1578" i="1"/>
  <c r="AW1579" i="1"/>
  <c r="AW1580" i="1"/>
  <c r="AW1581" i="1"/>
  <c r="AW1582" i="1"/>
  <c r="AW1583" i="1"/>
  <c r="AW1584" i="1"/>
  <c r="AW1585" i="1"/>
  <c r="AW1586" i="1"/>
  <c r="AW1587" i="1"/>
  <c r="AW1588" i="1"/>
  <c r="AW1589" i="1"/>
  <c r="AW1590" i="1"/>
  <c r="AW1591" i="1"/>
  <c r="AW1592" i="1"/>
  <c r="AW1593" i="1"/>
  <c r="AW1594" i="1"/>
  <c r="AW1595" i="1"/>
  <c r="AW1596" i="1"/>
  <c r="AW1597" i="1"/>
  <c r="AW1598" i="1"/>
  <c r="AW1599" i="1"/>
  <c r="AW1600" i="1"/>
  <c r="AW1601" i="1"/>
  <c r="AW1602" i="1"/>
  <c r="AW1603" i="1"/>
  <c r="AW1604" i="1"/>
  <c r="AW1605" i="1"/>
  <c r="AW1606" i="1"/>
  <c r="AW1607" i="1"/>
  <c r="AW1608" i="1"/>
  <c r="AW1609" i="1"/>
  <c r="AW1610" i="1"/>
  <c r="AW1611" i="1"/>
  <c r="AW1612" i="1"/>
  <c r="AW1613" i="1"/>
  <c r="AW1614" i="1"/>
  <c r="AW1615" i="1"/>
  <c r="AW1616" i="1"/>
  <c r="AW1617" i="1"/>
  <c r="AW1618" i="1"/>
  <c r="AW1619" i="1"/>
  <c r="AW1620" i="1"/>
  <c r="AW1621" i="1"/>
  <c r="AW1622" i="1"/>
  <c r="AW1623" i="1"/>
  <c r="AW1624" i="1"/>
  <c r="AW1625" i="1"/>
  <c r="AW1626" i="1"/>
  <c r="AW1627" i="1"/>
  <c r="AW1628" i="1"/>
  <c r="AW1629" i="1"/>
  <c r="AW1630" i="1"/>
  <c r="AW1631" i="1"/>
  <c r="AW1632" i="1"/>
  <c r="AW1633" i="1"/>
  <c r="AW1634" i="1"/>
  <c r="AW1635" i="1"/>
  <c r="AW1636" i="1"/>
  <c r="AW1637" i="1"/>
  <c r="AW1638" i="1"/>
  <c r="AW1639" i="1"/>
  <c r="AW1640" i="1"/>
  <c r="AW1641" i="1"/>
  <c r="AW1642" i="1"/>
  <c r="AW1643" i="1"/>
  <c r="AW1644" i="1"/>
  <c r="AW1645" i="1"/>
  <c r="AW1646" i="1"/>
  <c r="AW1647" i="1"/>
  <c r="AW1648" i="1"/>
  <c r="AW1649" i="1"/>
  <c r="AW1650" i="1"/>
  <c r="AW1651" i="1"/>
  <c r="AW1652" i="1"/>
  <c r="AW1653" i="1"/>
  <c r="AW1654" i="1"/>
  <c r="AW1655" i="1"/>
  <c r="AW1656" i="1"/>
  <c r="AW1657" i="1"/>
  <c r="AW1658" i="1"/>
  <c r="AW1659" i="1"/>
  <c r="AW1660" i="1"/>
  <c r="AW1661" i="1"/>
  <c r="AW1662" i="1"/>
  <c r="AW1663" i="1"/>
  <c r="AW1664" i="1"/>
  <c r="AW1665" i="1"/>
  <c r="AW1666" i="1"/>
  <c r="AW1667" i="1"/>
  <c r="AW1668" i="1"/>
  <c r="AW1669" i="1"/>
  <c r="AW1670" i="1"/>
  <c r="AW1671" i="1"/>
  <c r="AW1672" i="1"/>
  <c r="AW1673" i="1"/>
  <c r="AW1674" i="1"/>
  <c r="AW1675" i="1"/>
  <c r="AW1676" i="1"/>
  <c r="AW1677" i="1"/>
  <c r="AW1678" i="1"/>
  <c r="AW1679" i="1"/>
  <c r="AW1680" i="1"/>
  <c r="AW1681" i="1"/>
  <c r="AW1682" i="1"/>
  <c r="AW1683" i="1"/>
  <c r="AW1684" i="1"/>
  <c r="AW1685" i="1"/>
  <c r="AW1686" i="1"/>
  <c r="AW1687" i="1"/>
  <c r="AW1688" i="1"/>
  <c r="AW1689" i="1"/>
  <c r="AW1690" i="1"/>
  <c r="AW1691" i="1"/>
  <c r="AW1692" i="1"/>
  <c r="AW1693" i="1"/>
  <c r="AW1694" i="1"/>
  <c r="AW1695" i="1"/>
  <c r="AW1696" i="1"/>
  <c r="AW1697" i="1"/>
  <c r="AW1698" i="1"/>
  <c r="AW1699" i="1"/>
  <c r="AW1700" i="1"/>
  <c r="AW1701" i="1"/>
  <c r="AW1702" i="1"/>
  <c r="AW1703" i="1"/>
  <c r="AW1704" i="1"/>
  <c r="AW1705" i="1"/>
  <c r="AW1706" i="1"/>
  <c r="AW1707" i="1"/>
  <c r="AW1708" i="1"/>
  <c r="AW1709" i="1"/>
  <c r="AW1710" i="1"/>
  <c r="AW1711" i="1"/>
  <c r="AW1712" i="1"/>
  <c r="AW1713" i="1"/>
  <c r="AW1714" i="1"/>
  <c r="AW1715" i="1"/>
  <c r="AW1716" i="1"/>
  <c r="AW1717" i="1"/>
  <c r="AW1718" i="1"/>
  <c r="AW1719" i="1"/>
  <c r="AW1720" i="1"/>
  <c r="AW1721" i="1"/>
  <c r="AW1722" i="1"/>
  <c r="AW1723" i="1"/>
  <c r="AW1724" i="1"/>
  <c r="AW1725" i="1"/>
  <c r="AW1726" i="1"/>
  <c r="AW1727" i="1"/>
  <c r="AW1728" i="1"/>
  <c r="AW1729" i="1"/>
  <c r="AW1730" i="1"/>
  <c r="AW1731" i="1"/>
  <c r="AW1732" i="1"/>
  <c r="AW1733" i="1"/>
  <c r="AW1734" i="1"/>
  <c r="AW1735" i="1"/>
  <c r="AW1736" i="1"/>
  <c r="AW1737" i="1"/>
  <c r="AW1738" i="1"/>
  <c r="AW1739" i="1"/>
  <c r="AW1740" i="1"/>
  <c r="AW1741" i="1"/>
  <c r="AW1742" i="1"/>
  <c r="AW1743" i="1"/>
  <c r="AW1744" i="1"/>
  <c r="AW1745" i="1"/>
  <c r="AW1746" i="1"/>
  <c r="AW1747" i="1"/>
  <c r="AW1748" i="1"/>
  <c r="AW1749" i="1"/>
  <c r="AW1750" i="1"/>
  <c r="AW1751" i="1"/>
  <c r="AW1752" i="1"/>
  <c r="AW1753" i="1"/>
  <c r="AW1754" i="1"/>
  <c r="AW1755" i="1"/>
  <c r="AW1756" i="1"/>
  <c r="AW1757" i="1"/>
  <c r="AW1758" i="1"/>
  <c r="AW1759" i="1"/>
  <c r="AW1760" i="1"/>
  <c r="AW1761" i="1"/>
  <c r="AW1762" i="1"/>
  <c r="AW1763" i="1"/>
  <c r="AW1764" i="1"/>
  <c r="AW1765" i="1"/>
  <c r="AW1766" i="1"/>
  <c r="AW1767" i="1"/>
  <c r="AW1768" i="1"/>
  <c r="AW1769" i="1"/>
  <c r="AW1770" i="1"/>
  <c r="AW1771" i="1"/>
  <c r="AW1772" i="1"/>
  <c r="AW1773" i="1"/>
  <c r="AW1774" i="1"/>
  <c r="AW1775" i="1"/>
  <c r="AW1776" i="1"/>
  <c r="AW1777" i="1"/>
  <c r="AW1778" i="1"/>
  <c r="AW1779" i="1"/>
  <c r="AW1780" i="1"/>
  <c r="AW1781" i="1"/>
  <c r="AW1782" i="1"/>
  <c r="AW1783" i="1"/>
  <c r="AW1784" i="1"/>
  <c r="AW1785" i="1"/>
  <c r="AW1786" i="1"/>
  <c r="AW1787" i="1"/>
  <c r="AW1788" i="1"/>
  <c r="AW1789" i="1"/>
  <c r="AW1790" i="1"/>
  <c r="AW1791" i="1"/>
  <c r="AW1792" i="1"/>
  <c r="AW1793" i="1"/>
  <c r="AW1794" i="1"/>
  <c r="AW1795" i="1"/>
  <c r="AW1796" i="1"/>
  <c r="AW1797" i="1"/>
  <c r="AW1798" i="1"/>
  <c r="AW1799" i="1"/>
  <c r="AW1800" i="1"/>
  <c r="AW1801" i="1"/>
  <c r="AW1802" i="1"/>
  <c r="AW1803" i="1"/>
  <c r="AW1804" i="1"/>
  <c r="AW1805" i="1"/>
  <c r="AW1806" i="1"/>
  <c r="AW1807" i="1"/>
  <c r="AW1808" i="1"/>
  <c r="AW1809" i="1"/>
  <c r="AW1810" i="1"/>
  <c r="AW1811" i="1"/>
  <c r="AW1812" i="1"/>
  <c r="AW1813" i="1"/>
  <c r="AW1814" i="1"/>
  <c r="AW1815" i="1"/>
  <c r="AW1816" i="1"/>
  <c r="AW1817" i="1"/>
  <c r="AW1818" i="1"/>
  <c r="AW1819" i="1"/>
  <c r="AW1820" i="1"/>
  <c r="AW1821" i="1"/>
  <c r="AW1822" i="1"/>
  <c r="AW1823" i="1"/>
  <c r="AW1824" i="1"/>
  <c r="AW1825" i="1"/>
  <c r="AW1826" i="1"/>
  <c r="AW1827" i="1"/>
  <c r="AW1828" i="1"/>
  <c r="AW1829" i="1"/>
  <c r="AW1830" i="1"/>
  <c r="AW1831" i="1"/>
  <c r="AW1832" i="1"/>
  <c r="AW1833" i="1"/>
  <c r="AW1834" i="1"/>
  <c r="AW1835" i="1"/>
  <c r="AW1836" i="1"/>
  <c r="AW1837" i="1"/>
  <c r="AW1838" i="1"/>
  <c r="AW1839" i="1"/>
  <c r="AW1840" i="1"/>
  <c r="AW1841" i="1"/>
  <c r="AW1842" i="1"/>
  <c r="AW1843" i="1"/>
  <c r="AW1844" i="1"/>
  <c r="AW1845" i="1"/>
  <c r="AW1846" i="1"/>
  <c r="AW1847" i="1"/>
  <c r="AW1848" i="1"/>
  <c r="AW1849" i="1"/>
  <c r="AW1850" i="1"/>
  <c r="AW1851" i="1"/>
  <c r="AW1852" i="1"/>
  <c r="AW1853" i="1"/>
  <c r="AW1854" i="1"/>
  <c r="AW1855" i="1"/>
  <c r="AW1856" i="1"/>
  <c r="AW1857" i="1"/>
  <c r="AW1858" i="1"/>
  <c r="AW1859" i="1"/>
  <c r="AW1860" i="1"/>
  <c r="AW1861" i="1"/>
  <c r="AW1862" i="1"/>
  <c r="AW1863" i="1"/>
  <c r="AW1864" i="1"/>
  <c r="AW1865" i="1"/>
  <c r="AW1866" i="1"/>
  <c r="AW1867" i="1"/>
  <c r="AW1868" i="1"/>
  <c r="AW1869" i="1"/>
  <c r="AW1870" i="1"/>
  <c r="AW1871" i="1"/>
  <c r="AW1872" i="1"/>
  <c r="AW1873" i="1"/>
  <c r="AW1874" i="1"/>
  <c r="AW1875" i="1"/>
  <c r="AW1876" i="1"/>
  <c r="AW1877" i="1"/>
  <c r="AW1878" i="1"/>
  <c r="AW1879" i="1"/>
  <c r="AW1880" i="1"/>
  <c r="AW1881" i="1"/>
  <c r="AW1882" i="1"/>
  <c r="AW1883" i="1"/>
  <c r="AW1884" i="1"/>
  <c r="AW1885" i="1"/>
  <c r="AW1886" i="1"/>
  <c r="AW1887" i="1"/>
  <c r="AW1888" i="1"/>
  <c r="AW1889" i="1"/>
  <c r="AW1890" i="1"/>
  <c r="AW1891" i="1"/>
  <c r="AW1892" i="1"/>
  <c r="AW1893" i="1"/>
  <c r="AW1894" i="1"/>
  <c r="AW1895" i="1"/>
  <c r="AW1896" i="1"/>
  <c r="AW1897" i="1"/>
  <c r="AW1898" i="1"/>
  <c r="AW1899" i="1"/>
  <c r="AW1900" i="1"/>
  <c r="AW1901" i="1"/>
  <c r="AW1902" i="1"/>
  <c r="AW1903" i="1"/>
  <c r="AW1904" i="1"/>
  <c r="AW1905" i="1"/>
  <c r="AW1906" i="1"/>
  <c r="AW1907" i="1"/>
  <c r="AW1908" i="1"/>
  <c r="AW1909" i="1"/>
  <c r="AW1910" i="1"/>
  <c r="AW1911" i="1"/>
  <c r="AW1912" i="1"/>
  <c r="AW1913" i="1"/>
  <c r="AW1914" i="1"/>
  <c r="AW1915" i="1"/>
  <c r="AW1916" i="1"/>
  <c r="AW1917" i="1"/>
  <c r="AW1918" i="1"/>
  <c r="AW1919" i="1"/>
  <c r="AW1920" i="1"/>
  <c r="AW1921" i="1"/>
  <c r="AW1922" i="1"/>
  <c r="AW1923" i="1"/>
  <c r="AW1924" i="1"/>
  <c r="AW1925" i="1"/>
  <c r="AW1926" i="1"/>
  <c r="AW1927" i="1"/>
  <c r="AW1928" i="1"/>
  <c r="AW1929" i="1"/>
  <c r="AW1930" i="1"/>
  <c r="AW1931" i="1"/>
  <c r="AW1932" i="1"/>
  <c r="AW1933" i="1"/>
  <c r="AW1934" i="1"/>
  <c r="AW1935" i="1"/>
  <c r="AW1936" i="1"/>
  <c r="AW1937" i="1"/>
  <c r="AW1938" i="1"/>
  <c r="AW1939" i="1"/>
  <c r="AW1940" i="1"/>
  <c r="AW1941" i="1"/>
  <c r="AW1942" i="1"/>
  <c r="AW1943" i="1"/>
  <c r="AW1944" i="1"/>
  <c r="AW1945" i="1"/>
  <c r="AW1946" i="1"/>
  <c r="AW1947" i="1"/>
  <c r="AW1948" i="1"/>
  <c r="AW1949" i="1"/>
  <c r="AW1950" i="1"/>
  <c r="AW1951" i="1"/>
  <c r="AW1952" i="1"/>
  <c r="AW1953" i="1"/>
  <c r="AW1954" i="1"/>
  <c r="AW1955" i="1"/>
  <c r="AW1956" i="1"/>
  <c r="AW1957" i="1"/>
  <c r="AW1958" i="1"/>
  <c r="AW1959" i="1"/>
  <c r="AW1960" i="1"/>
  <c r="AW1961" i="1"/>
  <c r="AW1962" i="1"/>
  <c r="AW1963" i="1"/>
  <c r="AW1964" i="1"/>
  <c r="AW1965" i="1"/>
  <c r="AW1966" i="1"/>
  <c r="AW1967" i="1"/>
  <c r="AW1968" i="1"/>
  <c r="AW1969" i="1"/>
  <c r="AW1970" i="1"/>
  <c r="AW1971" i="1"/>
  <c r="AW1972" i="1"/>
  <c r="AW1973" i="1"/>
  <c r="AW1974" i="1"/>
  <c r="AW1975" i="1"/>
  <c r="AW1976" i="1"/>
  <c r="AW1977" i="1"/>
  <c r="AW1978" i="1"/>
  <c r="AW1979" i="1"/>
  <c r="AW1980" i="1"/>
  <c r="AW1981" i="1"/>
  <c r="AW1982" i="1"/>
  <c r="AW1983" i="1"/>
  <c r="AW1984" i="1"/>
  <c r="AW1985" i="1"/>
  <c r="AW1986" i="1"/>
  <c r="AW1987" i="1"/>
  <c r="AW1988" i="1"/>
  <c r="AW1989" i="1"/>
  <c r="AW1990" i="1"/>
  <c r="AW1991" i="1"/>
  <c r="AW1992" i="1"/>
  <c r="AW1993" i="1"/>
  <c r="AW1994" i="1"/>
  <c r="AW1995" i="1"/>
  <c r="AW1996" i="1"/>
  <c r="AW1997" i="1"/>
  <c r="AW1998" i="1"/>
  <c r="AW1999" i="1"/>
  <c r="AW2000" i="1"/>
  <c r="AW2001" i="1"/>
  <c r="AU2086" i="1"/>
  <c r="AV2080" i="1"/>
  <c r="BC2080" i="1"/>
  <c r="AZ2079" i="1"/>
  <c r="BA2079" i="1"/>
  <c r="BB2079" i="1"/>
  <c r="BB2080" i="1" s="1"/>
  <c r="BC2079" i="1"/>
  <c r="BD2079" i="1"/>
  <c r="BE2079" i="1"/>
  <c r="AY2079" i="1"/>
  <c r="AY2080" i="1" s="1"/>
  <c r="AY2078" i="1"/>
  <c r="AU2079" i="1"/>
  <c r="AV2079" i="1"/>
  <c r="AW2079" i="1"/>
  <c r="AT2079" i="1"/>
  <c r="AU2083" i="1" s="1"/>
  <c r="AT2078" i="1"/>
  <c r="AT2080" i="1" s="1"/>
  <c r="AU2082" i="1" s="1"/>
  <c r="AX2082" i="1" s="1"/>
  <c r="AZ2078" i="1"/>
  <c r="AZ2080" i="1" s="1"/>
  <c r="BA2078" i="1"/>
  <c r="BA2080" i="1" s="1"/>
  <c r="BB2078" i="1"/>
  <c r="BC2078" i="1"/>
  <c r="BD2078" i="1"/>
  <c r="BD2080" i="1" s="1"/>
  <c r="BE2078" i="1"/>
  <c r="BE2080" i="1" s="1"/>
  <c r="AU2078" i="1"/>
  <c r="AV2078" i="1"/>
  <c r="AW2078" i="1"/>
  <c r="AW2080" i="1" s="1"/>
  <c r="AM2005" i="1"/>
  <c r="AV2060" i="1"/>
  <c r="AV2072" i="1"/>
  <c r="AV2071" i="1"/>
  <c r="AV2070" i="1"/>
  <c r="AV2069" i="1"/>
  <c r="AV2066" i="1"/>
  <c r="AV2065" i="1"/>
  <c r="AV2064" i="1"/>
  <c r="AV2063" i="1"/>
  <c r="AV2059" i="1"/>
  <c r="AV2058" i="1"/>
  <c r="AV2057" i="1"/>
  <c r="AV2056" i="1"/>
  <c r="AV2055" i="1"/>
  <c r="AV2054" i="1"/>
  <c r="AV2053" i="1"/>
  <c r="AW2049" i="1"/>
  <c r="AV2050" i="1"/>
  <c r="AW2050" i="1" s="1"/>
  <c r="AV2049" i="1"/>
  <c r="AV2048" i="1"/>
  <c r="AW2048" i="1" s="1"/>
  <c r="AV2047" i="1"/>
  <c r="AV2046" i="1"/>
  <c r="AW2046" i="1" s="1"/>
  <c r="AV2045" i="1"/>
  <c r="AV2041" i="1"/>
  <c r="AV2040" i="1"/>
  <c r="AV2039" i="1"/>
  <c r="AV2038" i="1"/>
  <c r="AV2015" i="1"/>
  <c r="AV2016" i="1"/>
  <c r="AV2017" i="1"/>
  <c r="AW2017" i="1" s="1"/>
  <c r="AW2028" i="1"/>
  <c r="AW2030" i="1"/>
  <c r="AV2035" i="1"/>
  <c r="AV2034" i="1"/>
  <c r="AV2033" i="1"/>
  <c r="AW2033" i="1" s="1"/>
  <c r="AV2032" i="1"/>
  <c r="AV2031" i="1"/>
  <c r="AW2031" i="1" s="1"/>
  <c r="AV2030" i="1"/>
  <c r="AV2029" i="1"/>
  <c r="AV2028" i="1"/>
  <c r="AW2029" i="1" s="1"/>
  <c r="AV2026" i="1"/>
  <c r="AV2027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1148" i="1"/>
  <c r="AT1149" i="1"/>
  <c r="AT1150" i="1"/>
  <c r="AT1151" i="1"/>
  <c r="AT1152" i="1"/>
  <c r="AT1153" i="1"/>
  <c r="AT1154" i="1"/>
  <c r="AT1155" i="1"/>
  <c r="AT1156" i="1"/>
  <c r="AT1157" i="1"/>
  <c r="AT1158" i="1"/>
  <c r="AT1159" i="1"/>
  <c r="AT1160" i="1"/>
  <c r="AT1161" i="1"/>
  <c r="AT1162" i="1"/>
  <c r="AT1163" i="1"/>
  <c r="AT1164" i="1"/>
  <c r="AT1165" i="1"/>
  <c r="AT1166" i="1"/>
  <c r="AT1167" i="1"/>
  <c r="AT1168" i="1"/>
  <c r="AT1169" i="1"/>
  <c r="AT1170" i="1"/>
  <c r="AT1171" i="1"/>
  <c r="AT1172" i="1"/>
  <c r="AT1173" i="1"/>
  <c r="AT1174" i="1"/>
  <c r="AT1175" i="1"/>
  <c r="AT1176" i="1"/>
  <c r="AT1177" i="1"/>
  <c r="AT1178" i="1"/>
  <c r="AT1179" i="1"/>
  <c r="AT1180" i="1"/>
  <c r="AT1181" i="1"/>
  <c r="AT1182" i="1"/>
  <c r="AT1183" i="1"/>
  <c r="AT1184" i="1"/>
  <c r="AT1185" i="1"/>
  <c r="AT1186" i="1"/>
  <c r="AT1187" i="1"/>
  <c r="AT1188" i="1"/>
  <c r="AT1189" i="1"/>
  <c r="AT1190" i="1"/>
  <c r="AT1191" i="1"/>
  <c r="AT1192" i="1"/>
  <c r="AT1193" i="1"/>
  <c r="AT1194" i="1"/>
  <c r="AT1195" i="1"/>
  <c r="AT1196" i="1"/>
  <c r="AT1197" i="1"/>
  <c r="AT1198" i="1"/>
  <c r="AT1199" i="1"/>
  <c r="AT1200" i="1"/>
  <c r="AT1201" i="1"/>
  <c r="AT1202" i="1"/>
  <c r="AT1203" i="1"/>
  <c r="AT1204" i="1"/>
  <c r="AT1205" i="1"/>
  <c r="AT1206" i="1"/>
  <c r="AT1207" i="1"/>
  <c r="AT1208" i="1"/>
  <c r="AT1209" i="1"/>
  <c r="AT1210" i="1"/>
  <c r="AT1211" i="1"/>
  <c r="AT1212" i="1"/>
  <c r="AT1213" i="1"/>
  <c r="AT1214" i="1"/>
  <c r="AT1215" i="1"/>
  <c r="AT1216" i="1"/>
  <c r="AT1217" i="1"/>
  <c r="AT1218" i="1"/>
  <c r="AT1219" i="1"/>
  <c r="AT1220" i="1"/>
  <c r="AT1221" i="1"/>
  <c r="AT1222" i="1"/>
  <c r="AT1223" i="1"/>
  <c r="AT1224" i="1"/>
  <c r="AT1225" i="1"/>
  <c r="AT1226" i="1"/>
  <c r="AT1227" i="1"/>
  <c r="AT1228" i="1"/>
  <c r="AT1229" i="1"/>
  <c r="AT1230" i="1"/>
  <c r="AT1231" i="1"/>
  <c r="AT1232" i="1"/>
  <c r="AT1233" i="1"/>
  <c r="AT1234" i="1"/>
  <c r="AT1235" i="1"/>
  <c r="AT1236" i="1"/>
  <c r="AT1237" i="1"/>
  <c r="AT1238" i="1"/>
  <c r="AT1239" i="1"/>
  <c r="AT1240" i="1"/>
  <c r="AT1241" i="1"/>
  <c r="AT1242" i="1"/>
  <c r="AT1243" i="1"/>
  <c r="AT1244" i="1"/>
  <c r="AT1245" i="1"/>
  <c r="AT1246" i="1"/>
  <c r="AT1247" i="1"/>
  <c r="AT1248" i="1"/>
  <c r="AT1249" i="1"/>
  <c r="AT1250" i="1"/>
  <c r="AT1251" i="1"/>
  <c r="AT1252" i="1"/>
  <c r="AT1253" i="1"/>
  <c r="AT1254" i="1"/>
  <c r="AT1255" i="1"/>
  <c r="AT1256" i="1"/>
  <c r="AT1257" i="1"/>
  <c r="AT1258" i="1"/>
  <c r="AT1259" i="1"/>
  <c r="AT1260" i="1"/>
  <c r="AT1261" i="1"/>
  <c r="AT1262" i="1"/>
  <c r="AT1263" i="1"/>
  <c r="AT1264" i="1"/>
  <c r="AT1265" i="1"/>
  <c r="AT1266" i="1"/>
  <c r="AT1267" i="1"/>
  <c r="AT1268" i="1"/>
  <c r="AT1269" i="1"/>
  <c r="AT1270" i="1"/>
  <c r="AT1271" i="1"/>
  <c r="AT1272" i="1"/>
  <c r="AT1273" i="1"/>
  <c r="AT1274" i="1"/>
  <c r="AT1275" i="1"/>
  <c r="AT1276" i="1"/>
  <c r="AT1277" i="1"/>
  <c r="AT1278" i="1"/>
  <c r="AT1279" i="1"/>
  <c r="AT1280" i="1"/>
  <c r="AT1281" i="1"/>
  <c r="AT1282" i="1"/>
  <c r="AT1283" i="1"/>
  <c r="AT1284" i="1"/>
  <c r="AT1285" i="1"/>
  <c r="AT1286" i="1"/>
  <c r="AT1287" i="1"/>
  <c r="AT1288" i="1"/>
  <c r="AT1289" i="1"/>
  <c r="AT1290" i="1"/>
  <c r="AT1291" i="1"/>
  <c r="AT1292" i="1"/>
  <c r="AT1293" i="1"/>
  <c r="AT1294" i="1"/>
  <c r="AT1295" i="1"/>
  <c r="AT1296" i="1"/>
  <c r="AT1297" i="1"/>
  <c r="AT1298" i="1"/>
  <c r="AT1299" i="1"/>
  <c r="AT1300" i="1"/>
  <c r="AT1301" i="1"/>
  <c r="AT1302" i="1"/>
  <c r="AT1303" i="1"/>
  <c r="AT1304" i="1"/>
  <c r="AT1305" i="1"/>
  <c r="AT1306" i="1"/>
  <c r="AT1307" i="1"/>
  <c r="AT1308" i="1"/>
  <c r="AT1309" i="1"/>
  <c r="AT1310" i="1"/>
  <c r="AT1311" i="1"/>
  <c r="AT1312" i="1"/>
  <c r="AT1313" i="1"/>
  <c r="AT1314" i="1"/>
  <c r="AT1315" i="1"/>
  <c r="AT1316" i="1"/>
  <c r="AT1317" i="1"/>
  <c r="AT1318" i="1"/>
  <c r="AT1319" i="1"/>
  <c r="AT1320" i="1"/>
  <c r="AT1321" i="1"/>
  <c r="AT1322" i="1"/>
  <c r="AT1323" i="1"/>
  <c r="AT1324" i="1"/>
  <c r="AT1325" i="1"/>
  <c r="AT1326" i="1"/>
  <c r="AT1327" i="1"/>
  <c r="AT1328" i="1"/>
  <c r="AT1329" i="1"/>
  <c r="AT1330" i="1"/>
  <c r="AT1331" i="1"/>
  <c r="AT1332" i="1"/>
  <c r="AT1333" i="1"/>
  <c r="AT1334" i="1"/>
  <c r="AT1335" i="1"/>
  <c r="AT1336" i="1"/>
  <c r="AT1337" i="1"/>
  <c r="AT1338" i="1"/>
  <c r="AT1339" i="1"/>
  <c r="AT1340" i="1"/>
  <c r="AT1341" i="1"/>
  <c r="AT1342" i="1"/>
  <c r="AT1343" i="1"/>
  <c r="AT1344" i="1"/>
  <c r="AT1345" i="1"/>
  <c r="AT1346" i="1"/>
  <c r="AT1347" i="1"/>
  <c r="AT1348" i="1"/>
  <c r="AT1349" i="1"/>
  <c r="AT1350" i="1"/>
  <c r="AT1351" i="1"/>
  <c r="AT1352" i="1"/>
  <c r="AT1353" i="1"/>
  <c r="AT1354" i="1"/>
  <c r="AT1355" i="1"/>
  <c r="AT1356" i="1"/>
  <c r="AT1357" i="1"/>
  <c r="AT1358" i="1"/>
  <c r="AT1359" i="1"/>
  <c r="AT1360" i="1"/>
  <c r="AT1361" i="1"/>
  <c r="AT1362" i="1"/>
  <c r="AT1363" i="1"/>
  <c r="AT1364" i="1"/>
  <c r="AT1365" i="1"/>
  <c r="AT1366" i="1"/>
  <c r="AT1367" i="1"/>
  <c r="AT1368" i="1"/>
  <c r="AT1369" i="1"/>
  <c r="AT1370" i="1"/>
  <c r="AT1371" i="1"/>
  <c r="AT1372" i="1"/>
  <c r="AT1373" i="1"/>
  <c r="AT1374" i="1"/>
  <c r="AT1375" i="1"/>
  <c r="AT1376" i="1"/>
  <c r="AT1377" i="1"/>
  <c r="AT1378" i="1"/>
  <c r="AT1379" i="1"/>
  <c r="AT1380" i="1"/>
  <c r="AT1381" i="1"/>
  <c r="AT1382" i="1"/>
  <c r="AT1383" i="1"/>
  <c r="AT1384" i="1"/>
  <c r="AT1385" i="1"/>
  <c r="AT1386" i="1"/>
  <c r="AT1387" i="1"/>
  <c r="AT1388" i="1"/>
  <c r="AT1389" i="1"/>
  <c r="AT1390" i="1"/>
  <c r="AT1391" i="1"/>
  <c r="AT1392" i="1"/>
  <c r="AT1393" i="1"/>
  <c r="AT1394" i="1"/>
  <c r="AT1395" i="1"/>
  <c r="AT1396" i="1"/>
  <c r="AT1397" i="1"/>
  <c r="AT1398" i="1"/>
  <c r="AT1399" i="1"/>
  <c r="AT1400" i="1"/>
  <c r="AT1401" i="1"/>
  <c r="AT1402" i="1"/>
  <c r="AT1403" i="1"/>
  <c r="AT1404" i="1"/>
  <c r="AT1405" i="1"/>
  <c r="AT1406" i="1"/>
  <c r="AT1407" i="1"/>
  <c r="AT1408" i="1"/>
  <c r="AT1409" i="1"/>
  <c r="AT1410" i="1"/>
  <c r="AT1411" i="1"/>
  <c r="AT1412" i="1"/>
  <c r="AT1413" i="1"/>
  <c r="AT1414" i="1"/>
  <c r="AT1415" i="1"/>
  <c r="AT1416" i="1"/>
  <c r="AT1417" i="1"/>
  <c r="AT1418" i="1"/>
  <c r="AT1419" i="1"/>
  <c r="AT1420" i="1"/>
  <c r="AT1421" i="1"/>
  <c r="AT1422" i="1"/>
  <c r="AT1423" i="1"/>
  <c r="AT1424" i="1"/>
  <c r="AT1425" i="1"/>
  <c r="AT1426" i="1"/>
  <c r="AT1427" i="1"/>
  <c r="AT1428" i="1"/>
  <c r="AT1429" i="1"/>
  <c r="AT1430" i="1"/>
  <c r="AT1431" i="1"/>
  <c r="AT1432" i="1"/>
  <c r="AT1433" i="1"/>
  <c r="AT1434" i="1"/>
  <c r="AT1435" i="1"/>
  <c r="AT1436" i="1"/>
  <c r="AT1437" i="1"/>
  <c r="AT1438" i="1"/>
  <c r="AT1439" i="1"/>
  <c r="AT1440" i="1"/>
  <c r="AT1441" i="1"/>
  <c r="AT1442" i="1"/>
  <c r="AT1443" i="1"/>
  <c r="AT1444" i="1"/>
  <c r="AT1445" i="1"/>
  <c r="AT1446" i="1"/>
  <c r="AT1447" i="1"/>
  <c r="AT1448" i="1"/>
  <c r="AT1449" i="1"/>
  <c r="AT1450" i="1"/>
  <c r="AT1451" i="1"/>
  <c r="AT1452" i="1"/>
  <c r="AT1453" i="1"/>
  <c r="AT1454" i="1"/>
  <c r="AT1455" i="1"/>
  <c r="AT1456" i="1"/>
  <c r="AT1457" i="1"/>
  <c r="AT1458" i="1"/>
  <c r="AT1459" i="1"/>
  <c r="AT1460" i="1"/>
  <c r="AT1461" i="1"/>
  <c r="AT1462" i="1"/>
  <c r="AT1463" i="1"/>
  <c r="AT1464" i="1"/>
  <c r="AT1465" i="1"/>
  <c r="AT1466" i="1"/>
  <c r="AT1467" i="1"/>
  <c r="AT1468" i="1"/>
  <c r="AT1469" i="1"/>
  <c r="AT1470" i="1"/>
  <c r="AT1471" i="1"/>
  <c r="AT1472" i="1"/>
  <c r="AT1473" i="1"/>
  <c r="AT1474" i="1"/>
  <c r="AT1475" i="1"/>
  <c r="AT1476" i="1"/>
  <c r="AT1477" i="1"/>
  <c r="AT1478" i="1"/>
  <c r="AT1479" i="1"/>
  <c r="AT1480" i="1"/>
  <c r="AT1481" i="1"/>
  <c r="AT1482" i="1"/>
  <c r="AT1483" i="1"/>
  <c r="AT1484" i="1"/>
  <c r="AT1485" i="1"/>
  <c r="AT1486" i="1"/>
  <c r="AT1487" i="1"/>
  <c r="AT1488" i="1"/>
  <c r="AT1489" i="1"/>
  <c r="AT1490" i="1"/>
  <c r="AT1491" i="1"/>
  <c r="AT1492" i="1"/>
  <c r="AT1493" i="1"/>
  <c r="AT1494" i="1"/>
  <c r="AT1495" i="1"/>
  <c r="AT1496" i="1"/>
  <c r="AT1497" i="1"/>
  <c r="AT1498" i="1"/>
  <c r="AT1499" i="1"/>
  <c r="AT1500" i="1"/>
  <c r="AT1501" i="1"/>
  <c r="AT1502" i="1"/>
  <c r="AT1503" i="1"/>
  <c r="AT1504" i="1"/>
  <c r="AT1505" i="1"/>
  <c r="AT1506" i="1"/>
  <c r="AT1507" i="1"/>
  <c r="AT1508" i="1"/>
  <c r="AT1509" i="1"/>
  <c r="AT1510" i="1"/>
  <c r="AT1511" i="1"/>
  <c r="AT1512" i="1"/>
  <c r="AT1513" i="1"/>
  <c r="AT1514" i="1"/>
  <c r="AT1515" i="1"/>
  <c r="AT1516" i="1"/>
  <c r="AT1517" i="1"/>
  <c r="AT1518" i="1"/>
  <c r="AT1519" i="1"/>
  <c r="AT1520" i="1"/>
  <c r="AT1521" i="1"/>
  <c r="AT1522" i="1"/>
  <c r="AT1523" i="1"/>
  <c r="AT1524" i="1"/>
  <c r="AT1525" i="1"/>
  <c r="AT1526" i="1"/>
  <c r="AT1527" i="1"/>
  <c r="AT1528" i="1"/>
  <c r="AT1529" i="1"/>
  <c r="AT1530" i="1"/>
  <c r="AT1531" i="1"/>
  <c r="AT1532" i="1"/>
  <c r="AT1533" i="1"/>
  <c r="AT1534" i="1"/>
  <c r="AT1535" i="1"/>
  <c r="AT1536" i="1"/>
  <c r="AT1537" i="1"/>
  <c r="AT1538" i="1"/>
  <c r="AT1539" i="1"/>
  <c r="AT1540" i="1"/>
  <c r="AT1541" i="1"/>
  <c r="AT1542" i="1"/>
  <c r="AT1543" i="1"/>
  <c r="AT1544" i="1"/>
  <c r="AT1545" i="1"/>
  <c r="AT1546" i="1"/>
  <c r="AT1547" i="1"/>
  <c r="AT1548" i="1"/>
  <c r="AT1549" i="1"/>
  <c r="AT1550" i="1"/>
  <c r="AT1551" i="1"/>
  <c r="AT1552" i="1"/>
  <c r="AT1553" i="1"/>
  <c r="AT1554" i="1"/>
  <c r="AT1555" i="1"/>
  <c r="AT1556" i="1"/>
  <c r="AT1557" i="1"/>
  <c r="AT1558" i="1"/>
  <c r="AT1559" i="1"/>
  <c r="AT1560" i="1"/>
  <c r="AT1561" i="1"/>
  <c r="AT1562" i="1"/>
  <c r="AT1563" i="1"/>
  <c r="AT1564" i="1"/>
  <c r="AT1565" i="1"/>
  <c r="AT1566" i="1"/>
  <c r="AT1567" i="1"/>
  <c r="AT1568" i="1"/>
  <c r="AT1569" i="1"/>
  <c r="AT1570" i="1"/>
  <c r="AT1571" i="1"/>
  <c r="AT1572" i="1"/>
  <c r="AT1573" i="1"/>
  <c r="AT1574" i="1"/>
  <c r="AT1575" i="1"/>
  <c r="AT1576" i="1"/>
  <c r="AT1577" i="1"/>
  <c r="AT1578" i="1"/>
  <c r="AT1579" i="1"/>
  <c r="AT1580" i="1"/>
  <c r="AT1581" i="1"/>
  <c r="AT1582" i="1"/>
  <c r="AT1583" i="1"/>
  <c r="AT1584" i="1"/>
  <c r="AT1585" i="1"/>
  <c r="AT1586" i="1"/>
  <c r="AT1587" i="1"/>
  <c r="AT1588" i="1"/>
  <c r="AT1589" i="1"/>
  <c r="AT1590" i="1"/>
  <c r="AT1591" i="1"/>
  <c r="AT1592" i="1"/>
  <c r="AT1593" i="1"/>
  <c r="AT1594" i="1"/>
  <c r="AT1595" i="1"/>
  <c r="AT1596" i="1"/>
  <c r="AT1597" i="1"/>
  <c r="AT1598" i="1"/>
  <c r="AT1599" i="1"/>
  <c r="AT1600" i="1"/>
  <c r="AT1601" i="1"/>
  <c r="AT1602" i="1"/>
  <c r="AT1603" i="1"/>
  <c r="AT1604" i="1"/>
  <c r="AT1605" i="1"/>
  <c r="AT1606" i="1"/>
  <c r="AT1607" i="1"/>
  <c r="AT1608" i="1"/>
  <c r="AT1609" i="1"/>
  <c r="AT1610" i="1"/>
  <c r="AT1611" i="1"/>
  <c r="AT1612" i="1"/>
  <c r="AT1613" i="1"/>
  <c r="AT1614" i="1"/>
  <c r="AT1615" i="1"/>
  <c r="AT1616" i="1"/>
  <c r="AT1617" i="1"/>
  <c r="AT1618" i="1"/>
  <c r="AT1619" i="1"/>
  <c r="AT1620" i="1"/>
  <c r="AT1621" i="1"/>
  <c r="AT1622" i="1"/>
  <c r="AT1623" i="1"/>
  <c r="AT1624" i="1"/>
  <c r="AT1625" i="1"/>
  <c r="AT1626" i="1"/>
  <c r="AT1627" i="1"/>
  <c r="AT1628" i="1"/>
  <c r="AT1629" i="1"/>
  <c r="AT1630" i="1"/>
  <c r="AT1631" i="1"/>
  <c r="AT1632" i="1"/>
  <c r="AT1633" i="1"/>
  <c r="AT1634" i="1"/>
  <c r="AT1635" i="1"/>
  <c r="AT1636" i="1"/>
  <c r="AT1637" i="1"/>
  <c r="AT1638" i="1"/>
  <c r="AT1639" i="1"/>
  <c r="AT1640" i="1"/>
  <c r="AT1641" i="1"/>
  <c r="AT1642" i="1"/>
  <c r="AT1643" i="1"/>
  <c r="AT1644" i="1"/>
  <c r="AT1645" i="1"/>
  <c r="AT1646" i="1"/>
  <c r="AT1647" i="1"/>
  <c r="AT1648" i="1"/>
  <c r="AT1649" i="1"/>
  <c r="AT1650" i="1"/>
  <c r="AT1651" i="1"/>
  <c r="AT1652" i="1"/>
  <c r="AT1653" i="1"/>
  <c r="AT1654" i="1"/>
  <c r="AT1655" i="1"/>
  <c r="AT1656" i="1"/>
  <c r="AT1657" i="1"/>
  <c r="AT1658" i="1"/>
  <c r="AT1659" i="1"/>
  <c r="AT1660" i="1"/>
  <c r="AT1661" i="1"/>
  <c r="AT1662" i="1"/>
  <c r="AT1663" i="1"/>
  <c r="AT1664" i="1"/>
  <c r="AT1665" i="1"/>
  <c r="AT1666" i="1"/>
  <c r="AT1667" i="1"/>
  <c r="AT1668" i="1"/>
  <c r="AT1669" i="1"/>
  <c r="AT1670" i="1"/>
  <c r="AT1671" i="1"/>
  <c r="AT1672" i="1"/>
  <c r="AT1673" i="1"/>
  <c r="AT1674" i="1"/>
  <c r="AT1675" i="1"/>
  <c r="AT1676" i="1"/>
  <c r="AT1677" i="1"/>
  <c r="AT1678" i="1"/>
  <c r="AT1679" i="1"/>
  <c r="AT1680" i="1"/>
  <c r="AT1681" i="1"/>
  <c r="AT1682" i="1"/>
  <c r="AT1683" i="1"/>
  <c r="AT1684" i="1"/>
  <c r="AT1685" i="1"/>
  <c r="AT1686" i="1"/>
  <c r="AT1687" i="1"/>
  <c r="AT1688" i="1"/>
  <c r="AT1689" i="1"/>
  <c r="AT1690" i="1"/>
  <c r="AT1691" i="1"/>
  <c r="AT1692" i="1"/>
  <c r="AT1693" i="1"/>
  <c r="AT1694" i="1"/>
  <c r="AT1695" i="1"/>
  <c r="AT1696" i="1"/>
  <c r="AT1697" i="1"/>
  <c r="AT1698" i="1"/>
  <c r="AT1699" i="1"/>
  <c r="AT1700" i="1"/>
  <c r="AT1701" i="1"/>
  <c r="AT1702" i="1"/>
  <c r="AT1703" i="1"/>
  <c r="AT1704" i="1"/>
  <c r="AT1705" i="1"/>
  <c r="AT1706" i="1"/>
  <c r="AT1707" i="1"/>
  <c r="AT1708" i="1"/>
  <c r="AT1709" i="1"/>
  <c r="AT1710" i="1"/>
  <c r="AT1711" i="1"/>
  <c r="AT1712" i="1"/>
  <c r="AT1713" i="1"/>
  <c r="AT1714" i="1"/>
  <c r="AT1715" i="1"/>
  <c r="AT1716" i="1"/>
  <c r="AT1717" i="1"/>
  <c r="AT1718" i="1"/>
  <c r="AT1719" i="1"/>
  <c r="AT1720" i="1"/>
  <c r="AT1721" i="1"/>
  <c r="AT1722" i="1"/>
  <c r="AT1723" i="1"/>
  <c r="AT1724" i="1"/>
  <c r="AT1725" i="1"/>
  <c r="AT1726" i="1"/>
  <c r="AT1727" i="1"/>
  <c r="AT1728" i="1"/>
  <c r="AT1729" i="1"/>
  <c r="AT1730" i="1"/>
  <c r="AT1731" i="1"/>
  <c r="AT1732" i="1"/>
  <c r="AT1733" i="1"/>
  <c r="AT1734" i="1"/>
  <c r="AT1735" i="1"/>
  <c r="AT1736" i="1"/>
  <c r="AT1737" i="1"/>
  <c r="AT1738" i="1"/>
  <c r="AT1739" i="1"/>
  <c r="AT1740" i="1"/>
  <c r="AT1741" i="1"/>
  <c r="AT1742" i="1"/>
  <c r="AT1743" i="1"/>
  <c r="AT1744" i="1"/>
  <c r="AT1745" i="1"/>
  <c r="AT1746" i="1"/>
  <c r="AT1747" i="1"/>
  <c r="AT1748" i="1"/>
  <c r="AT1749" i="1"/>
  <c r="AT1750" i="1"/>
  <c r="AT1751" i="1"/>
  <c r="AT1752" i="1"/>
  <c r="AT1753" i="1"/>
  <c r="AT1754" i="1"/>
  <c r="AT1755" i="1"/>
  <c r="AT1756" i="1"/>
  <c r="AT1757" i="1"/>
  <c r="AT1758" i="1"/>
  <c r="AT1759" i="1"/>
  <c r="AT1760" i="1"/>
  <c r="AT1761" i="1"/>
  <c r="AT1762" i="1"/>
  <c r="AT1763" i="1"/>
  <c r="AT1764" i="1"/>
  <c r="AT1765" i="1"/>
  <c r="AT1766" i="1"/>
  <c r="AT1767" i="1"/>
  <c r="AT1768" i="1"/>
  <c r="AT1769" i="1"/>
  <c r="AT1770" i="1"/>
  <c r="AT1771" i="1"/>
  <c r="AT1772" i="1"/>
  <c r="AT1773" i="1"/>
  <c r="AT1774" i="1"/>
  <c r="AT1775" i="1"/>
  <c r="AT1776" i="1"/>
  <c r="AT1777" i="1"/>
  <c r="AT1778" i="1"/>
  <c r="AT1779" i="1"/>
  <c r="AT1780" i="1"/>
  <c r="AT1781" i="1"/>
  <c r="AT1782" i="1"/>
  <c r="AT1783" i="1"/>
  <c r="AT1784" i="1"/>
  <c r="AT1785" i="1"/>
  <c r="AT1786" i="1"/>
  <c r="AT1787" i="1"/>
  <c r="AT1788" i="1"/>
  <c r="AT1789" i="1"/>
  <c r="AT1790" i="1"/>
  <c r="AT1791" i="1"/>
  <c r="AT1792" i="1"/>
  <c r="AT1793" i="1"/>
  <c r="AT1794" i="1"/>
  <c r="AT1795" i="1"/>
  <c r="AT1796" i="1"/>
  <c r="AT1797" i="1"/>
  <c r="AT1798" i="1"/>
  <c r="AT1799" i="1"/>
  <c r="AT1800" i="1"/>
  <c r="AT1801" i="1"/>
  <c r="AT1802" i="1"/>
  <c r="AT1803" i="1"/>
  <c r="AT1804" i="1"/>
  <c r="AT1805" i="1"/>
  <c r="AT1806" i="1"/>
  <c r="AT1807" i="1"/>
  <c r="AT1808" i="1"/>
  <c r="AT1809" i="1"/>
  <c r="AT1810" i="1"/>
  <c r="AT1811" i="1"/>
  <c r="AT1812" i="1"/>
  <c r="AT1813" i="1"/>
  <c r="AT1814" i="1"/>
  <c r="AT1815" i="1"/>
  <c r="AT1816" i="1"/>
  <c r="AT1817" i="1"/>
  <c r="AT1818" i="1"/>
  <c r="AT1819" i="1"/>
  <c r="AT1820" i="1"/>
  <c r="AT1821" i="1"/>
  <c r="AT1822" i="1"/>
  <c r="AT1823" i="1"/>
  <c r="AT1824" i="1"/>
  <c r="AT1825" i="1"/>
  <c r="AT1826" i="1"/>
  <c r="AT1827" i="1"/>
  <c r="AT1828" i="1"/>
  <c r="AT1829" i="1"/>
  <c r="AT1830" i="1"/>
  <c r="AT1831" i="1"/>
  <c r="AT1832" i="1"/>
  <c r="AT1833" i="1"/>
  <c r="AT1834" i="1"/>
  <c r="AT1835" i="1"/>
  <c r="AT1836" i="1"/>
  <c r="AT1837" i="1"/>
  <c r="AT1838" i="1"/>
  <c r="AT1839" i="1"/>
  <c r="AT1840" i="1"/>
  <c r="AT1841" i="1"/>
  <c r="AT1842" i="1"/>
  <c r="AT1843" i="1"/>
  <c r="AT1844" i="1"/>
  <c r="AT1845" i="1"/>
  <c r="AT1846" i="1"/>
  <c r="AT1847" i="1"/>
  <c r="AT1848" i="1"/>
  <c r="AT1849" i="1"/>
  <c r="AT1850" i="1"/>
  <c r="AT1851" i="1"/>
  <c r="AT1852" i="1"/>
  <c r="AT1853" i="1"/>
  <c r="AT1854" i="1"/>
  <c r="AT1855" i="1"/>
  <c r="AT1856" i="1"/>
  <c r="AT1857" i="1"/>
  <c r="AT1858" i="1"/>
  <c r="AT1859" i="1"/>
  <c r="AT1860" i="1"/>
  <c r="AT1861" i="1"/>
  <c r="AT1862" i="1"/>
  <c r="AT1863" i="1"/>
  <c r="AT1864" i="1"/>
  <c r="AT1865" i="1"/>
  <c r="AT1866" i="1"/>
  <c r="AT1867" i="1"/>
  <c r="AT1868" i="1"/>
  <c r="AT1869" i="1"/>
  <c r="AT1870" i="1"/>
  <c r="AT1871" i="1"/>
  <c r="AT1872" i="1"/>
  <c r="AT1873" i="1"/>
  <c r="AT1874" i="1"/>
  <c r="AT1875" i="1"/>
  <c r="AT1876" i="1"/>
  <c r="AT1877" i="1"/>
  <c r="AT1878" i="1"/>
  <c r="AT1879" i="1"/>
  <c r="AT1880" i="1"/>
  <c r="AT1881" i="1"/>
  <c r="AT1882" i="1"/>
  <c r="AT1883" i="1"/>
  <c r="AT1884" i="1"/>
  <c r="AT1885" i="1"/>
  <c r="AT1886" i="1"/>
  <c r="AT1887" i="1"/>
  <c r="AT1888" i="1"/>
  <c r="AT1889" i="1"/>
  <c r="AT1890" i="1"/>
  <c r="AT1891" i="1"/>
  <c r="AT1892" i="1"/>
  <c r="AT1893" i="1"/>
  <c r="AT1894" i="1"/>
  <c r="AT1895" i="1"/>
  <c r="AT1896" i="1"/>
  <c r="AT1897" i="1"/>
  <c r="AT1898" i="1"/>
  <c r="AT1899" i="1"/>
  <c r="AT1900" i="1"/>
  <c r="AT1901" i="1"/>
  <c r="AT1902" i="1"/>
  <c r="AT1903" i="1"/>
  <c r="AT1904" i="1"/>
  <c r="AT1905" i="1"/>
  <c r="AT1906" i="1"/>
  <c r="AT1907" i="1"/>
  <c r="AT1908" i="1"/>
  <c r="AT1909" i="1"/>
  <c r="AT1910" i="1"/>
  <c r="AT1911" i="1"/>
  <c r="AT1912" i="1"/>
  <c r="AT1913" i="1"/>
  <c r="AT1914" i="1"/>
  <c r="AT1915" i="1"/>
  <c r="AT1916" i="1"/>
  <c r="AT1917" i="1"/>
  <c r="AT1918" i="1"/>
  <c r="AT1919" i="1"/>
  <c r="AT1920" i="1"/>
  <c r="AT1921" i="1"/>
  <c r="AT1922" i="1"/>
  <c r="AT1923" i="1"/>
  <c r="AT1924" i="1"/>
  <c r="AT1925" i="1"/>
  <c r="AT1926" i="1"/>
  <c r="AT1927" i="1"/>
  <c r="AT1928" i="1"/>
  <c r="AT1929" i="1"/>
  <c r="AT1930" i="1"/>
  <c r="AT1931" i="1"/>
  <c r="AT1932" i="1"/>
  <c r="AT1933" i="1"/>
  <c r="AT1934" i="1"/>
  <c r="AT1935" i="1"/>
  <c r="AT1936" i="1"/>
  <c r="AT1937" i="1"/>
  <c r="AT1938" i="1"/>
  <c r="AT1939" i="1"/>
  <c r="AT1940" i="1"/>
  <c r="AT1941" i="1"/>
  <c r="AT1942" i="1"/>
  <c r="AT1943" i="1"/>
  <c r="AT1944" i="1"/>
  <c r="AT1945" i="1"/>
  <c r="AT1946" i="1"/>
  <c r="AT1947" i="1"/>
  <c r="AT1948" i="1"/>
  <c r="AT1949" i="1"/>
  <c r="AT1950" i="1"/>
  <c r="AT1951" i="1"/>
  <c r="AT1952" i="1"/>
  <c r="AT1953" i="1"/>
  <c r="AT1954" i="1"/>
  <c r="AT1955" i="1"/>
  <c r="AT1956" i="1"/>
  <c r="AT1957" i="1"/>
  <c r="AT1958" i="1"/>
  <c r="AT1959" i="1"/>
  <c r="AT1960" i="1"/>
  <c r="AT1961" i="1"/>
  <c r="AT1962" i="1"/>
  <c r="AT1963" i="1"/>
  <c r="AT1964" i="1"/>
  <c r="AT1965" i="1"/>
  <c r="AT1966" i="1"/>
  <c r="AT1967" i="1"/>
  <c r="AT1968" i="1"/>
  <c r="AT1969" i="1"/>
  <c r="AT1970" i="1"/>
  <c r="AT1971" i="1"/>
  <c r="AT1972" i="1"/>
  <c r="AT1973" i="1"/>
  <c r="AT1974" i="1"/>
  <c r="AT1975" i="1"/>
  <c r="AT1976" i="1"/>
  <c r="AT1977" i="1"/>
  <c r="AT1978" i="1"/>
  <c r="AT1979" i="1"/>
  <c r="AT1980" i="1"/>
  <c r="AT1981" i="1"/>
  <c r="AT1982" i="1"/>
  <c r="AT1983" i="1"/>
  <c r="AT1984" i="1"/>
  <c r="AT1985" i="1"/>
  <c r="AT1986" i="1"/>
  <c r="AT1987" i="1"/>
  <c r="AT1988" i="1"/>
  <c r="AT1989" i="1"/>
  <c r="AT1990" i="1"/>
  <c r="AT1991" i="1"/>
  <c r="AT1992" i="1"/>
  <c r="AT1993" i="1"/>
  <c r="AT1994" i="1"/>
  <c r="AT1995" i="1"/>
  <c r="AT1996" i="1"/>
  <c r="AT1997" i="1"/>
  <c r="AT1998" i="1"/>
  <c r="AT1999" i="1"/>
  <c r="AT2000" i="1"/>
  <c r="AT2001" i="1"/>
  <c r="AT2" i="1"/>
  <c r="AS2" i="1"/>
  <c r="AS3" i="1"/>
  <c r="AU3" i="1" s="1"/>
  <c r="AS4" i="1"/>
  <c r="AU4" i="1" s="1"/>
  <c r="AS5" i="1"/>
  <c r="AU5" i="1" s="1"/>
  <c r="AS6" i="1"/>
  <c r="AU6" i="1" s="1"/>
  <c r="AS7" i="1"/>
  <c r="AU7" i="1" s="1"/>
  <c r="AS8" i="1"/>
  <c r="AU8" i="1" s="1"/>
  <c r="AS9" i="1"/>
  <c r="AU9" i="1" s="1"/>
  <c r="AS10" i="1"/>
  <c r="AU10" i="1" s="1"/>
  <c r="AS11" i="1"/>
  <c r="AU11" i="1" s="1"/>
  <c r="AS12" i="1"/>
  <c r="AU12" i="1" s="1"/>
  <c r="AS13" i="1"/>
  <c r="AU13" i="1" s="1"/>
  <c r="AS14" i="1"/>
  <c r="AU14" i="1" s="1"/>
  <c r="AS15" i="1"/>
  <c r="AU15" i="1" s="1"/>
  <c r="AS16" i="1"/>
  <c r="AU16" i="1" s="1"/>
  <c r="AS17" i="1"/>
  <c r="AU17" i="1" s="1"/>
  <c r="AS18" i="1"/>
  <c r="AU18" i="1" s="1"/>
  <c r="AS19" i="1"/>
  <c r="AU19" i="1" s="1"/>
  <c r="AS20" i="1"/>
  <c r="AU20" i="1" s="1"/>
  <c r="AS21" i="1"/>
  <c r="AU21" i="1" s="1"/>
  <c r="AS22" i="1"/>
  <c r="AU22" i="1" s="1"/>
  <c r="AS23" i="1"/>
  <c r="AU23" i="1" s="1"/>
  <c r="AS24" i="1"/>
  <c r="AU24" i="1" s="1"/>
  <c r="AS25" i="1"/>
  <c r="AU25" i="1" s="1"/>
  <c r="AS26" i="1"/>
  <c r="AU26" i="1" s="1"/>
  <c r="AS27" i="1"/>
  <c r="AU27" i="1" s="1"/>
  <c r="AS28" i="1"/>
  <c r="AU28" i="1" s="1"/>
  <c r="AS29" i="1"/>
  <c r="AU29" i="1" s="1"/>
  <c r="AS30" i="1"/>
  <c r="AU30" i="1" s="1"/>
  <c r="AS31" i="1"/>
  <c r="AU31" i="1" s="1"/>
  <c r="AS32" i="1"/>
  <c r="AU32" i="1" s="1"/>
  <c r="AS33" i="1"/>
  <c r="AU33" i="1" s="1"/>
  <c r="AS34" i="1"/>
  <c r="AS35" i="1"/>
  <c r="AS36" i="1"/>
  <c r="AU36" i="1" s="1"/>
  <c r="AS37" i="1"/>
  <c r="AU37" i="1" s="1"/>
  <c r="AS38" i="1"/>
  <c r="AU38" i="1" s="1"/>
  <c r="AS39" i="1"/>
  <c r="AU39" i="1" s="1"/>
  <c r="AS40" i="1"/>
  <c r="AU40" i="1" s="1"/>
  <c r="AS41" i="1"/>
  <c r="AU41" i="1" s="1"/>
  <c r="AS42" i="1"/>
  <c r="AU42" i="1" s="1"/>
  <c r="AS43" i="1"/>
  <c r="AU43" i="1" s="1"/>
  <c r="AS44" i="1"/>
  <c r="AU44" i="1" s="1"/>
  <c r="AS45" i="1"/>
  <c r="AU45" i="1" s="1"/>
  <c r="AS46" i="1"/>
  <c r="AU46" i="1" s="1"/>
  <c r="AS47" i="1"/>
  <c r="AU47" i="1" s="1"/>
  <c r="AS48" i="1"/>
  <c r="AU48" i="1" s="1"/>
  <c r="AS49" i="1"/>
  <c r="AU49" i="1" s="1"/>
  <c r="AS50" i="1"/>
  <c r="AU50" i="1" s="1"/>
  <c r="AS51" i="1"/>
  <c r="AU51" i="1" s="1"/>
  <c r="AS52" i="1"/>
  <c r="AU52" i="1" s="1"/>
  <c r="AS53" i="1"/>
  <c r="AU53" i="1" s="1"/>
  <c r="AS54" i="1"/>
  <c r="AU54" i="1" s="1"/>
  <c r="AS55" i="1"/>
  <c r="AU55" i="1" s="1"/>
  <c r="AS56" i="1"/>
  <c r="AU56" i="1" s="1"/>
  <c r="AS57" i="1"/>
  <c r="AU57" i="1" s="1"/>
  <c r="AS58" i="1"/>
  <c r="AU58" i="1" s="1"/>
  <c r="AS59" i="1"/>
  <c r="AU59" i="1" s="1"/>
  <c r="AS60" i="1"/>
  <c r="AU60" i="1" s="1"/>
  <c r="AS61" i="1"/>
  <c r="AU61" i="1" s="1"/>
  <c r="AS62" i="1"/>
  <c r="AU62" i="1" s="1"/>
  <c r="AS63" i="1"/>
  <c r="AU63" i="1" s="1"/>
  <c r="AS64" i="1"/>
  <c r="AU64" i="1" s="1"/>
  <c r="AS65" i="1"/>
  <c r="AU65" i="1" s="1"/>
  <c r="AS66" i="1"/>
  <c r="AU66" i="1" s="1"/>
  <c r="AS67" i="1"/>
  <c r="AU67" i="1" s="1"/>
  <c r="AS68" i="1"/>
  <c r="AU68" i="1" s="1"/>
  <c r="AS69" i="1"/>
  <c r="AU69" i="1" s="1"/>
  <c r="AS70" i="1"/>
  <c r="AU70" i="1" s="1"/>
  <c r="AS71" i="1"/>
  <c r="AU71" i="1" s="1"/>
  <c r="AS72" i="1"/>
  <c r="AU72" i="1" s="1"/>
  <c r="AS73" i="1"/>
  <c r="AU73" i="1" s="1"/>
  <c r="AS74" i="1"/>
  <c r="AU74" i="1" s="1"/>
  <c r="AS75" i="1"/>
  <c r="AU75" i="1" s="1"/>
  <c r="AS76" i="1"/>
  <c r="AU76" i="1" s="1"/>
  <c r="AS77" i="1"/>
  <c r="AU77" i="1" s="1"/>
  <c r="AS78" i="1"/>
  <c r="AU78" i="1" s="1"/>
  <c r="AS79" i="1"/>
  <c r="AU79" i="1" s="1"/>
  <c r="AS80" i="1"/>
  <c r="AU80" i="1" s="1"/>
  <c r="AS81" i="1"/>
  <c r="AU81" i="1" s="1"/>
  <c r="AS82" i="1"/>
  <c r="AU82" i="1" s="1"/>
  <c r="AS83" i="1"/>
  <c r="AU83" i="1" s="1"/>
  <c r="AS84" i="1"/>
  <c r="AU84" i="1" s="1"/>
  <c r="AS85" i="1"/>
  <c r="AU85" i="1" s="1"/>
  <c r="AS86" i="1"/>
  <c r="AU86" i="1" s="1"/>
  <c r="AS87" i="1"/>
  <c r="AU87" i="1" s="1"/>
  <c r="AS88" i="1"/>
  <c r="AU88" i="1" s="1"/>
  <c r="AS89" i="1"/>
  <c r="AU89" i="1" s="1"/>
  <c r="AS90" i="1"/>
  <c r="AU90" i="1" s="1"/>
  <c r="AS91" i="1"/>
  <c r="AU91" i="1" s="1"/>
  <c r="AS92" i="1"/>
  <c r="AU92" i="1" s="1"/>
  <c r="AS93" i="1"/>
  <c r="AU93" i="1" s="1"/>
  <c r="AS94" i="1"/>
  <c r="AU94" i="1" s="1"/>
  <c r="AS95" i="1"/>
  <c r="AU95" i="1" s="1"/>
  <c r="AS96" i="1"/>
  <c r="AU96" i="1" s="1"/>
  <c r="AS97" i="1"/>
  <c r="AU97" i="1" s="1"/>
  <c r="AS98" i="1"/>
  <c r="AU98" i="1" s="1"/>
  <c r="AS99" i="1"/>
  <c r="AU99" i="1" s="1"/>
  <c r="AS100" i="1"/>
  <c r="AU100" i="1" s="1"/>
  <c r="AS101" i="1"/>
  <c r="AU101" i="1" s="1"/>
  <c r="AS102" i="1"/>
  <c r="AU102" i="1" s="1"/>
  <c r="AS103" i="1"/>
  <c r="AU103" i="1" s="1"/>
  <c r="AS104" i="1"/>
  <c r="AU104" i="1" s="1"/>
  <c r="AS105" i="1"/>
  <c r="AU105" i="1" s="1"/>
  <c r="AS106" i="1"/>
  <c r="AU106" i="1" s="1"/>
  <c r="AS107" i="1"/>
  <c r="AU107" i="1" s="1"/>
  <c r="AS108" i="1"/>
  <c r="AU108" i="1" s="1"/>
  <c r="AS109" i="1"/>
  <c r="AU109" i="1" s="1"/>
  <c r="AS110" i="1"/>
  <c r="AU110" i="1" s="1"/>
  <c r="AS111" i="1"/>
  <c r="AU111" i="1" s="1"/>
  <c r="AS112" i="1"/>
  <c r="AU112" i="1" s="1"/>
  <c r="AS113" i="1"/>
  <c r="AU113" i="1" s="1"/>
  <c r="AS114" i="1"/>
  <c r="AU114" i="1" s="1"/>
  <c r="AS115" i="1"/>
  <c r="AU115" i="1" s="1"/>
  <c r="AS116" i="1"/>
  <c r="AU116" i="1" s="1"/>
  <c r="AS117" i="1"/>
  <c r="AU117" i="1" s="1"/>
  <c r="AS118" i="1"/>
  <c r="AU118" i="1" s="1"/>
  <c r="AS119" i="1"/>
  <c r="AU119" i="1" s="1"/>
  <c r="AS120" i="1"/>
  <c r="AU120" i="1" s="1"/>
  <c r="AS121" i="1"/>
  <c r="AU121" i="1" s="1"/>
  <c r="AS122" i="1"/>
  <c r="AU122" i="1" s="1"/>
  <c r="AS123" i="1"/>
  <c r="AU123" i="1" s="1"/>
  <c r="AS124" i="1"/>
  <c r="AU124" i="1" s="1"/>
  <c r="AS125" i="1"/>
  <c r="AU125" i="1" s="1"/>
  <c r="AS126" i="1"/>
  <c r="AU126" i="1" s="1"/>
  <c r="AS127" i="1"/>
  <c r="AU127" i="1" s="1"/>
  <c r="AS128" i="1"/>
  <c r="AU128" i="1" s="1"/>
  <c r="AS129" i="1"/>
  <c r="AU129" i="1" s="1"/>
  <c r="AS130" i="1"/>
  <c r="AU130" i="1" s="1"/>
  <c r="AS131" i="1"/>
  <c r="AU131" i="1" s="1"/>
  <c r="AS132" i="1"/>
  <c r="AU132" i="1" s="1"/>
  <c r="AS133" i="1"/>
  <c r="AU133" i="1" s="1"/>
  <c r="AS134" i="1"/>
  <c r="AU134" i="1" s="1"/>
  <c r="AS135" i="1"/>
  <c r="AU135" i="1" s="1"/>
  <c r="AS136" i="1"/>
  <c r="AU136" i="1" s="1"/>
  <c r="AS137" i="1"/>
  <c r="AU137" i="1" s="1"/>
  <c r="AS138" i="1"/>
  <c r="AU138" i="1" s="1"/>
  <c r="AS139" i="1"/>
  <c r="AU139" i="1" s="1"/>
  <c r="AS140" i="1"/>
  <c r="AU140" i="1" s="1"/>
  <c r="AS141" i="1"/>
  <c r="AU141" i="1" s="1"/>
  <c r="AS142" i="1"/>
  <c r="AU142" i="1" s="1"/>
  <c r="AS143" i="1"/>
  <c r="AU143" i="1" s="1"/>
  <c r="AS144" i="1"/>
  <c r="AU144" i="1" s="1"/>
  <c r="AS145" i="1"/>
  <c r="AU145" i="1" s="1"/>
  <c r="AS146" i="1"/>
  <c r="AU146" i="1" s="1"/>
  <c r="AS147" i="1"/>
  <c r="AU147" i="1" s="1"/>
  <c r="AS148" i="1"/>
  <c r="AU148" i="1" s="1"/>
  <c r="AS149" i="1"/>
  <c r="AU149" i="1" s="1"/>
  <c r="AS150" i="1"/>
  <c r="AU150" i="1" s="1"/>
  <c r="AS151" i="1"/>
  <c r="AU151" i="1" s="1"/>
  <c r="AS152" i="1"/>
  <c r="AU152" i="1" s="1"/>
  <c r="AS153" i="1"/>
  <c r="AU153" i="1" s="1"/>
  <c r="AS154" i="1"/>
  <c r="AU154" i="1" s="1"/>
  <c r="AS155" i="1"/>
  <c r="AU155" i="1" s="1"/>
  <c r="AS156" i="1"/>
  <c r="AU156" i="1" s="1"/>
  <c r="AS157" i="1"/>
  <c r="AU157" i="1" s="1"/>
  <c r="AS158" i="1"/>
  <c r="AU158" i="1" s="1"/>
  <c r="AS159" i="1"/>
  <c r="AU159" i="1" s="1"/>
  <c r="AS160" i="1"/>
  <c r="AU160" i="1" s="1"/>
  <c r="AS161" i="1"/>
  <c r="AU161" i="1" s="1"/>
  <c r="AS162" i="1"/>
  <c r="AU162" i="1" s="1"/>
  <c r="AS163" i="1"/>
  <c r="AU163" i="1" s="1"/>
  <c r="AS164" i="1"/>
  <c r="AU164" i="1" s="1"/>
  <c r="AS165" i="1"/>
  <c r="AU165" i="1" s="1"/>
  <c r="AS166" i="1"/>
  <c r="AU166" i="1" s="1"/>
  <c r="AS167" i="1"/>
  <c r="AU167" i="1" s="1"/>
  <c r="AS168" i="1"/>
  <c r="AU168" i="1" s="1"/>
  <c r="AS169" i="1"/>
  <c r="AU169" i="1" s="1"/>
  <c r="AS170" i="1"/>
  <c r="AU170" i="1" s="1"/>
  <c r="AS171" i="1"/>
  <c r="AU171" i="1" s="1"/>
  <c r="AS172" i="1"/>
  <c r="AU172" i="1" s="1"/>
  <c r="AS173" i="1"/>
  <c r="AU173" i="1" s="1"/>
  <c r="AS174" i="1"/>
  <c r="AU174" i="1" s="1"/>
  <c r="AS175" i="1"/>
  <c r="AU175" i="1" s="1"/>
  <c r="AS176" i="1"/>
  <c r="AU176" i="1" s="1"/>
  <c r="AS177" i="1"/>
  <c r="AU177" i="1" s="1"/>
  <c r="AS178" i="1"/>
  <c r="AU178" i="1" s="1"/>
  <c r="AS179" i="1"/>
  <c r="AU179" i="1" s="1"/>
  <c r="AS180" i="1"/>
  <c r="AU180" i="1" s="1"/>
  <c r="AS181" i="1"/>
  <c r="AU181" i="1" s="1"/>
  <c r="AS182" i="1"/>
  <c r="AU182" i="1" s="1"/>
  <c r="AS183" i="1"/>
  <c r="AU183" i="1" s="1"/>
  <c r="AS184" i="1"/>
  <c r="AU184" i="1" s="1"/>
  <c r="AS185" i="1"/>
  <c r="AU185" i="1" s="1"/>
  <c r="AS186" i="1"/>
  <c r="AU186" i="1" s="1"/>
  <c r="AS187" i="1"/>
  <c r="AU187" i="1" s="1"/>
  <c r="AS188" i="1"/>
  <c r="AU188" i="1" s="1"/>
  <c r="AS189" i="1"/>
  <c r="AU189" i="1" s="1"/>
  <c r="AS190" i="1"/>
  <c r="AU190" i="1" s="1"/>
  <c r="AS191" i="1"/>
  <c r="AU191" i="1" s="1"/>
  <c r="AS192" i="1"/>
  <c r="AU192" i="1" s="1"/>
  <c r="AS193" i="1"/>
  <c r="AU193" i="1" s="1"/>
  <c r="AS194" i="1"/>
  <c r="AU194" i="1" s="1"/>
  <c r="AS195" i="1"/>
  <c r="AU195" i="1" s="1"/>
  <c r="AS196" i="1"/>
  <c r="AU196" i="1" s="1"/>
  <c r="AS197" i="1"/>
  <c r="AU197" i="1" s="1"/>
  <c r="AS198" i="1"/>
  <c r="AU198" i="1" s="1"/>
  <c r="AS199" i="1"/>
  <c r="AU199" i="1" s="1"/>
  <c r="AS200" i="1"/>
  <c r="AU200" i="1" s="1"/>
  <c r="AS201" i="1"/>
  <c r="AU201" i="1" s="1"/>
  <c r="AS202" i="1"/>
  <c r="AU202" i="1" s="1"/>
  <c r="AS203" i="1"/>
  <c r="AU203" i="1" s="1"/>
  <c r="AS204" i="1"/>
  <c r="AU204" i="1" s="1"/>
  <c r="AS205" i="1"/>
  <c r="AU205" i="1" s="1"/>
  <c r="AS206" i="1"/>
  <c r="AU206" i="1" s="1"/>
  <c r="AS207" i="1"/>
  <c r="AU207" i="1" s="1"/>
  <c r="AS208" i="1"/>
  <c r="AU208" i="1" s="1"/>
  <c r="AS209" i="1"/>
  <c r="AU209" i="1" s="1"/>
  <c r="AS210" i="1"/>
  <c r="AU210" i="1" s="1"/>
  <c r="AS211" i="1"/>
  <c r="AU211" i="1" s="1"/>
  <c r="AS212" i="1"/>
  <c r="AU212" i="1" s="1"/>
  <c r="AS213" i="1"/>
  <c r="AU213" i="1" s="1"/>
  <c r="AS214" i="1"/>
  <c r="AU214" i="1" s="1"/>
  <c r="AS215" i="1"/>
  <c r="AU215" i="1" s="1"/>
  <c r="AS216" i="1"/>
  <c r="AU216" i="1" s="1"/>
  <c r="AS217" i="1"/>
  <c r="AU217" i="1" s="1"/>
  <c r="AS218" i="1"/>
  <c r="AU218" i="1" s="1"/>
  <c r="AS219" i="1"/>
  <c r="AU219" i="1" s="1"/>
  <c r="AS220" i="1"/>
  <c r="AU220" i="1" s="1"/>
  <c r="AS221" i="1"/>
  <c r="AU221" i="1" s="1"/>
  <c r="AS222" i="1"/>
  <c r="AU222" i="1" s="1"/>
  <c r="AS223" i="1"/>
  <c r="AU223" i="1" s="1"/>
  <c r="AS224" i="1"/>
  <c r="AU224" i="1" s="1"/>
  <c r="AS225" i="1"/>
  <c r="AU225" i="1" s="1"/>
  <c r="AS226" i="1"/>
  <c r="AU226" i="1" s="1"/>
  <c r="AS227" i="1"/>
  <c r="AU227" i="1" s="1"/>
  <c r="AS228" i="1"/>
  <c r="AU228" i="1" s="1"/>
  <c r="AS229" i="1"/>
  <c r="AU229" i="1" s="1"/>
  <c r="AS230" i="1"/>
  <c r="AU230" i="1" s="1"/>
  <c r="AS231" i="1"/>
  <c r="AU231" i="1" s="1"/>
  <c r="AS232" i="1"/>
  <c r="AU232" i="1" s="1"/>
  <c r="AS233" i="1"/>
  <c r="AU233" i="1" s="1"/>
  <c r="AS234" i="1"/>
  <c r="AU234" i="1" s="1"/>
  <c r="AS235" i="1"/>
  <c r="AU235" i="1" s="1"/>
  <c r="AS236" i="1"/>
  <c r="AU236" i="1" s="1"/>
  <c r="AS237" i="1"/>
  <c r="AU237" i="1" s="1"/>
  <c r="AS238" i="1"/>
  <c r="AU238" i="1" s="1"/>
  <c r="AS239" i="1"/>
  <c r="AU239" i="1" s="1"/>
  <c r="AS240" i="1"/>
  <c r="AU240" i="1" s="1"/>
  <c r="AS241" i="1"/>
  <c r="AU241" i="1" s="1"/>
  <c r="AS242" i="1"/>
  <c r="AU242" i="1" s="1"/>
  <c r="AS243" i="1"/>
  <c r="AU243" i="1" s="1"/>
  <c r="AS244" i="1"/>
  <c r="AU244" i="1" s="1"/>
  <c r="AS245" i="1"/>
  <c r="AU245" i="1" s="1"/>
  <c r="AS246" i="1"/>
  <c r="AU246" i="1" s="1"/>
  <c r="AS247" i="1"/>
  <c r="AU247" i="1" s="1"/>
  <c r="AS248" i="1"/>
  <c r="AU248" i="1" s="1"/>
  <c r="AS249" i="1"/>
  <c r="AU249" i="1" s="1"/>
  <c r="AS250" i="1"/>
  <c r="AU250" i="1" s="1"/>
  <c r="AS251" i="1"/>
  <c r="AU251" i="1" s="1"/>
  <c r="AS252" i="1"/>
  <c r="AU252" i="1" s="1"/>
  <c r="AS253" i="1"/>
  <c r="AU253" i="1" s="1"/>
  <c r="AS254" i="1"/>
  <c r="AU254" i="1" s="1"/>
  <c r="AS255" i="1"/>
  <c r="AU255" i="1" s="1"/>
  <c r="AS256" i="1"/>
  <c r="AU256" i="1" s="1"/>
  <c r="AS257" i="1"/>
  <c r="AU257" i="1" s="1"/>
  <c r="AS258" i="1"/>
  <c r="AU258" i="1" s="1"/>
  <c r="AS259" i="1"/>
  <c r="AU259" i="1" s="1"/>
  <c r="AS260" i="1"/>
  <c r="AU260" i="1" s="1"/>
  <c r="AS261" i="1"/>
  <c r="AU261" i="1" s="1"/>
  <c r="AS262" i="1"/>
  <c r="AU262" i="1" s="1"/>
  <c r="AS263" i="1"/>
  <c r="AU263" i="1" s="1"/>
  <c r="AS264" i="1"/>
  <c r="AU264" i="1" s="1"/>
  <c r="AS265" i="1"/>
  <c r="AU265" i="1" s="1"/>
  <c r="AS266" i="1"/>
  <c r="AU266" i="1" s="1"/>
  <c r="AS267" i="1"/>
  <c r="AU267" i="1" s="1"/>
  <c r="AS268" i="1"/>
  <c r="AU268" i="1" s="1"/>
  <c r="AS269" i="1"/>
  <c r="AU269" i="1" s="1"/>
  <c r="AS270" i="1"/>
  <c r="AU270" i="1" s="1"/>
  <c r="AS271" i="1"/>
  <c r="AU271" i="1" s="1"/>
  <c r="AS272" i="1"/>
  <c r="AU272" i="1" s="1"/>
  <c r="AS273" i="1"/>
  <c r="AU273" i="1" s="1"/>
  <c r="AS274" i="1"/>
  <c r="AU274" i="1" s="1"/>
  <c r="AS275" i="1"/>
  <c r="AU275" i="1" s="1"/>
  <c r="AS276" i="1"/>
  <c r="AU276" i="1" s="1"/>
  <c r="AS277" i="1"/>
  <c r="AU277" i="1" s="1"/>
  <c r="AS278" i="1"/>
  <c r="AU278" i="1" s="1"/>
  <c r="AS279" i="1"/>
  <c r="AU279" i="1" s="1"/>
  <c r="AS280" i="1"/>
  <c r="AU280" i="1" s="1"/>
  <c r="AS281" i="1"/>
  <c r="AU281" i="1" s="1"/>
  <c r="AS282" i="1"/>
  <c r="AU282" i="1" s="1"/>
  <c r="AS283" i="1"/>
  <c r="AU283" i="1" s="1"/>
  <c r="AS284" i="1"/>
  <c r="AU284" i="1" s="1"/>
  <c r="AS285" i="1"/>
  <c r="AU285" i="1" s="1"/>
  <c r="AS286" i="1"/>
  <c r="AU286" i="1" s="1"/>
  <c r="AS287" i="1"/>
  <c r="AU287" i="1" s="1"/>
  <c r="AS288" i="1"/>
  <c r="AU288" i="1" s="1"/>
  <c r="AS289" i="1"/>
  <c r="AU289" i="1" s="1"/>
  <c r="AS290" i="1"/>
  <c r="AU290" i="1" s="1"/>
  <c r="AS291" i="1"/>
  <c r="AU291" i="1" s="1"/>
  <c r="AS292" i="1"/>
  <c r="AU292" i="1" s="1"/>
  <c r="AS293" i="1"/>
  <c r="AU293" i="1" s="1"/>
  <c r="AS294" i="1"/>
  <c r="AU294" i="1" s="1"/>
  <c r="AS295" i="1"/>
  <c r="AU295" i="1" s="1"/>
  <c r="AS296" i="1"/>
  <c r="AU296" i="1" s="1"/>
  <c r="AS297" i="1"/>
  <c r="AU297" i="1" s="1"/>
  <c r="AS298" i="1"/>
  <c r="AU298" i="1" s="1"/>
  <c r="AS299" i="1"/>
  <c r="AU299" i="1" s="1"/>
  <c r="AS300" i="1"/>
  <c r="AU300" i="1" s="1"/>
  <c r="AS301" i="1"/>
  <c r="AU301" i="1" s="1"/>
  <c r="AS302" i="1"/>
  <c r="AU302" i="1" s="1"/>
  <c r="AS303" i="1"/>
  <c r="AU303" i="1" s="1"/>
  <c r="AS304" i="1"/>
  <c r="AU304" i="1" s="1"/>
  <c r="AS305" i="1"/>
  <c r="AU305" i="1" s="1"/>
  <c r="AS306" i="1"/>
  <c r="AU306" i="1" s="1"/>
  <c r="AS307" i="1"/>
  <c r="AU307" i="1" s="1"/>
  <c r="AS308" i="1"/>
  <c r="AU308" i="1" s="1"/>
  <c r="AS309" i="1"/>
  <c r="AU309" i="1" s="1"/>
  <c r="AS310" i="1"/>
  <c r="AU310" i="1" s="1"/>
  <c r="AS311" i="1"/>
  <c r="AU311" i="1" s="1"/>
  <c r="AS312" i="1"/>
  <c r="AU312" i="1" s="1"/>
  <c r="AS313" i="1"/>
  <c r="AU313" i="1" s="1"/>
  <c r="AS314" i="1"/>
  <c r="AU314" i="1" s="1"/>
  <c r="AS315" i="1"/>
  <c r="AU315" i="1" s="1"/>
  <c r="AS316" i="1"/>
  <c r="AU316" i="1" s="1"/>
  <c r="AS317" i="1"/>
  <c r="AU317" i="1" s="1"/>
  <c r="AS318" i="1"/>
  <c r="AU318" i="1" s="1"/>
  <c r="AS319" i="1"/>
  <c r="AU319" i="1" s="1"/>
  <c r="AS320" i="1"/>
  <c r="AU320" i="1" s="1"/>
  <c r="AS321" i="1"/>
  <c r="AU321" i="1" s="1"/>
  <c r="AS322" i="1"/>
  <c r="AU322" i="1" s="1"/>
  <c r="AS323" i="1"/>
  <c r="AU323" i="1" s="1"/>
  <c r="AS324" i="1"/>
  <c r="AU324" i="1" s="1"/>
  <c r="AS325" i="1"/>
  <c r="AU325" i="1" s="1"/>
  <c r="AS326" i="1"/>
  <c r="AU326" i="1" s="1"/>
  <c r="AS327" i="1"/>
  <c r="AU327" i="1" s="1"/>
  <c r="AS328" i="1"/>
  <c r="AU328" i="1" s="1"/>
  <c r="AS329" i="1"/>
  <c r="AU329" i="1" s="1"/>
  <c r="AS330" i="1"/>
  <c r="AU330" i="1" s="1"/>
  <c r="AS331" i="1"/>
  <c r="AU331" i="1" s="1"/>
  <c r="AS332" i="1"/>
  <c r="AU332" i="1" s="1"/>
  <c r="AS333" i="1"/>
  <c r="AU333" i="1" s="1"/>
  <c r="AS334" i="1"/>
  <c r="AU334" i="1" s="1"/>
  <c r="AS335" i="1"/>
  <c r="AU335" i="1" s="1"/>
  <c r="AS336" i="1"/>
  <c r="AU336" i="1" s="1"/>
  <c r="AS337" i="1"/>
  <c r="AU337" i="1" s="1"/>
  <c r="AS338" i="1"/>
  <c r="AU338" i="1" s="1"/>
  <c r="AS339" i="1"/>
  <c r="AU339" i="1" s="1"/>
  <c r="AS340" i="1"/>
  <c r="AU340" i="1" s="1"/>
  <c r="AS341" i="1"/>
  <c r="AU341" i="1" s="1"/>
  <c r="AS342" i="1"/>
  <c r="AU342" i="1" s="1"/>
  <c r="AS343" i="1"/>
  <c r="AU343" i="1" s="1"/>
  <c r="AS344" i="1"/>
  <c r="AU344" i="1" s="1"/>
  <c r="AS345" i="1"/>
  <c r="AU345" i="1" s="1"/>
  <c r="AS346" i="1"/>
  <c r="AU346" i="1" s="1"/>
  <c r="AS347" i="1"/>
  <c r="AU347" i="1" s="1"/>
  <c r="AS348" i="1"/>
  <c r="AU348" i="1" s="1"/>
  <c r="AS349" i="1"/>
  <c r="AU349" i="1" s="1"/>
  <c r="AS350" i="1"/>
  <c r="AU350" i="1" s="1"/>
  <c r="AS351" i="1"/>
  <c r="AU351" i="1" s="1"/>
  <c r="AS352" i="1"/>
  <c r="AU352" i="1" s="1"/>
  <c r="AS353" i="1"/>
  <c r="AU353" i="1" s="1"/>
  <c r="AS354" i="1"/>
  <c r="AU354" i="1" s="1"/>
  <c r="AS355" i="1"/>
  <c r="AU355" i="1" s="1"/>
  <c r="AS356" i="1"/>
  <c r="AU356" i="1" s="1"/>
  <c r="AS357" i="1"/>
  <c r="AU357" i="1" s="1"/>
  <c r="AS358" i="1"/>
  <c r="AU358" i="1" s="1"/>
  <c r="AS359" i="1"/>
  <c r="AU359" i="1" s="1"/>
  <c r="AS360" i="1"/>
  <c r="AU360" i="1" s="1"/>
  <c r="AS361" i="1"/>
  <c r="AU361" i="1" s="1"/>
  <c r="AS362" i="1"/>
  <c r="AU362" i="1" s="1"/>
  <c r="AS363" i="1"/>
  <c r="AU363" i="1" s="1"/>
  <c r="AS364" i="1"/>
  <c r="AU364" i="1" s="1"/>
  <c r="AS365" i="1"/>
  <c r="AU365" i="1" s="1"/>
  <c r="AS366" i="1"/>
  <c r="AU366" i="1" s="1"/>
  <c r="AS367" i="1"/>
  <c r="AU367" i="1" s="1"/>
  <c r="AS368" i="1"/>
  <c r="AU368" i="1" s="1"/>
  <c r="AS369" i="1"/>
  <c r="AU369" i="1" s="1"/>
  <c r="AS370" i="1"/>
  <c r="AU370" i="1" s="1"/>
  <c r="AS371" i="1"/>
  <c r="AU371" i="1" s="1"/>
  <c r="AS372" i="1"/>
  <c r="AU372" i="1" s="1"/>
  <c r="AS373" i="1"/>
  <c r="AU373" i="1" s="1"/>
  <c r="AS374" i="1"/>
  <c r="AU374" i="1" s="1"/>
  <c r="AS375" i="1"/>
  <c r="AU375" i="1" s="1"/>
  <c r="AS376" i="1"/>
  <c r="AU376" i="1" s="1"/>
  <c r="AS377" i="1"/>
  <c r="AU377" i="1" s="1"/>
  <c r="AS378" i="1"/>
  <c r="AU378" i="1" s="1"/>
  <c r="AS379" i="1"/>
  <c r="AU379" i="1" s="1"/>
  <c r="AS380" i="1"/>
  <c r="AU380" i="1" s="1"/>
  <c r="AS381" i="1"/>
  <c r="AU381" i="1" s="1"/>
  <c r="AS382" i="1"/>
  <c r="AU382" i="1" s="1"/>
  <c r="AS383" i="1"/>
  <c r="AU383" i="1" s="1"/>
  <c r="AS384" i="1"/>
  <c r="AU384" i="1" s="1"/>
  <c r="AS385" i="1"/>
  <c r="AU385" i="1" s="1"/>
  <c r="AS386" i="1"/>
  <c r="AU386" i="1" s="1"/>
  <c r="AS387" i="1"/>
  <c r="AU387" i="1" s="1"/>
  <c r="AS388" i="1"/>
  <c r="AU388" i="1" s="1"/>
  <c r="AS389" i="1"/>
  <c r="AU389" i="1" s="1"/>
  <c r="AS390" i="1"/>
  <c r="AU390" i="1" s="1"/>
  <c r="AS391" i="1"/>
  <c r="AU391" i="1" s="1"/>
  <c r="AS392" i="1"/>
  <c r="AU392" i="1" s="1"/>
  <c r="AS393" i="1"/>
  <c r="AU393" i="1" s="1"/>
  <c r="AS394" i="1"/>
  <c r="AU394" i="1" s="1"/>
  <c r="AS395" i="1"/>
  <c r="AU395" i="1" s="1"/>
  <c r="AS396" i="1"/>
  <c r="AU396" i="1" s="1"/>
  <c r="AS397" i="1"/>
  <c r="AU397" i="1" s="1"/>
  <c r="AS398" i="1"/>
  <c r="AU398" i="1" s="1"/>
  <c r="AS399" i="1"/>
  <c r="AU399" i="1" s="1"/>
  <c r="AS400" i="1"/>
  <c r="AU400" i="1" s="1"/>
  <c r="AS401" i="1"/>
  <c r="AU401" i="1" s="1"/>
  <c r="AS402" i="1"/>
  <c r="AU402" i="1" s="1"/>
  <c r="AS403" i="1"/>
  <c r="AU403" i="1" s="1"/>
  <c r="AS404" i="1"/>
  <c r="AU404" i="1" s="1"/>
  <c r="AS405" i="1"/>
  <c r="AU405" i="1" s="1"/>
  <c r="AS406" i="1"/>
  <c r="AU406" i="1" s="1"/>
  <c r="AS407" i="1"/>
  <c r="AS408" i="1"/>
  <c r="AS409" i="1"/>
  <c r="AS410" i="1"/>
  <c r="AS411" i="1"/>
  <c r="AU411" i="1" s="1"/>
  <c r="AS412" i="1"/>
  <c r="AU412" i="1" s="1"/>
  <c r="AS413" i="1"/>
  <c r="AU413" i="1" s="1"/>
  <c r="AS414" i="1"/>
  <c r="AU414" i="1" s="1"/>
  <c r="AS415" i="1"/>
  <c r="AU415" i="1" s="1"/>
  <c r="AS416" i="1"/>
  <c r="AU416" i="1" s="1"/>
  <c r="AS417" i="1"/>
  <c r="AU417" i="1" s="1"/>
  <c r="AS418" i="1"/>
  <c r="AU418" i="1" s="1"/>
  <c r="AS419" i="1"/>
  <c r="AU419" i="1" s="1"/>
  <c r="AS420" i="1"/>
  <c r="AU420" i="1" s="1"/>
  <c r="AS421" i="1"/>
  <c r="AU421" i="1" s="1"/>
  <c r="AS422" i="1"/>
  <c r="AU422" i="1" s="1"/>
  <c r="AS423" i="1"/>
  <c r="AU423" i="1" s="1"/>
  <c r="AS424" i="1"/>
  <c r="AU424" i="1" s="1"/>
  <c r="AS425" i="1"/>
  <c r="AU425" i="1" s="1"/>
  <c r="AS426" i="1"/>
  <c r="AU426" i="1" s="1"/>
  <c r="AS427" i="1"/>
  <c r="AU427" i="1" s="1"/>
  <c r="AS428" i="1"/>
  <c r="AU428" i="1" s="1"/>
  <c r="AS429" i="1"/>
  <c r="AU429" i="1" s="1"/>
  <c r="AS430" i="1"/>
  <c r="AU430" i="1" s="1"/>
  <c r="AS431" i="1"/>
  <c r="AU431" i="1" s="1"/>
  <c r="AS432" i="1"/>
  <c r="AU432" i="1" s="1"/>
  <c r="AS433" i="1"/>
  <c r="AU433" i="1" s="1"/>
  <c r="AS434" i="1"/>
  <c r="AU434" i="1" s="1"/>
  <c r="AS435" i="1"/>
  <c r="AU435" i="1" s="1"/>
  <c r="AS436" i="1"/>
  <c r="AU436" i="1" s="1"/>
  <c r="AS437" i="1"/>
  <c r="AU437" i="1" s="1"/>
  <c r="AS438" i="1"/>
  <c r="AU438" i="1" s="1"/>
  <c r="AS439" i="1"/>
  <c r="AU439" i="1" s="1"/>
  <c r="AS440" i="1"/>
  <c r="AU440" i="1" s="1"/>
  <c r="AS441" i="1"/>
  <c r="AU441" i="1" s="1"/>
  <c r="AS442" i="1"/>
  <c r="AU442" i="1" s="1"/>
  <c r="AS443" i="1"/>
  <c r="AU443" i="1" s="1"/>
  <c r="AS444" i="1"/>
  <c r="AU444" i="1" s="1"/>
  <c r="AS445" i="1"/>
  <c r="AU445" i="1" s="1"/>
  <c r="AS446" i="1"/>
  <c r="AU446" i="1" s="1"/>
  <c r="AS447" i="1"/>
  <c r="AU447" i="1" s="1"/>
  <c r="AS448" i="1"/>
  <c r="AU448" i="1" s="1"/>
  <c r="AS449" i="1"/>
  <c r="AU449" i="1" s="1"/>
  <c r="AS450" i="1"/>
  <c r="AU450" i="1" s="1"/>
  <c r="AS451" i="1"/>
  <c r="AU451" i="1" s="1"/>
  <c r="AS452" i="1"/>
  <c r="AU452" i="1" s="1"/>
  <c r="AS453" i="1"/>
  <c r="AU453" i="1" s="1"/>
  <c r="AS454" i="1"/>
  <c r="AU454" i="1" s="1"/>
  <c r="AS455" i="1"/>
  <c r="AU455" i="1" s="1"/>
  <c r="AS456" i="1"/>
  <c r="AU456" i="1" s="1"/>
  <c r="AS457" i="1"/>
  <c r="AU457" i="1" s="1"/>
  <c r="AS458" i="1"/>
  <c r="AU458" i="1" s="1"/>
  <c r="AS459" i="1"/>
  <c r="AU459" i="1" s="1"/>
  <c r="AS460" i="1"/>
  <c r="AU460" i="1" s="1"/>
  <c r="AS461" i="1"/>
  <c r="AU461" i="1" s="1"/>
  <c r="AS462" i="1"/>
  <c r="AU462" i="1" s="1"/>
  <c r="AS463" i="1"/>
  <c r="AU463" i="1" s="1"/>
  <c r="AS464" i="1"/>
  <c r="AU464" i="1" s="1"/>
  <c r="AS465" i="1"/>
  <c r="AU465" i="1" s="1"/>
  <c r="AS466" i="1"/>
  <c r="AU466" i="1" s="1"/>
  <c r="AS467" i="1"/>
  <c r="AU467" i="1" s="1"/>
  <c r="AS468" i="1"/>
  <c r="AU468" i="1" s="1"/>
  <c r="AS469" i="1"/>
  <c r="AU469" i="1" s="1"/>
  <c r="AS470" i="1"/>
  <c r="AU470" i="1" s="1"/>
  <c r="AS471" i="1"/>
  <c r="AU471" i="1" s="1"/>
  <c r="AS472" i="1"/>
  <c r="AU472" i="1" s="1"/>
  <c r="AS473" i="1"/>
  <c r="AU473" i="1" s="1"/>
  <c r="AS474" i="1"/>
  <c r="AU474" i="1" s="1"/>
  <c r="AS475" i="1"/>
  <c r="AU475" i="1" s="1"/>
  <c r="AS476" i="1"/>
  <c r="AU476" i="1" s="1"/>
  <c r="AS477" i="1"/>
  <c r="AU477" i="1" s="1"/>
  <c r="AS478" i="1"/>
  <c r="AU478" i="1" s="1"/>
  <c r="AS479" i="1"/>
  <c r="AU479" i="1" s="1"/>
  <c r="AS480" i="1"/>
  <c r="AU480" i="1" s="1"/>
  <c r="AS481" i="1"/>
  <c r="AU481" i="1" s="1"/>
  <c r="AS482" i="1"/>
  <c r="AU482" i="1" s="1"/>
  <c r="AS483" i="1"/>
  <c r="AU483" i="1" s="1"/>
  <c r="AS484" i="1"/>
  <c r="AU484" i="1" s="1"/>
  <c r="AS485" i="1"/>
  <c r="AU485" i="1" s="1"/>
  <c r="AS486" i="1"/>
  <c r="AU486" i="1" s="1"/>
  <c r="AS487" i="1"/>
  <c r="AU487" i="1" s="1"/>
  <c r="AS488" i="1"/>
  <c r="AU488" i="1" s="1"/>
  <c r="AS489" i="1"/>
  <c r="AU489" i="1" s="1"/>
  <c r="AS490" i="1"/>
  <c r="AU490" i="1" s="1"/>
  <c r="AS491" i="1"/>
  <c r="AU491" i="1" s="1"/>
  <c r="AS492" i="1"/>
  <c r="AU492" i="1" s="1"/>
  <c r="AS493" i="1"/>
  <c r="AU493" i="1" s="1"/>
  <c r="AS494" i="1"/>
  <c r="AU494" i="1" s="1"/>
  <c r="AS495" i="1"/>
  <c r="AU495" i="1" s="1"/>
  <c r="AS496" i="1"/>
  <c r="AU496" i="1" s="1"/>
  <c r="AS497" i="1"/>
  <c r="AU497" i="1" s="1"/>
  <c r="AS498" i="1"/>
  <c r="AU498" i="1" s="1"/>
  <c r="AS499" i="1"/>
  <c r="AU499" i="1" s="1"/>
  <c r="AS500" i="1"/>
  <c r="AU500" i="1" s="1"/>
  <c r="AS501" i="1"/>
  <c r="AU501" i="1" s="1"/>
  <c r="AS502" i="1"/>
  <c r="AU502" i="1" s="1"/>
  <c r="AS503" i="1"/>
  <c r="AU503" i="1" s="1"/>
  <c r="AS504" i="1"/>
  <c r="AU504" i="1" s="1"/>
  <c r="AS505" i="1"/>
  <c r="AU505" i="1" s="1"/>
  <c r="AS506" i="1"/>
  <c r="AU506" i="1" s="1"/>
  <c r="AS507" i="1"/>
  <c r="AU507" i="1" s="1"/>
  <c r="AS508" i="1"/>
  <c r="AU508" i="1" s="1"/>
  <c r="AS509" i="1"/>
  <c r="AU509" i="1" s="1"/>
  <c r="AS510" i="1"/>
  <c r="AU510" i="1" s="1"/>
  <c r="AS511" i="1"/>
  <c r="AU511" i="1" s="1"/>
  <c r="AS512" i="1"/>
  <c r="AU512" i="1" s="1"/>
  <c r="AS513" i="1"/>
  <c r="AU513" i="1" s="1"/>
  <c r="AS514" i="1"/>
  <c r="AU514" i="1" s="1"/>
  <c r="AS515" i="1"/>
  <c r="AU515" i="1" s="1"/>
  <c r="AS516" i="1"/>
  <c r="AU516" i="1" s="1"/>
  <c r="AS517" i="1"/>
  <c r="AU517" i="1" s="1"/>
  <c r="AS518" i="1"/>
  <c r="AU518" i="1" s="1"/>
  <c r="AS519" i="1"/>
  <c r="AU519" i="1" s="1"/>
  <c r="AS520" i="1"/>
  <c r="AU520" i="1" s="1"/>
  <c r="AS521" i="1"/>
  <c r="AU521" i="1" s="1"/>
  <c r="AS522" i="1"/>
  <c r="AU522" i="1" s="1"/>
  <c r="AS523" i="1"/>
  <c r="AU523" i="1" s="1"/>
  <c r="AS524" i="1"/>
  <c r="AU524" i="1" s="1"/>
  <c r="AS525" i="1"/>
  <c r="AU525" i="1" s="1"/>
  <c r="AS526" i="1"/>
  <c r="AU526" i="1" s="1"/>
  <c r="AS527" i="1"/>
  <c r="AU527" i="1" s="1"/>
  <c r="AS528" i="1"/>
  <c r="AU528" i="1" s="1"/>
  <c r="AS529" i="1"/>
  <c r="AU529" i="1" s="1"/>
  <c r="AS530" i="1"/>
  <c r="AU530" i="1" s="1"/>
  <c r="AS531" i="1"/>
  <c r="AU531" i="1" s="1"/>
  <c r="AS532" i="1"/>
  <c r="AU532" i="1" s="1"/>
  <c r="AS533" i="1"/>
  <c r="AU533" i="1" s="1"/>
  <c r="AS534" i="1"/>
  <c r="AU534" i="1" s="1"/>
  <c r="AS535" i="1"/>
  <c r="AU535" i="1" s="1"/>
  <c r="AS536" i="1"/>
  <c r="AU536" i="1" s="1"/>
  <c r="AS537" i="1"/>
  <c r="AU537" i="1" s="1"/>
  <c r="AS538" i="1"/>
  <c r="AU538" i="1" s="1"/>
  <c r="AS539" i="1"/>
  <c r="AU539" i="1" s="1"/>
  <c r="AS540" i="1"/>
  <c r="AU540" i="1" s="1"/>
  <c r="AS541" i="1"/>
  <c r="AU541" i="1" s="1"/>
  <c r="AS542" i="1"/>
  <c r="AU542" i="1" s="1"/>
  <c r="AS543" i="1"/>
  <c r="AU543" i="1" s="1"/>
  <c r="AS544" i="1"/>
  <c r="AU544" i="1" s="1"/>
  <c r="AS545" i="1"/>
  <c r="AU545" i="1" s="1"/>
  <c r="AS546" i="1"/>
  <c r="AU546" i="1" s="1"/>
  <c r="AS547" i="1"/>
  <c r="AU547" i="1" s="1"/>
  <c r="AS548" i="1"/>
  <c r="AU548" i="1" s="1"/>
  <c r="AS549" i="1"/>
  <c r="AU549" i="1" s="1"/>
  <c r="AS550" i="1"/>
  <c r="AU550" i="1" s="1"/>
  <c r="AS551" i="1"/>
  <c r="AU551" i="1" s="1"/>
  <c r="AS552" i="1"/>
  <c r="AU552" i="1" s="1"/>
  <c r="AS553" i="1"/>
  <c r="AU553" i="1" s="1"/>
  <c r="AS554" i="1"/>
  <c r="AU554" i="1" s="1"/>
  <c r="AS555" i="1"/>
  <c r="AU555" i="1" s="1"/>
  <c r="AS556" i="1"/>
  <c r="AU556" i="1" s="1"/>
  <c r="AS557" i="1"/>
  <c r="AU557" i="1" s="1"/>
  <c r="AS558" i="1"/>
  <c r="AU558" i="1" s="1"/>
  <c r="AS559" i="1"/>
  <c r="AU559" i="1" s="1"/>
  <c r="AS560" i="1"/>
  <c r="AU560" i="1" s="1"/>
  <c r="AS561" i="1"/>
  <c r="AU561" i="1" s="1"/>
  <c r="AS562" i="1"/>
  <c r="AU562" i="1" s="1"/>
  <c r="AS563" i="1"/>
  <c r="AU563" i="1" s="1"/>
  <c r="AS564" i="1"/>
  <c r="AU564" i="1" s="1"/>
  <c r="AS565" i="1"/>
  <c r="AU565" i="1" s="1"/>
  <c r="AS566" i="1"/>
  <c r="AU566" i="1" s="1"/>
  <c r="AS567" i="1"/>
  <c r="AU567" i="1" s="1"/>
  <c r="AS568" i="1"/>
  <c r="AU568" i="1" s="1"/>
  <c r="AS569" i="1"/>
  <c r="AU569" i="1" s="1"/>
  <c r="AS570" i="1"/>
  <c r="AU570" i="1" s="1"/>
  <c r="AS571" i="1"/>
  <c r="AU571" i="1" s="1"/>
  <c r="AS572" i="1"/>
  <c r="AU572" i="1" s="1"/>
  <c r="AS573" i="1"/>
  <c r="AU573" i="1" s="1"/>
  <c r="AS574" i="1"/>
  <c r="AU574" i="1" s="1"/>
  <c r="AS575" i="1"/>
  <c r="AU575" i="1" s="1"/>
  <c r="AS576" i="1"/>
  <c r="AU576" i="1" s="1"/>
  <c r="AS577" i="1"/>
  <c r="AU577" i="1" s="1"/>
  <c r="AS578" i="1"/>
  <c r="AU578" i="1" s="1"/>
  <c r="AS579" i="1"/>
  <c r="AU579" i="1" s="1"/>
  <c r="AS580" i="1"/>
  <c r="AU580" i="1" s="1"/>
  <c r="AS581" i="1"/>
  <c r="AU581" i="1" s="1"/>
  <c r="AS582" i="1"/>
  <c r="AU582" i="1" s="1"/>
  <c r="AS583" i="1"/>
  <c r="AU583" i="1" s="1"/>
  <c r="AS584" i="1"/>
  <c r="AU584" i="1" s="1"/>
  <c r="AS585" i="1"/>
  <c r="AU585" i="1" s="1"/>
  <c r="AS586" i="1"/>
  <c r="AU586" i="1" s="1"/>
  <c r="AS587" i="1"/>
  <c r="AU587" i="1" s="1"/>
  <c r="AS588" i="1"/>
  <c r="AU588" i="1" s="1"/>
  <c r="AS589" i="1"/>
  <c r="AU589" i="1" s="1"/>
  <c r="AS590" i="1"/>
  <c r="AU590" i="1" s="1"/>
  <c r="AS591" i="1"/>
  <c r="AU591" i="1" s="1"/>
  <c r="AS592" i="1"/>
  <c r="AU592" i="1" s="1"/>
  <c r="AS593" i="1"/>
  <c r="AU593" i="1" s="1"/>
  <c r="AS594" i="1"/>
  <c r="AU594" i="1" s="1"/>
  <c r="AS595" i="1"/>
  <c r="AU595" i="1" s="1"/>
  <c r="AS596" i="1"/>
  <c r="AU596" i="1" s="1"/>
  <c r="AS597" i="1"/>
  <c r="AU597" i="1" s="1"/>
  <c r="AS598" i="1"/>
  <c r="AU598" i="1" s="1"/>
  <c r="AS599" i="1"/>
  <c r="AU599" i="1" s="1"/>
  <c r="AS600" i="1"/>
  <c r="AU600" i="1" s="1"/>
  <c r="AS601" i="1"/>
  <c r="AU601" i="1" s="1"/>
  <c r="AS602" i="1"/>
  <c r="AU602" i="1" s="1"/>
  <c r="AS603" i="1"/>
  <c r="AU603" i="1" s="1"/>
  <c r="AS604" i="1"/>
  <c r="AU604" i="1" s="1"/>
  <c r="AS605" i="1"/>
  <c r="AU605" i="1" s="1"/>
  <c r="AS606" i="1"/>
  <c r="AU606" i="1" s="1"/>
  <c r="AS607" i="1"/>
  <c r="AU607" i="1" s="1"/>
  <c r="AS608" i="1"/>
  <c r="AU608" i="1" s="1"/>
  <c r="AS609" i="1"/>
  <c r="AU609" i="1" s="1"/>
  <c r="AS610" i="1"/>
  <c r="AU610" i="1" s="1"/>
  <c r="AS611" i="1"/>
  <c r="AU611" i="1" s="1"/>
  <c r="AS612" i="1"/>
  <c r="AU612" i="1" s="1"/>
  <c r="AS613" i="1"/>
  <c r="AU613" i="1" s="1"/>
  <c r="AS614" i="1"/>
  <c r="AU614" i="1" s="1"/>
  <c r="AS615" i="1"/>
  <c r="AU615" i="1" s="1"/>
  <c r="AS616" i="1"/>
  <c r="AU616" i="1" s="1"/>
  <c r="AS617" i="1"/>
  <c r="AU617" i="1" s="1"/>
  <c r="AS618" i="1"/>
  <c r="AU618" i="1" s="1"/>
  <c r="AS619" i="1"/>
  <c r="AU619" i="1" s="1"/>
  <c r="AS620" i="1"/>
  <c r="AU620" i="1" s="1"/>
  <c r="AS621" i="1"/>
  <c r="AU621" i="1" s="1"/>
  <c r="AS622" i="1"/>
  <c r="AU622" i="1" s="1"/>
  <c r="AS623" i="1"/>
  <c r="AU623" i="1" s="1"/>
  <c r="AS624" i="1"/>
  <c r="AU624" i="1" s="1"/>
  <c r="AS625" i="1"/>
  <c r="AU625" i="1" s="1"/>
  <c r="AS626" i="1"/>
  <c r="AU626" i="1" s="1"/>
  <c r="AS627" i="1"/>
  <c r="AU627" i="1" s="1"/>
  <c r="AS628" i="1"/>
  <c r="AU628" i="1" s="1"/>
  <c r="AS629" i="1"/>
  <c r="AU629" i="1" s="1"/>
  <c r="AS630" i="1"/>
  <c r="AU630" i="1" s="1"/>
  <c r="AS631" i="1"/>
  <c r="AU631" i="1" s="1"/>
  <c r="AS632" i="1"/>
  <c r="AU632" i="1" s="1"/>
  <c r="AS633" i="1"/>
  <c r="AU633" i="1" s="1"/>
  <c r="AS634" i="1"/>
  <c r="AU634" i="1" s="1"/>
  <c r="AS635" i="1"/>
  <c r="AU635" i="1" s="1"/>
  <c r="AS636" i="1"/>
  <c r="AU636" i="1" s="1"/>
  <c r="AS637" i="1"/>
  <c r="AU637" i="1" s="1"/>
  <c r="AS638" i="1"/>
  <c r="AU638" i="1" s="1"/>
  <c r="AS639" i="1"/>
  <c r="AU639" i="1" s="1"/>
  <c r="AS640" i="1"/>
  <c r="AU640" i="1" s="1"/>
  <c r="AS641" i="1"/>
  <c r="AU641" i="1" s="1"/>
  <c r="AS642" i="1"/>
  <c r="AU642" i="1" s="1"/>
  <c r="AS643" i="1"/>
  <c r="AU643" i="1" s="1"/>
  <c r="AS644" i="1"/>
  <c r="AU644" i="1" s="1"/>
  <c r="AS645" i="1"/>
  <c r="AU645" i="1" s="1"/>
  <c r="AS646" i="1"/>
  <c r="AU646" i="1" s="1"/>
  <c r="AS647" i="1"/>
  <c r="AU647" i="1" s="1"/>
  <c r="AS648" i="1"/>
  <c r="AU648" i="1" s="1"/>
  <c r="AS649" i="1"/>
  <c r="AU649" i="1" s="1"/>
  <c r="AS650" i="1"/>
  <c r="AU650" i="1" s="1"/>
  <c r="AS651" i="1"/>
  <c r="AU651" i="1" s="1"/>
  <c r="AS652" i="1"/>
  <c r="AU652" i="1" s="1"/>
  <c r="AS653" i="1"/>
  <c r="AU653" i="1" s="1"/>
  <c r="AS654" i="1"/>
  <c r="AU654" i="1" s="1"/>
  <c r="AS655" i="1"/>
  <c r="AU655" i="1" s="1"/>
  <c r="AS656" i="1"/>
  <c r="AU656" i="1" s="1"/>
  <c r="AS657" i="1"/>
  <c r="AU657" i="1" s="1"/>
  <c r="AS658" i="1"/>
  <c r="AU658" i="1" s="1"/>
  <c r="AS659" i="1"/>
  <c r="AU659" i="1" s="1"/>
  <c r="AS660" i="1"/>
  <c r="AU660" i="1" s="1"/>
  <c r="AS661" i="1"/>
  <c r="AU661" i="1" s="1"/>
  <c r="AS662" i="1"/>
  <c r="AU662" i="1" s="1"/>
  <c r="AS663" i="1"/>
  <c r="AU663" i="1" s="1"/>
  <c r="AS664" i="1"/>
  <c r="AU664" i="1" s="1"/>
  <c r="AS665" i="1"/>
  <c r="AU665" i="1" s="1"/>
  <c r="AS666" i="1"/>
  <c r="AU666" i="1" s="1"/>
  <c r="AS667" i="1"/>
  <c r="AU667" i="1" s="1"/>
  <c r="AS668" i="1"/>
  <c r="AU668" i="1" s="1"/>
  <c r="AS669" i="1"/>
  <c r="AU669" i="1" s="1"/>
  <c r="AS670" i="1"/>
  <c r="AU670" i="1" s="1"/>
  <c r="AS671" i="1"/>
  <c r="AU671" i="1" s="1"/>
  <c r="AS672" i="1"/>
  <c r="AU672" i="1" s="1"/>
  <c r="AS673" i="1"/>
  <c r="AU673" i="1" s="1"/>
  <c r="AS674" i="1"/>
  <c r="AU674" i="1" s="1"/>
  <c r="AS675" i="1"/>
  <c r="AU675" i="1" s="1"/>
  <c r="AS676" i="1"/>
  <c r="AU676" i="1" s="1"/>
  <c r="AS677" i="1"/>
  <c r="AU677" i="1" s="1"/>
  <c r="AS678" i="1"/>
  <c r="AU678" i="1" s="1"/>
  <c r="AS679" i="1"/>
  <c r="AU679" i="1" s="1"/>
  <c r="AS680" i="1"/>
  <c r="AU680" i="1" s="1"/>
  <c r="AS681" i="1"/>
  <c r="AU681" i="1" s="1"/>
  <c r="AS682" i="1"/>
  <c r="AU682" i="1" s="1"/>
  <c r="AS683" i="1"/>
  <c r="AU683" i="1" s="1"/>
  <c r="AS684" i="1"/>
  <c r="AU684" i="1" s="1"/>
  <c r="AS685" i="1"/>
  <c r="AU685" i="1" s="1"/>
  <c r="AS686" i="1"/>
  <c r="AU686" i="1" s="1"/>
  <c r="AS687" i="1"/>
  <c r="AU687" i="1" s="1"/>
  <c r="AS688" i="1"/>
  <c r="AU688" i="1" s="1"/>
  <c r="AS689" i="1"/>
  <c r="AU689" i="1" s="1"/>
  <c r="AS690" i="1"/>
  <c r="AU690" i="1" s="1"/>
  <c r="AS691" i="1"/>
  <c r="AU691" i="1" s="1"/>
  <c r="AS692" i="1"/>
  <c r="AU692" i="1" s="1"/>
  <c r="AS693" i="1"/>
  <c r="AU693" i="1" s="1"/>
  <c r="AS694" i="1"/>
  <c r="AU694" i="1" s="1"/>
  <c r="AS695" i="1"/>
  <c r="AU695" i="1" s="1"/>
  <c r="AS696" i="1"/>
  <c r="AU696" i="1" s="1"/>
  <c r="AS697" i="1"/>
  <c r="AU697" i="1" s="1"/>
  <c r="AS698" i="1"/>
  <c r="AU698" i="1" s="1"/>
  <c r="AS699" i="1"/>
  <c r="AU699" i="1" s="1"/>
  <c r="AS700" i="1"/>
  <c r="AU700" i="1" s="1"/>
  <c r="AS701" i="1"/>
  <c r="AU701" i="1" s="1"/>
  <c r="AS702" i="1"/>
  <c r="AU702" i="1" s="1"/>
  <c r="AS703" i="1"/>
  <c r="AU703" i="1" s="1"/>
  <c r="AS704" i="1"/>
  <c r="AU704" i="1" s="1"/>
  <c r="AS705" i="1"/>
  <c r="AU705" i="1" s="1"/>
  <c r="AS706" i="1"/>
  <c r="AU706" i="1" s="1"/>
  <c r="AS707" i="1"/>
  <c r="AU707" i="1" s="1"/>
  <c r="AS708" i="1"/>
  <c r="AU708" i="1" s="1"/>
  <c r="AS709" i="1"/>
  <c r="AU709" i="1" s="1"/>
  <c r="AS710" i="1"/>
  <c r="AU710" i="1" s="1"/>
  <c r="AS711" i="1"/>
  <c r="AU711" i="1" s="1"/>
  <c r="AS712" i="1"/>
  <c r="AU712" i="1" s="1"/>
  <c r="AS713" i="1"/>
  <c r="AU713" i="1" s="1"/>
  <c r="AS714" i="1"/>
  <c r="AU714" i="1" s="1"/>
  <c r="AS715" i="1"/>
  <c r="AU715" i="1" s="1"/>
  <c r="AS716" i="1"/>
  <c r="AU716" i="1" s="1"/>
  <c r="AS717" i="1"/>
  <c r="AU717" i="1" s="1"/>
  <c r="AS718" i="1"/>
  <c r="AU718" i="1" s="1"/>
  <c r="AS719" i="1"/>
  <c r="AU719" i="1" s="1"/>
  <c r="AS720" i="1"/>
  <c r="AU720" i="1" s="1"/>
  <c r="AS721" i="1"/>
  <c r="AU721" i="1" s="1"/>
  <c r="AS722" i="1"/>
  <c r="AU722" i="1" s="1"/>
  <c r="AS723" i="1"/>
  <c r="AU723" i="1" s="1"/>
  <c r="AS724" i="1"/>
  <c r="AU724" i="1" s="1"/>
  <c r="AS725" i="1"/>
  <c r="AU725" i="1" s="1"/>
  <c r="AS726" i="1"/>
  <c r="AU726" i="1" s="1"/>
  <c r="AS727" i="1"/>
  <c r="AU727" i="1" s="1"/>
  <c r="AS728" i="1"/>
  <c r="AU728" i="1" s="1"/>
  <c r="AS729" i="1"/>
  <c r="AU729" i="1" s="1"/>
  <c r="AS730" i="1"/>
  <c r="AU730" i="1" s="1"/>
  <c r="AS731" i="1"/>
  <c r="AU731" i="1" s="1"/>
  <c r="AS732" i="1"/>
  <c r="AU732" i="1" s="1"/>
  <c r="AS733" i="1"/>
  <c r="AU733" i="1" s="1"/>
  <c r="AS734" i="1"/>
  <c r="AU734" i="1" s="1"/>
  <c r="AS735" i="1"/>
  <c r="AU735" i="1" s="1"/>
  <c r="AS736" i="1"/>
  <c r="AU736" i="1" s="1"/>
  <c r="AS737" i="1"/>
  <c r="AU737" i="1" s="1"/>
  <c r="AS738" i="1"/>
  <c r="AU738" i="1" s="1"/>
  <c r="AS739" i="1"/>
  <c r="AU739" i="1" s="1"/>
  <c r="AS740" i="1"/>
  <c r="AU740" i="1" s="1"/>
  <c r="AS741" i="1"/>
  <c r="AU741" i="1" s="1"/>
  <c r="AS742" i="1"/>
  <c r="AU742" i="1" s="1"/>
  <c r="AS743" i="1"/>
  <c r="AU743" i="1" s="1"/>
  <c r="AS744" i="1"/>
  <c r="AU744" i="1" s="1"/>
  <c r="AS745" i="1"/>
  <c r="AU745" i="1" s="1"/>
  <c r="AS746" i="1"/>
  <c r="AU746" i="1" s="1"/>
  <c r="AS747" i="1"/>
  <c r="AU747" i="1" s="1"/>
  <c r="AS748" i="1"/>
  <c r="AU748" i="1" s="1"/>
  <c r="AS749" i="1"/>
  <c r="AU749" i="1" s="1"/>
  <c r="AS750" i="1"/>
  <c r="AU750" i="1" s="1"/>
  <c r="AS751" i="1"/>
  <c r="AU751" i="1" s="1"/>
  <c r="AS752" i="1"/>
  <c r="AU752" i="1" s="1"/>
  <c r="AS753" i="1"/>
  <c r="AU753" i="1" s="1"/>
  <c r="AS754" i="1"/>
  <c r="AU754" i="1" s="1"/>
  <c r="AS755" i="1"/>
  <c r="AU755" i="1" s="1"/>
  <c r="AS756" i="1"/>
  <c r="AU756" i="1" s="1"/>
  <c r="AS757" i="1"/>
  <c r="AU757" i="1" s="1"/>
  <c r="AS758" i="1"/>
  <c r="AU758" i="1" s="1"/>
  <c r="AS759" i="1"/>
  <c r="AU759" i="1" s="1"/>
  <c r="AS760" i="1"/>
  <c r="AU760" i="1" s="1"/>
  <c r="AS761" i="1"/>
  <c r="AU761" i="1" s="1"/>
  <c r="AS762" i="1"/>
  <c r="AU762" i="1" s="1"/>
  <c r="AS763" i="1"/>
  <c r="AU763" i="1" s="1"/>
  <c r="AS764" i="1"/>
  <c r="AU764" i="1" s="1"/>
  <c r="AS765" i="1"/>
  <c r="AU765" i="1" s="1"/>
  <c r="AS766" i="1"/>
  <c r="AU766" i="1" s="1"/>
  <c r="AS767" i="1"/>
  <c r="AU767" i="1" s="1"/>
  <c r="AS768" i="1"/>
  <c r="AU768" i="1" s="1"/>
  <c r="AS769" i="1"/>
  <c r="AU769" i="1" s="1"/>
  <c r="AS770" i="1"/>
  <c r="AU770" i="1" s="1"/>
  <c r="AS771" i="1"/>
  <c r="AU771" i="1" s="1"/>
  <c r="AS772" i="1"/>
  <c r="AU772" i="1" s="1"/>
  <c r="AS773" i="1"/>
  <c r="AU773" i="1" s="1"/>
  <c r="AS774" i="1"/>
  <c r="AU774" i="1" s="1"/>
  <c r="AS775" i="1"/>
  <c r="AU775" i="1" s="1"/>
  <c r="AS776" i="1"/>
  <c r="AU776" i="1" s="1"/>
  <c r="AS777" i="1"/>
  <c r="AU777" i="1" s="1"/>
  <c r="AS778" i="1"/>
  <c r="AU778" i="1" s="1"/>
  <c r="AS779" i="1"/>
  <c r="AU779" i="1" s="1"/>
  <c r="AS780" i="1"/>
  <c r="AU780" i="1" s="1"/>
  <c r="AS781" i="1"/>
  <c r="AU781" i="1" s="1"/>
  <c r="AS782" i="1"/>
  <c r="AU782" i="1" s="1"/>
  <c r="AS783" i="1"/>
  <c r="AU783" i="1" s="1"/>
  <c r="AS784" i="1"/>
  <c r="AU784" i="1" s="1"/>
  <c r="AS785" i="1"/>
  <c r="AU785" i="1" s="1"/>
  <c r="AS786" i="1"/>
  <c r="AU786" i="1" s="1"/>
  <c r="AS787" i="1"/>
  <c r="AU787" i="1" s="1"/>
  <c r="AS788" i="1"/>
  <c r="AU788" i="1" s="1"/>
  <c r="AS789" i="1"/>
  <c r="AU789" i="1" s="1"/>
  <c r="AS790" i="1"/>
  <c r="AU790" i="1" s="1"/>
  <c r="AS791" i="1"/>
  <c r="AU791" i="1" s="1"/>
  <c r="AS792" i="1"/>
  <c r="AU792" i="1" s="1"/>
  <c r="AS793" i="1"/>
  <c r="AU793" i="1" s="1"/>
  <c r="AS794" i="1"/>
  <c r="AU794" i="1" s="1"/>
  <c r="AS795" i="1"/>
  <c r="AU795" i="1" s="1"/>
  <c r="AS796" i="1"/>
  <c r="AU796" i="1" s="1"/>
  <c r="AS797" i="1"/>
  <c r="AU797" i="1" s="1"/>
  <c r="AS798" i="1"/>
  <c r="AU798" i="1" s="1"/>
  <c r="AS799" i="1"/>
  <c r="AU799" i="1" s="1"/>
  <c r="AS800" i="1"/>
  <c r="AU800" i="1" s="1"/>
  <c r="AS801" i="1"/>
  <c r="AU801" i="1" s="1"/>
  <c r="AS802" i="1"/>
  <c r="AU802" i="1" s="1"/>
  <c r="AS803" i="1"/>
  <c r="AU803" i="1" s="1"/>
  <c r="AS804" i="1"/>
  <c r="AU804" i="1" s="1"/>
  <c r="AS805" i="1"/>
  <c r="AU805" i="1" s="1"/>
  <c r="AS806" i="1"/>
  <c r="AU806" i="1" s="1"/>
  <c r="AS807" i="1"/>
  <c r="AU807" i="1" s="1"/>
  <c r="AS808" i="1"/>
  <c r="AU808" i="1" s="1"/>
  <c r="AS809" i="1"/>
  <c r="AU809" i="1" s="1"/>
  <c r="AS810" i="1"/>
  <c r="AU810" i="1" s="1"/>
  <c r="AS811" i="1"/>
  <c r="AU811" i="1" s="1"/>
  <c r="AS812" i="1"/>
  <c r="AU812" i="1" s="1"/>
  <c r="AS813" i="1"/>
  <c r="AU813" i="1" s="1"/>
  <c r="AS814" i="1"/>
  <c r="AU814" i="1" s="1"/>
  <c r="AS815" i="1"/>
  <c r="AU815" i="1" s="1"/>
  <c r="AS816" i="1"/>
  <c r="AU816" i="1" s="1"/>
  <c r="AS817" i="1"/>
  <c r="AU817" i="1" s="1"/>
  <c r="AS818" i="1"/>
  <c r="AU818" i="1" s="1"/>
  <c r="AS819" i="1"/>
  <c r="AU819" i="1" s="1"/>
  <c r="AS820" i="1"/>
  <c r="AU820" i="1" s="1"/>
  <c r="AS821" i="1"/>
  <c r="AU821" i="1" s="1"/>
  <c r="AS822" i="1"/>
  <c r="AU822" i="1" s="1"/>
  <c r="AS823" i="1"/>
  <c r="AU823" i="1" s="1"/>
  <c r="AS824" i="1"/>
  <c r="AU824" i="1" s="1"/>
  <c r="AS825" i="1"/>
  <c r="AU825" i="1" s="1"/>
  <c r="AS826" i="1"/>
  <c r="AU826" i="1" s="1"/>
  <c r="AS827" i="1"/>
  <c r="AU827" i="1" s="1"/>
  <c r="AS828" i="1"/>
  <c r="AU828" i="1" s="1"/>
  <c r="AS829" i="1"/>
  <c r="AU829" i="1" s="1"/>
  <c r="AS830" i="1"/>
  <c r="AU830" i="1" s="1"/>
  <c r="AS831" i="1"/>
  <c r="AU831" i="1" s="1"/>
  <c r="AS832" i="1"/>
  <c r="AU832" i="1" s="1"/>
  <c r="AS833" i="1"/>
  <c r="AU833" i="1" s="1"/>
  <c r="AS834" i="1"/>
  <c r="AU834" i="1" s="1"/>
  <c r="AS835" i="1"/>
  <c r="AU835" i="1" s="1"/>
  <c r="AS836" i="1"/>
  <c r="AU836" i="1" s="1"/>
  <c r="AS837" i="1"/>
  <c r="AU837" i="1" s="1"/>
  <c r="AS838" i="1"/>
  <c r="AU838" i="1" s="1"/>
  <c r="AS839" i="1"/>
  <c r="AU839" i="1" s="1"/>
  <c r="AS840" i="1"/>
  <c r="AU840" i="1" s="1"/>
  <c r="AS841" i="1"/>
  <c r="AU841" i="1" s="1"/>
  <c r="AS842" i="1"/>
  <c r="AU842" i="1" s="1"/>
  <c r="AS843" i="1"/>
  <c r="AU843" i="1" s="1"/>
  <c r="AS844" i="1"/>
  <c r="AU844" i="1" s="1"/>
  <c r="AS845" i="1"/>
  <c r="AU845" i="1" s="1"/>
  <c r="AS846" i="1"/>
  <c r="AU846" i="1" s="1"/>
  <c r="AS847" i="1"/>
  <c r="AU847" i="1" s="1"/>
  <c r="AS848" i="1"/>
  <c r="AU848" i="1" s="1"/>
  <c r="AS849" i="1"/>
  <c r="AU849" i="1" s="1"/>
  <c r="AS850" i="1"/>
  <c r="AU850" i="1" s="1"/>
  <c r="AS851" i="1"/>
  <c r="AU851" i="1" s="1"/>
  <c r="AS852" i="1"/>
  <c r="AU852" i="1" s="1"/>
  <c r="AS853" i="1"/>
  <c r="AU853" i="1" s="1"/>
  <c r="AS854" i="1"/>
  <c r="AU854" i="1" s="1"/>
  <c r="AS855" i="1"/>
  <c r="AU855" i="1" s="1"/>
  <c r="AS856" i="1"/>
  <c r="AU856" i="1" s="1"/>
  <c r="AS857" i="1"/>
  <c r="AU857" i="1" s="1"/>
  <c r="AS858" i="1"/>
  <c r="AU858" i="1" s="1"/>
  <c r="AS859" i="1"/>
  <c r="AU859" i="1" s="1"/>
  <c r="AS860" i="1"/>
  <c r="AU860" i="1" s="1"/>
  <c r="AS861" i="1"/>
  <c r="AU861" i="1" s="1"/>
  <c r="AS862" i="1"/>
  <c r="AU862" i="1" s="1"/>
  <c r="AS863" i="1"/>
  <c r="AU863" i="1" s="1"/>
  <c r="AS864" i="1"/>
  <c r="AU864" i="1" s="1"/>
  <c r="AS865" i="1"/>
  <c r="AU865" i="1" s="1"/>
  <c r="AS866" i="1"/>
  <c r="AU866" i="1" s="1"/>
  <c r="AS867" i="1"/>
  <c r="AU867" i="1" s="1"/>
  <c r="AS868" i="1"/>
  <c r="AU868" i="1" s="1"/>
  <c r="AS869" i="1"/>
  <c r="AU869" i="1" s="1"/>
  <c r="AS870" i="1"/>
  <c r="AU870" i="1" s="1"/>
  <c r="AS871" i="1"/>
  <c r="AU871" i="1" s="1"/>
  <c r="AS872" i="1"/>
  <c r="AU872" i="1" s="1"/>
  <c r="AS873" i="1"/>
  <c r="AU873" i="1" s="1"/>
  <c r="AS874" i="1"/>
  <c r="AU874" i="1" s="1"/>
  <c r="AS875" i="1"/>
  <c r="AU875" i="1" s="1"/>
  <c r="AS876" i="1"/>
  <c r="AU876" i="1" s="1"/>
  <c r="AS877" i="1"/>
  <c r="AU877" i="1" s="1"/>
  <c r="AS878" i="1"/>
  <c r="AU878" i="1" s="1"/>
  <c r="AS879" i="1"/>
  <c r="AU879" i="1" s="1"/>
  <c r="AS880" i="1"/>
  <c r="AU880" i="1" s="1"/>
  <c r="AS881" i="1"/>
  <c r="AU881" i="1" s="1"/>
  <c r="AS882" i="1"/>
  <c r="AU882" i="1" s="1"/>
  <c r="AS883" i="1"/>
  <c r="AU883" i="1" s="1"/>
  <c r="AS884" i="1"/>
  <c r="AU884" i="1" s="1"/>
  <c r="AS885" i="1"/>
  <c r="AU885" i="1" s="1"/>
  <c r="AS886" i="1"/>
  <c r="AU886" i="1" s="1"/>
  <c r="AS887" i="1"/>
  <c r="AU887" i="1" s="1"/>
  <c r="AS888" i="1"/>
  <c r="AU888" i="1" s="1"/>
  <c r="AS889" i="1"/>
  <c r="AU889" i="1" s="1"/>
  <c r="AS890" i="1"/>
  <c r="AU890" i="1" s="1"/>
  <c r="AS891" i="1"/>
  <c r="AU891" i="1" s="1"/>
  <c r="AS892" i="1"/>
  <c r="AU892" i="1" s="1"/>
  <c r="AS893" i="1"/>
  <c r="AU893" i="1" s="1"/>
  <c r="AS894" i="1"/>
  <c r="AU894" i="1" s="1"/>
  <c r="AS895" i="1"/>
  <c r="AU895" i="1" s="1"/>
  <c r="AS896" i="1"/>
  <c r="AU896" i="1" s="1"/>
  <c r="AS897" i="1"/>
  <c r="AU897" i="1" s="1"/>
  <c r="AS898" i="1"/>
  <c r="AU898" i="1" s="1"/>
  <c r="AS899" i="1"/>
  <c r="AU899" i="1" s="1"/>
  <c r="AS900" i="1"/>
  <c r="AU900" i="1" s="1"/>
  <c r="AS901" i="1"/>
  <c r="AU901" i="1" s="1"/>
  <c r="AS902" i="1"/>
  <c r="AU902" i="1" s="1"/>
  <c r="AS903" i="1"/>
  <c r="AU903" i="1" s="1"/>
  <c r="AS904" i="1"/>
  <c r="AU904" i="1" s="1"/>
  <c r="AS905" i="1"/>
  <c r="AU905" i="1" s="1"/>
  <c r="AS906" i="1"/>
  <c r="AU906" i="1" s="1"/>
  <c r="AS907" i="1"/>
  <c r="AU907" i="1" s="1"/>
  <c r="AS908" i="1"/>
  <c r="AU908" i="1" s="1"/>
  <c r="AS909" i="1"/>
  <c r="AU909" i="1" s="1"/>
  <c r="AS910" i="1"/>
  <c r="AU910" i="1" s="1"/>
  <c r="AS911" i="1"/>
  <c r="AU911" i="1" s="1"/>
  <c r="AS912" i="1"/>
  <c r="AU912" i="1" s="1"/>
  <c r="AS913" i="1"/>
  <c r="AU913" i="1" s="1"/>
  <c r="AS914" i="1"/>
  <c r="AU914" i="1" s="1"/>
  <c r="AS915" i="1"/>
  <c r="AU915" i="1" s="1"/>
  <c r="AS916" i="1"/>
  <c r="AU916" i="1" s="1"/>
  <c r="AS917" i="1"/>
  <c r="AU917" i="1" s="1"/>
  <c r="AS918" i="1"/>
  <c r="AU918" i="1" s="1"/>
  <c r="AS919" i="1"/>
  <c r="AU919" i="1" s="1"/>
  <c r="AS920" i="1"/>
  <c r="AU920" i="1" s="1"/>
  <c r="AS921" i="1"/>
  <c r="AU921" i="1" s="1"/>
  <c r="AS922" i="1"/>
  <c r="AU922" i="1" s="1"/>
  <c r="AS923" i="1"/>
  <c r="AU923" i="1" s="1"/>
  <c r="AS924" i="1"/>
  <c r="AU924" i="1" s="1"/>
  <c r="AS925" i="1"/>
  <c r="AU925" i="1" s="1"/>
  <c r="AS926" i="1"/>
  <c r="AU926" i="1" s="1"/>
  <c r="AS927" i="1"/>
  <c r="AU927" i="1" s="1"/>
  <c r="AS928" i="1"/>
  <c r="AU928" i="1" s="1"/>
  <c r="AS929" i="1"/>
  <c r="AU929" i="1" s="1"/>
  <c r="AS930" i="1"/>
  <c r="AU930" i="1" s="1"/>
  <c r="AS931" i="1"/>
  <c r="AU931" i="1" s="1"/>
  <c r="AS932" i="1"/>
  <c r="AU932" i="1" s="1"/>
  <c r="AS933" i="1"/>
  <c r="AU933" i="1" s="1"/>
  <c r="AS934" i="1"/>
  <c r="AU934" i="1" s="1"/>
  <c r="AS935" i="1"/>
  <c r="AU935" i="1" s="1"/>
  <c r="AS936" i="1"/>
  <c r="AU936" i="1" s="1"/>
  <c r="AS937" i="1"/>
  <c r="AU937" i="1" s="1"/>
  <c r="AS938" i="1"/>
  <c r="AU938" i="1" s="1"/>
  <c r="AS939" i="1"/>
  <c r="AU939" i="1" s="1"/>
  <c r="AS940" i="1"/>
  <c r="AU940" i="1" s="1"/>
  <c r="AS941" i="1"/>
  <c r="AU941" i="1" s="1"/>
  <c r="AS942" i="1"/>
  <c r="AU942" i="1" s="1"/>
  <c r="AS943" i="1"/>
  <c r="AU943" i="1" s="1"/>
  <c r="AS944" i="1"/>
  <c r="AU944" i="1" s="1"/>
  <c r="AS945" i="1"/>
  <c r="AU945" i="1" s="1"/>
  <c r="AS946" i="1"/>
  <c r="AU946" i="1" s="1"/>
  <c r="AS947" i="1"/>
  <c r="AU947" i="1" s="1"/>
  <c r="AS948" i="1"/>
  <c r="AU948" i="1" s="1"/>
  <c r="AS949" i="1"/>
  <c r="AU949" i="1" s="1"/>
  <c r="AS950" i="1"/>
  <c r="AU950" i="1" s="1"/>
  <c r="AS951" i="1"/>
  <c r="AU951" i="1" s="1"/>
  <c r="AS952" i="1"/>
  <c r="AU952" i="1" s="1"/>
  <c r="AS953" i="1"/>
  <c r="AU953" i="1" s="1"/>
  <c r="AS954" i="1"/>
  <c r="AU954" i="1" s="1"/>
  <c r="AS955" i="1"/>
  <c r="AU955" i="1" s="1"/>
  <c r="AS956" i="1"/>
  <c r="AU956" i="1" s="1"/>
  <c r="AS957" i="1"/>
  <c r="AU957" i="1" s="1"/>
  <c r="AS958" i="1"/>
  <c r="AU958" i="1" s="1"/>
  <c r="AS959" i="1"/>
  <c r="AU959" i="1" s="1"/>
  <c r="AS960" i="1"/>
  <c r="AU960" i="1" s="1"/>
  <c r="AS961" i="1"/>
  <c r="AU961" i="1" s="1"/>
  <c r="AS962" i="1"/>
  <c r="AU962" i="1" s="1"/>
  <c r="AS963" i="1"/>
  <c r="AU963" i="1" s="1"/>
  <c r="AS964" i="1"/>
  <c r="AU964" i="1" s="1"/>
  <c r="AS965" i="1"/>
  <c r="AU965" i="1" s="1"/>
  <c r="AS966" i="1"/>
  <c r="AU966" i="1" s="1"/>
  <c r="AS967" i="1"/>
  <c r="AU967" i="1" s="1"/>
  <c r="AS968" i="1"/>
  <c r="AU968" i="1" s="1"/>
  <c r="AS969" i="1"/>
  <c r="AU969" i="1" s="1"/>
  <c r="AS970" i="1"/>
  <c r="AU970" i="1" s="1"/>
  <c r="AS971" i="1"/>
  <c r="AU971" i="1" s="1"/>
  <c r="AS972" i="1"/>
  <c r="AU972" i="1" s="1"/>
  <c r="AS973" i="1"/>
  <c r="AU973" i="1" s="1"/>
  <c r="AS974" i="1"/>
  <c r="AU974" i="1" s="1"/>
  <c r="AS975" i="1"/>
  <c r="AU975" i="1" s="1"/>
  <c r="AS976" i="1"/>
  <c r="AU976" i="1" s="1"/>
  <c r="AS977" i="1"/>
  <c r="AU977" i="1" s="1"/>
  <c r="AS978" i="1"/>
  <c r="AU978" i="1" s="1"/>
  <c r="AS979" i="1"/>
  <c r="AU979" i="1" s="1"/>
  <c r="AS980" i="1"/>
  <c r="AU980" i="1" s="1"/>
  <c r="AS981" i="1"/>
  <c r="AU981" i="1" s="1"/>
  <c r="AS982" i="1"/>
  <c r="AU982" i="1" s="1"/>
  <c r="AS983" i="1"/>
  <c r="AU983" i="1" s="1"/>
  <c r="AS984" i="1"/>
  <c r="AU984" i="1" s="1"/>
  <c r="AS985" i="1"/>
  <c r="AU985" i="1" s="1"/>
  <c r="AS986" i="1"/>
  <c r="AU986" i="1" s="1"/>
  <c r="AS987" i="1"/>
  <c r="AU987" i="1" s="1"/>
  <c r="AS988" i="1"/>
  <c r="AU988" i="1" s="1"/>
  <c r="AS989" i="1"/>
  <c r="AU989" i="1" s="1"/>
  <c r="AS990" i="1"/>
  <c r="AU990" i="1" s="1"/>
  <c r="AS991" i="1"/>
  <c r="AU991" i="1" s="1"/>
  <c r="AS992" i="1"/>
  <c r="AU992" i="1" s="1"/>
  <c r="AS993" i="1"/>
  <c r="AU993" i="1" s="1"/>
  <c r="AS994" i="1"/>
  <c r="AU994" i="1" s="1"/>
  <c r="AS995" i="1"/>
  <c r="AU995" i="1" s="1"/>
  <c r="AS996" i="1"/>
  <c r="AU996" i="1" s="1"/>
  <c r="AS997" i="1"/>
  <c r="AU997" i="1" s="1"/>
  <c r="AS998" i="1"/>
  <c r="AU998" i="1" s="1"/>
  <c r="AS999" i="1"/>
  <c r="AU999" i="1" s="1"/>
  <c r="AS1000" i="1"/>
  <c r="AU1000" i="1" s="1"/>
  <c r="AS1001" i="1"/>
  <c r="AU1001" i="1" s="1"/>
  <c r="AS1002" i="1"/>
  <c r="AU1002" i="1" s="1"/>
  <c r="AS1003" i="1"/>
  <c r="AU1003" i="1" s="1"/>
  <c r="AS1004" i="1"/>
  <c r="AU1004" i="1" s="1"/>
  <c r="AS1005" i="1"/>
  <c r="AU1005" i="1" s="1"/>
  <c r="AS1006" i="1"/>
  <c r="AU1006" i="1" s="1"/>
  <c r="AS1007" i="1"/>
  <c r="AU1007" i="1" s="1"/>
  <c r="AS1008" i="1"/>
  <c r="AU1008" i="1" s="1"/>
  <c r="AS1009" i="1"/>
  <c r="AU1009" i="1" s="1"/>
  <c r="AS1010" i="1"/>
  <c r="AU1010" i="1" s="1"/>
  <c r="AS1011" i="1"/>
  <c r="AU1011" i="1" s="1"/>
  <c r="AS1012" i="1"/>
  <c r="AU1012" i="1" s="1"/>
  <c r="AS1013" i="1"/>
  <c r="AU1013" i="1" s="1"/>
  <c r="AS1014" i="1"/>
  <c r="AU1014" i="1" s="1"/>
  <c r="AS1015" i="1"/>
  <c r="AU1015" i="1" s="1"/>
  <c r="AS1016" i="1"/>
  <c r="AU1016" i="1" s="1"/>
  <c r="AS1017" i="1"/>
  <c r="AU1017" i="1" s="1"/>
  <c r="AS1018" i="1"/>
  <c r="AU1018" i="1" s="1"/>
  <c r="AS1019" i="1"/>
  <c r="AU1019" i="1" s="1"/>
  <c r="AS1020" i="1"/>
  <c r="AU1020" i="1" s="1"/>
  <c r="AS1021" i="1"/>
  <c r="AU1021" i="1" s="1"/>
  <c r="AS1022" i="1"/>
  <c r="AU1022" i="1" s="1"/>
  <c r="AS1023" i="1"/>
  <c r="AU1023" i="1" s="1"/>
  <c r="AS1024" i="1"/>
  <c r="AU1024" i="1" s="1"/>
  <c r="AS1025" i="1"/>
  <c r="AU1025" i="1" s="1"/>
  <c r="AS1026" i="1"/>
  <c r="AU1026" i="1" s="1"/>
  <c r="AS1027" i="1"/>
  <c r="AU1027" i="1" s="1"/>
  <c r="AS1028" i="1"/>
  <c r="AU1028" i="1" s="1"/>
  <c r="AS1029" i="1"/>
  <c r="AU1029" i="1" s="1"/>
  <c r="AS1030" i="1"/>
  <c r="AU1030" i="1" s="1"/>
  <c r="AS1031" i="1"/>
  <c r="AU1031" i="1" s="1"/>
  <c r="AS1032" i="1"/>
  <c r="AU1032" i="1" s="1"/>
  <c r="AS1033" i="1"/>
  <c r="AU1033" i="1" s="1"/>
  <c r="AS1034" i="1"/>
  <c r="AU1034" i="1" s="1"/>
  <c r="AS1035" i="1"/>
  <c r="AU1035" i="1" s="1"/>
  <c r="AS1036" i="1"/>
  <c r="AU1036" i="1" s="1"/>
  <c r="AS1037" i="1"/>
  <c r="AU1037" i="1" s="1"/>
  <c r="AS1038" i="1"/>
  <c r="AU1038" i="1" s="1"/>
  <c r="AS1039" i="1"/>
  <c r="AU1039" i="1" s="1"/>
  <c r="AS1040" i="1"/>
  <c r="AU1040" i="1" s="1"/>
  <c r="AS1041" i="1"/>
  <c r="AU1041" i="1" s="1"/>
  <c r="AS1042" i="1"/>
  <c r="AU1042" i="1" s="1"/>
  <c r="AS1043" i="1"/>
  <c r="AU1043" i="1" s="1"/>
  <c r="AS1044" i="1"/>
  <c r="AU1044" i="1" s="1"/>
  <c r="AS1045" i="1"/>
  <c r="AU1045" i="1" s="1"/>
  <c r="AS1046" i="1"/>
  <c r="AU1046" i="1" s="1"/>
  <c r="AS1047" i="1"/>
  <c r="AU1047" i="1" s="1"/>
  <c r="AS1048" i="1"/>
  <c r="AU1048" i="1" s="1"/>
  <c r="AS1049" i="1"/>
  <c r="AU1049" i="1" s="1"/>
  <c r="AS1050" i="1"/>
  <c r="AU1050" i="1" s="1"/>
  <c r="AS1051" i="1"/>
  <c r="AU1051" i="1" s="1"/>
  <c r="AS1052" i="1"/>
  <c r="AU1052" i="1" s="1"/>
  <c r="AS1053" i="1"/>
  <c r="AU1053" i="1" s="1"/>
  <c r="AS1054" i="1"/>
  <c r="AU1054" i="1" s="1"/>
  <c r="AS1055" i="1"/>
  <c r="AU1055" i="1" s="1"/>
  <c r="AS1056" i="1"/>
  <c r="AU1056" i="1" s="1"/>
  <c r="AS1057" i="1"/>
  <c r="AU1057" i="1" s="1"/>
  <c r="AS1058" i="1"/>
  <c r="AU1058" i="1" s="1"/>
  <c r="AS1059" i="1"/>
  <c r="AU1059" i="1" s="1"/>
  <c r="AS1060" i="1"/>
  <c r="AU1060" i="1" s="1"/>
  <c r="AS1061" i="1"/>
  <c r="AU1061" i="1" s="1"/>
  <c r="AS1062" i="1"/>
  <c r="AU1062" i="1" s="1"/>
  <c r="AS1063" i="1"/>
  <c r="AU1063" i="1" s="1"/>
  <c r="AS1064" i="1"/>
  <c r="AU1064" i="1" s="1"/>
  <c r="AS1065" i="1"/>
  <c r="AU1065" i="1" s="1"/>
  <c r="AS1066" i="1"/>
  <c r="AU1066" i="1" s="1"/>
  <c r="AS1067" i="1"/>
  <c r="AU1067" i="1" s="1"/>
  <c r="AS1068" i="1"/>
  <c r="AU1068" i="1" s="1"/>
  <c r="AS1069" i="1"/>
  <c r="AU1069" i="1" s="1"/>
  <c r="AS1070" i="1"/>
  <c r="AU1070" i="1" s="1"/>
  <c r="AS1071" i="1"/>
  <c r="AU1071" i="1" s="1"/>
  <c r="AS1072" i="1"/>
  <c r="AU1072" i="1" s="1"/>
  <c r="AS1073" i="1"/>
  <c r="AU1073" i="1" s="1"/>
  <c r="AS1074" i="1"/>
  <c r="AU1074" i="1" s="1"/>
  <c r="AS1075" i="1"/>
  <c r="AU1075" i="1" s="1"/>
  <c r="AS1076" i="1"/>
  <c r="AU1076" i="1" s="1"/>
  <c r="AS1077" i="1"/>
  <c r="AU1077" i="1" s="1"/>
  <c r="AS1078" i="1"/>
  <c r="AU1078" i="1" s="1"/>
  <c r="AS1079" i="1"/>
  <c r="AU1079" i="1" s="1"/>
  <c r="AS1080" i="1"/>
  <c r="AU1080" i="1" s="1"/>
  <c r="AS1081" i="1"/>
  <c r="AU1081" i="1" s="1"/>
  <c r="AS1082" i="1"/>
  <c r="AU1082" i="1" s="1"/>
  <c r="AS1083" i="1"/>
  <c r="AU1083" i="1" s="1"/>
  <c r="AS1084" i="1"/>
  <c r="AU1084" i="1" s="1"/>
  <c r="AS1085" i="1"/>
  <c r="AU1085" i="1" s="1"/>
  <c r="AS1086" i="1"/>
  <c r="AU1086" i="1" s="1"/>
  <c r="AS1087" i="1"/>
  <c r="AU1087" i="1" s="1"/>
  <c r="AS1088" i="1"/>
  <c r="AU1088" i="1" s="1"/>
  <c r="AS1089" i="1"/>
  <c r="AU1089" i="1" s="1"/>
  <c r="AS1090" i="1"/>
  <c r="AU1090" i="1" s="1"/>
  <c r="AS1091" i="1"/>
  <c r="AU1091" i="1" s="1"/>
  <c r="AS1092" i="1"/>
  <c r="AU1092" i="1" s="1"/>
  <c r="AS1093" i="1"/>
  <c r="AU1093" i="1" s="1"/>
  <c r="AS1094" i="1"/>
  <c r="AU1094" i="1" s="1"/>
  <c r="AS1095" i="1"/>
  <c r="AU1095" i="1" s="1"/>
  <c r="AS1096" i="1"/>
  <c r="AU1096" i="1" s="1"/>
  <c r="AS1097" i="1"/>
  <c r="AU1097" i="1" s="1"/>
  <c r="AS1098" i="1"/>
  <c r="AU1098" i="1" s="1"/>
  <c r="AS1099" i="1"/>
  <c r="AU1099" i="1" s="1"/>
  <c r="AS1100" i="1"/>
  <c r="AU1100" i="1" s="1"/>
  <c r="AS1101" i="1"/>
  <c r="AU1101" i="1" s="1"/>
  <c r="AS1102" i="1"/>
  <c r="AU1102" i="1" s="1"/>
  <c r="AS1103" i="1"/>
  <c r="AU1103" i="1" s="1"/>
  <c r="AS1104" i="1"/>
  <c r="AU1104" i="1" s="1"/>
  <c r="AS1105" i="1"/>
  <c r="AU1105" i="1" s="1"/>
  <c r="AS1106" i="1"/>
  <c r="AU1106" i="1" s="1"/>
  <c r="AS1107" i="1"/>
  <c r="AU1107" i="1" s="1"/>
  <c r="AS1108" i="1"/>
  <c r="AU1108" i="1" s="1"/>
  <c r="AS1109" i="1"/>
  <c r="AU1109" i="1" s="1"/>
  <c r="AS1110" i="1"/>
  <c r="AU1110" i="1" s="1"/>
  <c r="AS1111" i="1"/>
  <c r="AU1111" i="1" s="1"/>
  <c r="AS1112" i="1"/>
  <c r="AU1112" i="1" s="1"/>
  <c r="AS1113" i="1"/>
  <c r="AU1113" i="1" s="1"/>
  <c r="AS1114" i="1"/>
  <c r="AU1114" i="1" s="1"/>
  <c r="AS1115" i="1"/>
  <c r="AU1115" i="1" s="1"/>
  <c r="AS1116" i="1"/>
  <c r="AU1116" i="1" s="1"/>
  <c r="AS1117" i="1"/>
  <c r="AU1117" i="1" s="1"/>
  <c r="AS1118" i="1"/>
  <c r="AU1118" i="1" s="1"/>
  <c r="AS1119" i="1"/>
  <c r="AU1119" i="1" s="1"/>
  <c r="AS1120" i="1"/>
  <c r="AU1120" i="1" s="1"/>
  <c r="AS1121" i="1"/>
  <c r="AU1121" i="1" s="1"/>
  <c r="AS1122" i="1"/>
  <c r="AU1122" i="1" s="1"/>
  <c r="AS1123" i="1"/>
  <c r="AU1123" i="1" s="1"/>
  <c r="AS1124" i="1"/>
  <c r="AU1124" i="1" s="1"/>
  <c r="AS1125" i="1"/>
  <c r="AU1125" i="1" s="1"/>
  <c r="AS1126" i="1"/>
  <c r="AU1126" i="1" s="1"/>
  <c r="AS1127" i="1"/>
  <c r="AU1127" i="1" s="1"/>
  <c r="AS1128" i="1"/>
  <c r="AU1128" i="1" s="1"/>
  <c r="AS1129" i="1"/>
  <c r="AU1129" i="1" s="1"/>
  <c r="AS1130" i="1"/>
  <c r="AU1130" i="1" s="1"/>
  <c r="AS1131" i="1"/>
  <c r="AU1131" i="1" s="1"/>
  <c r="AS1132" i="1"/>
  <c r="AU1132" i="1" s="1"/>
  <c r="AS1133" i="1"/>
  <c r="AU1133" i="1" s="1"/>
  <c r="AS1134" i="1"/>
  <c r="AU1134" i="1" s="1"/>
  <c r="AS1135" i="1"/>
  <c r="AU1135" i="1" s="1"/>
  <c r="AS1136" i="1"/>
  <c r="AU1136" i="1" s="1"/>
  <c r="AS1137" i="1"/>
  <c r="AU1137" i="1" s="1"/>
  <c r="AS1138" i="1"/>
  <c r="AU1138" i="1" s="1"/>
  <c r="AS1139" i="1"/>
  <c r="AU1139" i="1" s="1"/>
  <c r="AS1140" i="1"/>
  <c r="AU1140" i="1" s="1"/>
  <c r="AS1141" i="1"/>
  <c r="AU1141" i="1" s="1"/>
  <c r="AS1142" i="1"/>
  <c r="AU1142" i="1" s="1"/>
  <c r="AS1143" i="1"/>
  <c r="AU1143" i="1" s="1"/>
  <c r="AS1144" i="1"/>
  <c r="AU1144" i="1" s="1"/>
  <c r="AS1145" i="1"/>
  <c r="AU1145" i="1" s="1"/>
  <c r="AS1146" i="1"/>
  <c r="AU1146" i="1" s="1"/>
  <c r="AS1147" i="1"/>
  <c r="AU1147" i="1" s="1"/>
  <c r="AS1148" i="1"/>
  <c r="AU1148" i="1" s="1"/>
  <c r="AS1149" i="1"/>
  <c r="AU1149" i="1" s="1"/>
  <c r="AS1150" i="1"/>
  <c r="AU1150" i="1" s="1"/>
  <c r="AS1151" i="1"/>
  <c r="AU1151" i="1" s="1"/>
  <c r="AS1152" i="1"/>
  <c r="AU1152" i="1" s="1"/>
  <c r="AS1153" i="1"/>
  <c r="AU1153" i="1" s="1"/>
  <c r="AS1154" i="1"/>
  <c r="AU1154" i="1" s="1"/>
  <c r="AS1155" i="1"/>
  <c r="AU1155" i="1" s="1"/>
  <c r="AS1156" i="1"/>
  <c r="AU1156" i="1" s="1"/>
  <c r="AS1157" i="1"/>
  <c r="AU1157" i="1" s="1"/>
  <c r="AS1158" i="1"/>
  <c r="AU1158" i="1" s="1"/>
  <c r="AS1159" i="1"/>
  <c r="AU1159" i="1" s="1"/>
  <c r="AS1160" i="1"/>
  <c r="AU1160" i="1" s="1"/>
  <c r="AS1161" i="1"/>
  <c r="AU1161" i="1" s="1"/>
  <c r="AS1162" i="1"/>
  <c r="AU1162" i="1" s="1"/>
  <c r="AS1163" i="1"/>
  <c r="AU1163" i="1" s="1"/>
  <c r="AS1164" i="1"/>
  <c r="AU1164" i="1" s="1"/>
  <c r="AS1165" i="1"/>
  <c r="AU1165" i="1" s="1"/>
  <c r="AS1166" i="1"/>
  <c r="AU1166" i="1" s="1"/>
  <c r="AS1167" i="1"/>
  <c r="AU1167" i="1" s="1"/>
  <c r="AS1168" i="1"/>
  <c r="AU1168" i="1" s="1"/>
  <c r="AS1169" i="1"/>
  <c r="AU1169" i="1" s="1"/>
  <c r="AS1170" i="1"/>
  <c r="AU1170" i="1" s="1"/>
  <c r="AS1171" i="1"/>
  <c r="AU1171" i="1" s="1"/>
  <c r="AS1172" i="1"/>
  <c r="AU1172" i="1" s="1"/>
  <c r="AS1173" i="1"/>
  <c r="AU1173" i="1" s="1"/>
  <c r="AS1174" i="1"/>
  <c r="AU1174" i="1" s="1"/>
  <c r="AS1175" i="1"/>
  <c r="AU1175" i="1" s="1"/>
  <c r="AS1176" i="1"/>
  <c r="AU1176" i="1" s="1"/>
  <c r="AS1177" i="1"/>
  <c r="AU1177" i="1" s="1"/>
  <c r="AS1178" i="1"/>
  <c r="AU1178" i="1" s="1"/>
  <c r="AS1179" i="1"/>
  <c r="AU1179" i="1" s="1"/>
  <c r="AS1180" i="1"/>
  <c r="AU1180" i="1" s="1"/>
  <c r="AS1181" i="1"/>
  <c r="AU1181" i="1" s="1"/>
  <c r="AS1182" i="1"/>
  <c r="AU1182" i="1" s="1"/>
  <c r="AS1183" i="1"/>
  <c r="AU1183" i="1" s="1"/>
  <c r="AS1184" i="1"/>
  <c r="AU1184" i="1" s="1"/>
  <c r="AS1185" i="1"/>
  <c r="AU1185" i="1" s="1"/>
  <c r="AS1186" i="1"/>
  <c r="AU1186" i="1" s="1"/>
  <c r="AS1187" i="1"/>
  <c r="AU1187" i="1" s="1"/>
  <c r="AS1188" i="1"/>
  <c r="AU1188" i="1" s="1"/>
  <c r="AS1189" i="1"/>
  <c r="AU1189" i="1" s="1"/>
  <c r="AS1190" i="1"/>
  <c r="AU1190" i="1" s="1"/>
  <c r="AS1191" i="1"/>
  <c r="AU1191" i="1" s="1"/>
  <c r="AS1192" i="1"/>
  <c r="AU1192" i="1" s="1"/>
  <c r="AS1193" i="1"/>
  <c r="AU1193" i="1" s="1"/>
  <c r="AS1194" i="1"/>
  <c r="AU1194" i="1" s="1"/>
  <c r="AS1195" i="1"/>
  <c r="AU1195" i="1" s="1"/>
  <c r="AS1196" i="1"/>
  <c r="AU1196" i="1" s="1"/>
  <c r="AS1197" i="1"/>
  <c r="AU1197" i="1" s="1"/>
  <c r="AS1198" i="1"/>
  <c r="AU1198" i="1" s="1"/>
  <c r="AS1199" i="1"/>
  <c r="AU1199" i="1" s="1"/>
  <c r="AS1200" i="1"/>
  <c r="AU1200" i="1" s="1"/>
  <c r="AS1201" i="1"/>
  <c r="AU1201" i="1" s="1"/>
  <c r="AS1202" i="1"/>
  <c r="AU1202" i="1" s="1"/>
  <c r="AS1203" i="1"/>
  <c r="AU1203" i="1" s="1"/>
  <c r="AS1204" i="1"/>
  <c r="AU1204" i="1" s="1"/>
  <c r="AS1205" i="1"/>
  <c r="AU1205" i="1" s="1"/>
  <c r="AS1206" i="1"/>
  <c r="AU1206" i="1" s="1"/>
  <c r="AS1207" i="1"/>
  <c r="AU1207" i="1" s="1"/>
  <c r="AS1208" i="1"/>
  <c r="AU1208" i="1" s="1"/>
  <c r="AS1209" i="1"/>
  <c r="AU1209" i="1" s="1"/>
  <c r="AS1210" i="1"/>
  <c r="AU1210" i="1" s="1"/>
  <c r="AS1211" i="1"/>
  <c r="AU1211" i="1" s="1"/>
  <c r="AS1212" i="1"/>
  <c r="AU1212" i="1" s="1"/>
  <c r="AS1213" i="1"/>
  <c r="AU1213" i="1" s="1"/>
  <c r="AS1214" i="1"/>
  <c r="AU1214" i="1" s="1"/>
  <c r="AS1215" i="1"/>
  <c r="AU1215" i="1" s="1"/>
  <c r="AS1216" i="1"/>
  <c r="AU1216" i="1" s="1"/>
  <c r="AS1217" i="1"/>
  <c r="AU1217" i="1" s="1"/>
  <c r="AS1218" i="1"/>
  <c r="AU1218" i="1" s="1"/>
  <c r="AS1219" i="1"/>
  <c r="AU1219" i="1" s="1"/>
  <c r="AS1220" i="1"/>
  <c r="AU1220" i="1" s="1"/>
  <c r="AS1221" i="1"/>
  <c r="AU1221" i="1" s="1"/>
  <c r="AS1222" i="1"/>
  <c r="AU1222" i="1" s="1"/>
  <c r="AS1223" i="1"/>
  <c r="AU1223" i="1" s="1"/>
  <c r="AS1224" i="1"/>
  <c r="AU1224" i="1" s="1"/>
  <c r="AS1225" i="1"/>
  <c r="AU1225" i="1" s="1"/>
  <c r="AS1226" i="1"/>
  <c r="AU1226" i="1" s="1"/>
  <c r="AS1227" i="1"/>
  <c r="AU1227" i="1" s="1"/>
  <c r="AS1228" i="1"/>
  <c r="AU1228" i="1" s="1"/>
  <c r="AS1229" i="1"/>
  <c r="AU1229" i="1" s="1"/>
  <c r="AS1230" i="1"/>
  <c r="AU1230" i="1" s="1"/>
  <c r="AS1231" i="1"/>
  <c r="AU1231" i="1" s="1"/>
  <c r="AS1232" i="1"/>
  <c r="AU1232" i="1" s="1"/>
  <c r="AS1233" i="1"/>
  <c r="AU1233" i="1" s="1"/>
  <c r="AS1234" i="1"/>
  <c r="AU1234" i="1" s="1"/>
  <c r="AS1235" i="1"/>
  <c r="AU1235" i="1" s="1"/>
  <c r="AS1236" i="1"/>
  <c r="AU1236" i="1" s="1"/>
  <c r="AS1237" i="1"/>
  <c r="AU1237" i="1" s="1"/>
  <c r="AS1238" i="1"/>
  <c r="AU1238" i="1" s="1"/>
  <c r="AS1239" i="1"/>
  <c r="AU1239" i="1" s="1"/>
  <c r="AS1240" i="1"/>
  <c r="AU1240" i="1" s="1"/>
  <c r="AS1241" i="1"/>
  <c r="AU1241" i="1" s="1"/>
  <c r="AS1242" i="1"/>
  <c r="AU1242" i="1" s="1"/>
  <c r="AS1243" i="1"/>
  <c r="AU1243" i="1" s="1"/>
  <c r="AS1244" i="1"/>
  <c r="AU1244" i="1" s="1"/>
  <c r="AS1245" i="1"/>
  <c r="AU1245" i="1" s="1"/>
  <c r="AS1246" i="1"/>
  <c r="AU1246" i="1" s="1"/>
  <c r="AS1247" i="1"/>
  <c r="AU1247" i="1" s="1"/>
  <c r="AS1248" i="1"/>
  <c r="AU1248" i="1" s="1"/>
  <c r="AS1249" i="1"/>
  <c r="AU1249" i="1" s="1"/>
  <c r="AS1250" i="1"/>
  <c r="AU1250" i="1" s="1"/>
  <c r="AS1251" i="1"/>
  <c r="AU1251" i="1" s="1"/>
  <c r="AS1252" i="1"/>
  <c r="AU1252" i="1" s="1"/>
  <c r="AS1253" i="1"/>
  <c r="AU1253" i="1" s="1"/>
  <c r="AS1254" i="1"/>
  <c r="AU1254" i="1" s="1"/>
  <c r="AS1255" i="1"/>
  <c r="AU1255" i="1" s="1"/>
  <c r="AS1256" i="1"/>
  <c r="AS1257" i="1"/>
  <c r="AU1257" i="1" s="1"/>
  <c r="AS1258" i="1"/>
  <c r="AU1258" i="1" s="1"/>
  <c r="AS1259" i="1"/>
  <c r="AU1259" i="1" s="1"/>
  <c r="AS1260" i="1"/>
  <c r="AU1260" i="1" s="1"/>
  <c r="AS1261" i="1"/>
  <c r="AU1261" i="1" s="1"/>
  <c r="AS1262" i="1"/>
  <c r="AU1262" i="1" s="1"/>
  <c r="AS1263" i="1"/>
  <c r="AU1263" i="1" s="1"/>
  <c r="AS1264" i="1"/>
  <c r="AU1264" i="1" s="1"/>
  <c r="AS1265" i="1"/>
  <c r="AU1265" i="1" s="1"/>
  <c r="AS1266" i="1"/>
  <c r="AU1266" i="1" s="1"/>
  <c r="AS1267" i="1"/>
  <c r="AU1267" i="1" s="1"/>
  <c r="AS1268" i="1"/>
  <c r="AU1268" i="1" s="1"/>
  <c r="AS1269" i="1"/>
  <c r="AU1269" i="1" s="1"/>
  <c r="AS1270" i="1"/>
  <c r="AU1270" i="1" s="1"/>
  <c r="AS1271" i="1"/>
  <c r="AU1271" i="1" s="1"/>
  <c r="AS1272" i="1"/>
  <c r="AU1272" i="1" s="1"/>
  <c r="AS1273" i="1"/>
  <c r="AU1273" i="1" s="1"/>
  <c r="AS1274" i="1"/>
  <c r="AU1274" i="1" s="1"/>
  <c r="AS1275" i="1"/>
  <c r="AU1275" i="1" s="1"/>
  <c r="AS1276" i="1"/>
  <c r="AU1276" i="1" s="1"/>
  <c r="AS1277" i="1"/>
  <c r="AU1277" i="1" s="1"/>
  <c r="AS1278" i="1"/>
  <c r="AU1278" i="1" s="1"/>
  <c r="AS1279" i="1"/>
  <c r="AU1279" i="1" s="1"/>
  <c r="AS1280" i="1"/>
  <c r="AU1280" i="1" s="1"/>
  <c r="AS1281" i="1"/>
  <c r="AU1281" i="1" s="1"/>
  <c r="AS1282" i="1"/>
  <c r="AU1282" i="1" s="1"/>
  <c r="AS1283" i="1"/>
  <c r="AU1283" i="1" s="1"/>
  <c r="AS1284" i="1"/>
  <c r="AU1284" i="1" s="1"/>
  <c r="AS1285" i="1"/>
  <c r="AU1285" i="1" s="1"/>
  <c r="AS1286" i="1"/>
  <c r="AU1286" i="1" s="1"/>
  <c r="AS1287" i="1"/>
  <c r="AU1287" i="1" s="1"/>
  <c r="AS1288" i="1"/>
  <c r="AU1288" i="1" s="1"/>
  <c r="AS1289" i="1"/>
  <c r="AU1289" i="1" s="1"/>
  <c r="AS1290" i="1"/>
  <c r="AU1290" i="1" s="1"/>
  <c r="AS1291" i="1"/>
  <c r="AU1291" i="1" s="1"/>
  <c r="AS1292" i="1"/>
  <c r="AU1292" i="1" s="1"/>
  <c r="AS1293" i="1"/>
  <c r="AU1293" i="1" s="1"/>
  <c r="AS1294" i="1"/>
  <c r="AU1294" i="1" s="1"/>
  <c r="AS1295" i="1"/>
  <c r="AU1295" i="1" s="1"/>
  <c r="AS1296" i="1"/>
  <c r="AU1296" i="1" s="1"/>
  <c r="AS1297" i="1"/>
  <c r="AU1297" i="1" s="1"/>
  <c r="AS1298" i="1"/>
  <c r="AU1298" i="1" s="1"/>
  <c r="AS1299" i="1"/>
  <c r="AU1299" i="1" s="1"/>
  <c r="AS1300" i="1"/>
  <c r="AU1300" i="1" s="1"/>
  <c r="AS1301" i="1"/>
  <c r="AU1301" i="1" s="1"/>
  <c r="AS1302" i="1"/>
  <c r="AU1302" i="1" s="1"/>
  <c r="AS1303" i="1"/>
  <c r="AU1303" i="1" s="1"/>
  <c r="AS1304" i="1"/>
  <c r="AU1304" i="1" s="1"/>
  <c r="AS1305" i="1"/>
  <c r="AU1305" i="1" s="1"/>
  <c r="AS1306" i="1"/>
  <c r="AU1306" i="1" s="1"/>
  <c r="AS1307" i="1"/>
  <c r="AU1307" i="1" s="1"/>
  <c r="AS1308" i="1"/>
  <c r="AU1308" i="1" s="1"/>
  <c r="AS1309" i="1"/>
  <c r="AU1309" i="1" s="1"/>
  <c r="AS1310" i="1"/>
  <c r="AU1310" i="1" s="1"/>
  <c r="AS1311" i="1"/>
  <c r="AU1311" i="1" s="1"/>
  <c r="AS1312" i="1"/>
  <c r="AU1312" i="1" s="1"/>
  <c r="AS1313" i="1"/>
  <c r="AU1313" i="1" s="1"/>
  <c r="AS1314" i="1"/>
  <c r="AU1314" i="1" s="1"/>
  <c r="AS1315" i="1"/>
  <c r="AU1315" i="1" s="1"/>
  <c r="AS1316" i="1"/>
  <c r="AU1316" i="1" s="1"/>
  <c r="AS1317" i="1"/>
  <c r="AU1317" i="1" s="1"/>
  <c r="AS1318" i="1"/>
  <c r="AU1318" i="1" s="1"/>
  <c r="AS1319" i="1"/>
  <c r="AU1319" i="1" s="1"/>
  <c r="AS1320" i="1"/>
  <c r="AU1320" i="1" s="1"/>
  <c r="AS1321" i="1"/>
  <c r="AU1321" i="1" s="1"/>
  <c r="AS1322" i="1"/>
  <c r="AU1322" i="1" s="1"/>
  <c r="AS1323" i="1"/>
  <c r="AU1323" i="1" s="1"/>
  <c r="AS1324" i="1"/>
  <c r="AU1324" i="1" s="1"/>
  <c r="AS1325" i="1"/>
  <c r="AU1325" i="1" s="1"/>
  <c r="AS1326" i="1"/>
  <c r="AU1326" i="1" s="1"/>
  <c r="AS1327" i="1"/>
  <c r="AU1327" i="1" s="1"/>
  <c r="AS1328" i="1"/>
  <c r="AU1328" i="1" s="1"/>
  <c r="AS1329" i="1"/>
  <c r="AU1329" i="1" s="1"/>
  <c r="AS1330" i="1"/>
  <c r="AU1330" i="1" s="1"/>
  <c r="AS1331" i="1"/>
  <c r="AU1331" i="1" s="1"/>
  <c r="AS1332" i="1"/>
  <c r="AU1332" i="1" s="1"/>
  <c r="AS1333" i="1"/>
  <c r="AU1333" i="1" s="1"/>
  <c r="AS1334" i="1"/>
  <c r="AU1334" i="1" s="1"/>
  <c r="AS1335" i="1"/>
  <c r="AU1335" i="1" s="1"/>
  <c r="AS1336" i="1"/>
  <c r="AU1336" i="1" s="1"/>
  <c r="AS1337" i="1"/>
  <c r="AU1337" i="1" s="1"/>
  <c r="AS1338" i="1"/>
  <c r="AU1338" i="1" s="1"/>
  <c r="AS1339" i="1"/>
  <c r="AU1339" i="1" s="1"/>
  <c r="AS1340" i="1"/>
  <c r="AU1340" i="1" s="1"/>
  <c r="AS1341" i="1"/>
  <c r="AU1341" i="1" s="1"/>
  <c r="AS1342" i="1"/>
  <c r="AU1342" i="1" s="1"/>
  <c r="AS1343" i="1"/>
  <c r="AU1343" i="1" s="1"/>
  <c r="AS1344" i="1"/>
  <c r="AU1344" i="1" s="1"/>
  <c r="AS1345" i="1"/>
  <c r="AU1345" i="1" s="1"/>
  <c r="AS1346" i="1"/>
  <c r="AU1346" i="1" s="1"/>
  <c r="AS1347" i="1"/>
  <c r="AU1347" i="1" s="1"/>
  <c r="AS1348" i="1"/>
  <c r="AU1348" i="1" s="1"/>
  <c r="AS1349" i="1"/>
  <c r="AU1349" i="1" s="1"/>
  <c r="AS1350" i="1"/>
  <c r="AU1350" i="1" s="1"/>
  <c r="AS1351" i="1"/>
  <c r="AU1351" i="1" s="1"/>
  <c r="AS1352" i="1"/>
  <c r="AU1352" i="1" s="1"/>
  <c r="AS1353" i="1"/>
  <c r="AU1353" i="1" s="1"/>
  <c r="AS1354" i="1"/>
  <c r="AU1354" i="1" s="1"/>
  <c r="AS1355" i="1"/>
  <c r="AU1355" i="1" s="1"/>
  <c r="AS1356" i="1"/>
  <c r="AU1356" i="1" s="1"/>
  <c r="AS1357" i="1"/>
  <c r="AU1357" i="1" s="1"/>
  <c r="AS1358" i="1"/>
  <c r="AU1358" i="1" s="1"/>
  <c r="AS1359" i="1"/>
  <c r="AU1359" i="1" s="1"/>
  <c r="AS1360" i="1"/>
  <c r="AU1360" i="1" s="1"/>
  <c r="AS1361" i="1"/>
  <c r="AU1361" i="1" s="1"/>
  <c r="AS1362" i="1"/>
  <c r="AU1362" i="1" s="1"/>
  <c r="AS1363" i="1"/>
  <c r="AU1363" i="1" s="1"/>
  <c r="AS1364" i="1"/>
  <c r="AU1364" i="1" s="1"/>
  <c r="AS1365" i="1"/>
  <c r="AU1365" i="1" s="1"/>
  <c r="AS1366" i="1"/>
  <c r="AU1366" i="1" s="1"/>
  <c r="AS1367" i="1"/>
  <c r="AU1367" i="1" s="1"/>
  <c r="AS1368" i="1"/>
  <c r="AU1368" i="1" s="1"/>
  <c r="AS1369" i="1"/>
  <c r="AU1369" i="1" s="1"/>
  <c r="AS1370" i="1"/>
  <c r="AU1370" i="1" s="1"/>
  <c r="AS1371" i="1"/>
  <c r="AU1371" i="1" s="1"/>
  <c r="AS1372" i="1"/>
  <c r="AU1372" i="1" s="1"/>
  <c r="AS1373" i="1"/>
  <c r="AU1373" i="1" s="1"/>
  <c r="AS1374" i="1"/>
  <c r="AU1374" i="1" s="1"/>
  <c r="AS1375" i="1"/>
  <c r="AU1375" i="1" s="1"/>
  <c r="AS1376" i="1"/>
  <c r="AU1376" i="1" s="1"/>
  <c r="AS1377" i="1"/>
  <c r="AU1377" i="1" s="1"/>
  <c r="AS1378" i="1"/>
  <c r="AU1378" i="1" s="1"/>
  <c r="AS1379" i="1"/>
  <c r="AU1379" i="1" s="1"/>
  <c r="AS1380" i="1"/>
  <c r="AU1380" i="1" s="1"/>
  <c r="AS1381" i="1"/>
  <c r="AU1381" i="1" s="1"/>
  <c r="AS1382" i="1"/>
  <c r="AU1382" i="1" s="1"/>
  <c r="AS1383" i="1"/>
  <c r="AU1383" i="1" s="1"/>
  <c r="AS1384" i="1"/>
  <c r="AU1384" i="1" s="1"/>
  <c r="AS1385" i="1"/>
  <c r="AU1385" i="1" s="1"/>
  <c r="AS1386" i="1"/>
  <c r="AU1386" i="1" s="1"/>
  <c r="AS1387" i="1"/>
  <c r="AU1387" i="1" s="1"/>
  <c r="AS1388" i="1"/>
  <c r="AU1388" i="1" s="1"/>
  <c r="AS1389" i="1"/>
  <c r="AU1389" i="1" s="1"/>
  <c r="AS1390" i="1"/>
  <c r="AU1390" i="1" s="1"/>
  <c r="AS1391" i="1"/>
  <c r="AU1391" i="1" s="1"/>
  <c r="AS1392" i="1"/>
  <c r="AU1392" i="1" s="1"/>
  <c r="AS1393" i="1"/>
  <c r="AU1393" i="1" s="1"/>
  <c r="AS1394" i="1"/>
  <c r="AU1394" i="1" s="1"/>
  <c r="AS1395" i="1"/>
  <c r="AU1395" i="1" s="1"/>
  <c r="AS1396" i="1"/>
  <c r="AU1396" i="1" s="1"/>
  <c r="AS1397" i="1"/>
  <c r="AU1397" i="1" s="1"/>
  <c r="AS1398" i="1"/>
  <c r="AU1398" i="1" s="1"/>
  <c r="AS1399" i="1"/>
  <c r="AU1399" i="1" s="1"/>
  <c r="AS1400" i="1"/>
  <c r="AU1400" i="1" s="1"/>
  <c r="AS1401" i="1"/>
  <c r="AU1401" i="1" s="1"/>
  <c r="AS1402" i="1"/>
  <c r="AU1402" i="1" s="1"/>
  <c r="AS1403" i="1"/>
  <c r="AU1403" i="1" s="1"/>
  <c r="AS1404" i="1"/>
  <c r="AU1404" i="1" s="1"/>
  <c r="AS1405" i="1"/>
  <c r="AU1405" i="1" s="1"/>
  <c r="AS1406" i="1"/>
  <c r="AU1406" i="1" s="1"/>
  <c r="AS1407" i="1"/>
  <c r="AU1407" i="1" s="1"/>
  <c r="AS1408" i="1"/>
  <c r="AU1408" i="1" s="1"/>
  <c r="AS1409" i="1"/>
  <c r="AU1409" i="1" s="1"/>
  <c r="AS1410" i="1"/>
  <c r="AU1410" i="1" s="1"/>
  <c r="AS1411" i="1"/>
  <c r="AU1411" i="1" s="1"/>
  <c r="AS1412" i="1"/>
  <c r="AU1412" i="1" s="1"/>
  <c r="AS1413" i="1"/>
  <c r="AU1413" i="1" s="1"/>
  <c r="AS1414" i="1"/>
  <c r="AU1414" i="1" s="1"/>
  <c r="AS1415" i="1"/>
  <c r="AU1415" i="1" s="1"/>
  <c r="AS1416" i="1"/>
  <c r="AU1416" i="1" s="1"/>
  <c r="AS1417" i="1"/>
  <c r="AU1417" i="1" s="1"/>
  <c r="AS1418" i="1"/>
  <c r="AU1418" i="1" s="1"/>
  <c r="AS1419" i="1"/>
  <c r="AU1419" i="1" s="1"/>
  <c r="AS1420" i="1"/>
  <c r="AU1420" i="1" s="1"/>
  <c r="AS1421" i="1"/>
  <c r="AU1421" i="1" s="1"/>
  <c r="AS1422" i="1"/>
  <c r="AU1422" i="1" s="1"/>
  <c r="AS1423" i="1"/>
  <c r="AU1423" i="1" s="1"/>
  <c r="AS1424" i="1"/>
  <c r="AU1424" i="1" s="1"/>
  <c r="AS1425" i="1"/>
  <c r="AU1425" i="1" s="1"/>
  <c r="AS1426" i="1"/>
  <c r="AU1426" i="1" s="1"/>
  <c r="AS1427" i="1"/>
  <c r="AU1427" i="1" s="1"/>
  <c r="AS1428" i="1"/>
  <c r="AU1428" i="1" s="1"/>
  <c r="AS1429" i="1"/>
  <c r="AU1429" i="1" s="1"/>
  <c r="AS1430" i="1"/>
  <c r="AU1430" i="1" s="1"/>
  <c r="AS1431" i="1"/>
  <c r="AU1431" i="1" s="1"/>
  <c r="AS1432" i="1"/>
  <c r="AU1432" i="1" s="1"/>
  <c r="AS1433" i="1"/>
  <c r="AU1433" i="1" s="1"/>
  <c r="AS1434" i="1"/>
  <c r="AU1434" i="1" s="1"/>
  <c r="AS1435" i="1"/>
  <c r="AU1435" i="1" s="1"/>
  <c r="AS1436" i="1"/>
  <c r="AU1436" i="1" s="1"/>
  <c r="AS1437" i="1"/>
  <c r="AU1437" i="1" s="1"/>
  <c r="AS1438" i="1"/>
  <c r="AU1438" i="1" s="1"/>
  <c r="AS1439" i="1"/>
  <c r="AU1439" i="1" s="1"/>
  <c r="AS1440" i="1"/>
  <c r="AU1440" i="1" s="1"/>
  <c r="AS1441" i="1"/>
  <c r="AU1441" i="1" s="1"/>
  <c r="AS1442" i="1"/>
  <c r="AU1442" i="1" s="1"/>
  <c r="AS1443" i="1"/>
  <c r="AU1443" i="1" s="1"/>
  <c r="AS1444" i="1"/>
  <c r="AU1444" i="1" s="1"/>
  <c r="AS1445" i="1"/>
  <c r="AU1445" i="1" s="1"/>
  <c r="AS1446" i="1"/>
  <c r="AU1446" i="1" s="1"/>
  <c r="AS1447" i="1"/>
  <c r="AU1447" i="1" s="1"/>
  <c r="AS1448" i="1"/>
  <c r="AU1448" i="1" s="1"/>
  <c r="AS1449" i="1"/>
  <c r="AU1449" i="1" s="1"/>
  <c r="AS1450" i="1"/>
  <c r="AU1450" i="1" s="1"/>
  <c r="AS1451" i="1"/>
  <c r="AU1451" i="1" s="1"/>
  <c r="AS1452" i="1"/>
  <c r="AU1452" i="1" s="1"/>
  <c r="AS1453" i="1"/>
  <c r="AU1453" i="1" s="1"/>
  <c r="AS1454" i="1"/>
  <c r="AU1454" i="1" s="1"/>
  <c r="AS1455" i="1"/>
  <c r="AU1455" i="1" s="1"/>
  <c r="AS1456" i="1"/>
  <c r="AU1456" i="1" s="1"/>
  <c r="AS1457" i="1"/>
  <c r="AU1457" i="1" s="1"/>
  <c r="AS1458" i="1"/>
  <c r="AU1458" i="1" s="1"/>
  <c r="AS1459" i="1"/>
  <c r="AU1459" i="1" s="1"/>
  <c r="AS1460" i="1"/>
  <c r="AU1460" i="1" s="1"/>
  <c r="AS1461" i="1"/>
  <c r="AU1461" i="1" s="1"/>
  <c r="AS1462" i="1"/>
  <c r="AU1462" i="1" s="1"/>
  <c r="AS1463" i="1"/>
  <c r="AU1463" i="1" s="1"/>
  <c r="AS1464" i="1"/>
  <c r="AU1464" i="1" s="1"/>
  <c r="AS1465" i="1"/>
  <c r="AU1465" i="1" s="1"/>
  <c r="AS1466" i="1"/>
  <c r="AU1466" i="1" s="1"/>
  <c r="AS1467" i="1"/>
  <c r="AU1467" i="1" s="1"/>
  <c r="AS1468" i="1"/>
  <c r="AU1468" i="1" s="1"/>
  <c r="AS1469" i="1"/>
  <c r="AU1469" i="1" s="1"/>
  <c r="AS1470" i="1"/>
  <c r="AU1470" i="1" s="1"/>
  <c r="AS1471" i="1"/>
  <c r="AU1471" i="1" s="1"/>
  <c r="AS1472" i="1"/>
  <c r="AU1472" i="1" s="1"/>
  <c r="AS1473" i="1"/>
  <c r="AU1473" i="1" s="1"/>
  <c r="AS1474" i="1"/>
  <c r="AU1474" i="1" s="1"/>
  <c r="AS1475" i="1"/>
  <c r="AU1475" i="1" s="1"/>
  <c r="AS1476" i="1"/>
  <c r="AU1476" i="1" s="1"/>
  <c r="AS1477" i="1"/>
  <c r="AU1477" i="1" s="1"/>
  <c r="AS1478" i="1"/>
  <c r="AU1478" i="1" s="1"/>
  <c r="AS1479" i="1"/>
  <c r="AU1479" i="1" s="1"/>
  <c r="AS1480" i="1"/>
  <c r="AU1480" i="1" s="1"/>
  <c r="AS1481" i="1"/>
  <c r="AU1481" i="1" s="1"/>
  <c r="AS1482" i="1"/>
  <c r="AU1482" i="1" s="1"/>
  <c r="AS1483" i="1"/>
  <c r="AU1483" i="1" s="1"/>
  <c r="AS1484" i="1"/>
  <c r="AU1484" i="1" s="1"/>
  <c r="AS1485" i="1"/>
  <c r="AU1485" i="1" s="1"/>
  <c r="AS1486" i="1"/>
  <c r="AU1486" i="1" s="1"/>
  <c r="AS1487" i="1"/>
  <c r="AU1487" i="1" s="1"/>
  <c r="AS1488" i="1"/>
  <c r="AU1488" i="1" s="1"/>
  <c r="AS1489" i="1"/>
  <c r="AU1489" i="1" s="1"/>
  <c r="AS1490" i="1"/>
  <c r="AU1490" i="1" s="1"/>
  <c r="AS1491" i="1"/>
  <c r="AU1491" i="1" s="1"/>
  <c r="AS1492" i="1"/>
  <c r="AU1492" i="1" s="1"/>
  <c r="AS1493" i="1"/>
  <c r="AU1493" i="1" s="1"/>
  <c r="AS1494" i="1"/>
  <c r="AU1494" i="1" s="1"/>
  <c r="AS1495" i="1"/>
  <c r="AU1495" i="1" s="1"/>
  <c r="AS1496" i="1"/>
  <c r="AU1496" i="1" s="1"/>
  <c r="AS1497" i="1"/>
  <c r="AU1497" i="1" s="1"/>
  <c r="AS1498" i="1"/>
  <c r="AU1498" i="1" s="1"/>
  <c r="AS1499" i="1"/>
  <c r="AU1499" i="1" s="1"/>
  <c r="AS1500" i="1"/>
  <c r="AU1500" i="1" s="1"/>
  <c r="AS1501" i="1"/>
  <c r="AU1501" i="1" s="1"/>
  <c r="AS1502" i="1"/>
  <c r="AU1502" i="1" s="1"/>
  <c r="AS1503" i="1"/>
  <c r="AU1503" i="1" s="1"/>
  <c r="AS1504" i="1"/>
  <c r="AU1504" i="1" s="1"/>
  <c r="AS1505" i="1"/>
  <c r="AU1505" i="1" s="1"/>
  <c r="AS1506" i="1"/>
  <c r="AU1506" i="1" s="1"/>
  <c r="AS1507" i="1"/>
  <c r="AU1507" i="1" s="1"/>
  <c r="AS1508" i="1"/>
  <c r="AU1508" i="1" s="1"/>
  <c r="AS1509" i="1"/>
  <c r="AU1509" i="1" s="1"/>
  <c r="AS1510" i="1"/>
  <c r="AU1510" i="1" s="1"/>
  <c r="AS1511" i="1"/>
  <c r="AU1511" i="1" s="1"/>
  <c r="AS1512" i="1"/>
  <c r="AU1512" i="1" s="1"/>
  <c r="AS1513" i="1"/>
  <c r="AU1513" i="1" s="1"/>
  <c r="AS1514" i="1"/>
  <c r="AU1514" i="1" s="1"/>
  <c r="AS1515" i="1"/>
  <c r="AU1515" i="1" s="1"/>
  <c r="AS1516" i="1"/>
  <c r="AU1516" i="1" s="1"/>
  <c r="AS1517" i="1"/>
  <c r="AU1517" i="1" s="1"/>
  <c r="AS1518" i="1"/>
  <c r="AU1518" i="1" s="1"/>
  <c r="AS1519" i="1"/>
  <c r="AU1519" i="1" s="1"/>
  <c r="AS1520" i="1"/>
  <c r="AU1520" i="1" s="1"/>
  <c r="AS1521" i="1"/>
  <c r="AU1521" i="1" s="1"/>
  <c r="AS1522" i="1"/>
  <c r="AU1522" i="1" s="1"/>
  <c r="AS1523" i="1"/>
  <c r="AU1523" i="1" s="1"/>
  <c r="AS1524" i="1"/>
  <c r="AU1524" i="1" s="1"/>
  <c r="AS1525" i="1"/>
  <c r="AU1525" i="1" s="1"/>
  <c r="AS1526" i="1"/>
  <c r="AU1526" i="1" s="1"/>
  <c r="AS1527" i="1"/>
  <c r="AU1527" i="1" s="1"/>
  <c r="AS1528" i="1"/>
  <c r="AU1528" i="1" s="1"/>
  <c r="AS1529" i="1"/>
  <c r="AU1529" i="1" s="1"/>
  <c r="AS1530" i="1"/>
  <c r="AU1530" i="1" s="1"/>
  <c r="AS1531" i="1"/>
  <c r="AU1531" i="1" s="1"/>
  <c r="AS1532" i="1"/>
  <c r="AU1532" i="1" s="1"/>
  <c r="AS1533" i="1"/>
  <c r="AU1533" i="1" s="1"/>
  <c r="AS1534" i="1"/>
  <c r="AU1534" i="1" s="1"/>
  <c r="AS1535" i="1"/>
  <c r="AU1535" i="1" s="1"/>
  <c r="AS1536" i="1"/>
  <c r="AU1536" i="1" s="1"/>
  <c r="AS1537" i="1"/>
  <c r="AU1537" i="1" s="1"/>
  <c r="AS1538" i="1"/>
  <c r="AU1538" i="1" s="1"/>
  <c r="AS1539" i="1"/>
  <c r="AU1539" i="1" s="1"/>
  <c r="AS1540" i="1"/>
  <c r="AU1540" i="1" s="1"/>
  <c r="AS1541" i="1"/>
  <c r="AU1541" i="1" s="1"/>
  <c r="AS1542" i="1"/>
  <c r="AU1542" i="1" s="1"/>
  <c r="AS1543" i="1"/>
  <c r="AU1543" i="1" s="1"/>
  <c r="AS1544" i="1"/>
  <c r="AU1544" i="1" s="1"/>
  <c r="AS1545" i="1"/>
  <c r="AU1545" i="1" s="1"/>
  <c r="AS1546" i="1"/>
  <c r="AU1546" i="1" s="1"/>
  <c r="AS1547" i="1"/>
  <c r="AU1547" i="1" s="1"/>
  <c r="AS1548" i="1"/>
  <c r="AU1548" i="1" s="1"/>
  <c r="AS1549" i="1"/>
  <c r="AU1549" i="1" s="1"/>
  <c r="AS1550" i="1"/>
  <c r="AU1550" i="1" s="1"/>
  <c r="AS1551" i="1"/>
  <c r="AU1551" i="1" s="1"/>
  <c r="AS1552" i="1"/>
  <c r="AU1552" i="1" s="1"/>
  <c r="AS1553" i="1"/>
  <c r="AU1553" i="1" s="1"/>
  <c r="AS1554" i="1"/>
  <c r="AU1554" i="1" s="1"/>
  <c r="AS1555" i="1"/>
  <c r="AU1555" i="1" s="1"/>
  <c r="AS1556" i="1"/>
  <c r="AU1556" i="1" s="1"/>
  <c r="AS1557" i="1"/>
  <c r="AU1557" i="1" s="1"/>
  <c r="AS1558" i="1"/>
  <c r="AU1558" i="1" s="1"/>
  <c r="AS1559" i="1"/>
  <c r="AU1559" i="1" s="1"/>
  <c r="AS1560" i="1"/>
  <c r="AU1560" i="1" s="1"/>
  <c r="AS1561" i="1"/>
  <c r="AU1561" i="1" s="1"/>
  <c r="AS1562" i="1"/>
  <c r="AU1562" i="1" s="1"/>
  <c r="AS1563" i="1"/>
  <c r="AU1563" i="1" s="1"/>
  <c r="AS1564" i="1"/>
  <c r="AU1564" i="1" s="1"/>
  <c r="AS1565" i="1"/>
  <c r="AU1565" i="1" s="1"/>
  <c r="AS1566" i="1"/>
  <c r="AU1566" i="1" s="1"/>
  <c r="AS1567" i="1"/>
  <c r="AU1567" i="1" s="1"/>
  <c r="AS1568" i="1"/>
  <c r="AU1568" i="1" s="1"/>
  <c r="AS1569" i="1"/>
  <c r="AU1569" i="1" s="1"/>
  <c r="AS1570" i="1"/>
  <c r="AU1570" i="1" s="1"/>
  <c r="AS1571" i="1"/>
  <c r="AU1571" i="1" s="1"/>
  <c r="AS1572" i="1"/>
  <c r="AU1572" i="1" s="1"/>
  <c r="AS1573" i="1"/>
  <c r="AU1573" i="1" s="1"/>
  <c r="AS1574" i="1"/>
  <c r="AU1574" i="1" s="1"/>
  <c r="AS1575" i="1"/>
  <c r="AU1575" i="1" s="1"/>
  <c r="AS1576" i="1"/>
  <c r="AU1576" i="1" s="1"/>
  <c r="AS1577" i="1"/>
  <c r="AU1577" i="1" s="1"/>
  <c r="AS1578" i="1"/>
  <c r="AU1578" i="1" s="1"/>
  <c r="AS1579" i="1"/>
  <c r="AU1579" i="1" s="1"/>
  <c r="AS1580" i="1"/>
  <c r="AU1580" i="1" s="1"/>
  <c r="AS1581" i="1"/>
  <c r="AU1581" i="1" s="1"/>
  <c r="AS1582" i="1"/>
  <c r="AU1582" i="1" s="1"/>
  <c r="AS1583" i="1"/>
  <c r="AU1583" i="1" s="1"/>
  <c r="AS1584" i="1"/>
  <c r="AU1584" i="1" s="1"/>
  <c r="AS1585" i="1"/>
  <c r="AU1585" i="1" s="1"/>
  <c r="AS1586" i="1"/>
  <c r="AU1586" i="1" s="1"/>
  <c r="AS1587" i="1"/>
  <c r="AU1587" i="1" s="1"/>
  <c r="AS1588" i="1"/>
  <c r="AU1588" i="1" s="1"/>
  <c r="AS1589" i="1"/>
  <c r="AU1589" i="1" s="1"/>
  <c r="AS1590" i="1"/>
  <c r="AU1590" i="1" s="1"/>
  <c r="AS1591" i="1"/>
  <c r="AU1591" i="1" s="1"/>
  <c r="AS1592" i="1"/>
  <c r="AU1592" i="1" s="1"/>
  <c r="AS1593" i="1"/>
  <c r="AU1593" i="1" s="1"/>
  <c r="AS1594" i="1"/>
  <c r="AU1594" i="1" s="1"/>
  <c r="AS1595" i="1"/>
  <c r="AU1595" i="1" s="1"/>
  <c r="AS1596" i="1"/>
  <c r="AU1596" i="1" s="1"/>
  <c r="AS1597" i="1"/>
  <c r="AU1597" i="1" s="1"/>
  <c r="AS1598" i="1"/>
  <c r="AU1598" i="1" s="1"/>
  <c r="AS1599" i="1"/>
  <c r="AU1599" i="1" s="1"/>
  <c r="AS1600" i="1"/>
  <c r="AU1600" i="1" s="1"/>
  <c r="AS1601" i="1"/>
  <c r="AU1601" i="1" s="1"/>
  <c r="AS1602" i="1"/>
  <c r="AU1602" i="1" s="1"/>
  <c r="AS1603" i="1"/>
  <c r="AU1603" i="1" s="1"/>
  <c r="AS1604" i="1"/>
  <c r="AU1604" i="1" s="1"/>
  <c r="AS1605" i="1"/>
  <c r="AU1605" i="1" s="1"/>
  <c r="AS1606" i="1"/>
  <c r="AU1606" i="1" s="1"/>
  <c r="AS1607" i="1"/>
  <c r="AU1607" i="1" s="1"/>
  <c r="AS1608" i="1"/>
  <c r="AU1608" i="1" s="1"/>
  <c r="AS1609" i="1"/>
  <c r="AU1609" i="1" s="1"/>
  <c r="AS1610" i="1"/>
  <c r="AU1610" i="1" s="1"/>
  <c r="AS1611" i="1"/>
  <c r="AU1611" i="1" s="1"/>
  <c r="AS1612" i="1"/>
  <c r="AU1612" i="1" s="1"/>
  <c r="AS1613" i="1"/>
  <c r="AU1613" i="1" s="1"/>
  <c r="AS1614" i="1"/>
  <c r="AU1614" i="1" s="1"/>
  <c r="AS1615" i="1"/>
  <c r="AU1615" i="1" s="1"/>
  <c r="AS1616" i="1"/>
  <c r="AU1616" i="1" s="1"/>
  <c r="AS1617" i="1"/>
  <c r="AU1617" i="1" s="1"/>
  <c r="AS1618" i="1"/>
  <c r="AU1618" i="1" s="1"/>
  <c r="AS1619" i="1"/>
  <c r="AU1619" i="1" s="1"/>
  <c r="AS1620" i="1"/>
  <c r="AU1620" i="1" s="1"/>
  <c r="AS1621" i="1"/>
  <c r="AU1621" i="1" s="1"/>
  <c r="AS1622" i="1"/>
  <c r="AU1622" i="1" s="1"/>
  <c r="AS1623" i="1"/>
  <c r="AU1623" i="1" s="1"/>
  <c r="AS1624" i="1"/>
  <c r="AU1624" i="1" s="1"/>
  <c r="AS1625" i="1"/>
  <c r="AU1625" i="1" s="1"/>
  <c r="AS1626" i="1"/>
  <c r="AU1626" i="1" s="1"/>
  <c r="AS1627" i="1"/>
  <c r="AU1627" i="1" s="1"/>
  <c r="AS1628" i="1"/>
  <c r="AU1628" i="1" s="1"/>
  <c r="AS1629" i="1"/>
  <c r="AU1629" i="1" s="1"/>
  <c r="AS1630" i="1"/>
  <c r="AU1630" i="1" s="1"/>
  <c r="AS1631" i="1"/>
  <c r="AU1631" i="1" s="1"/>
  <c r="AS1632" i="1"/>
  <c r="AU1632" i="1" s="1"/>
  <c r="AS1633" i="1"/>
  <c r="AU1633" i="1" s="1"/>
  <c r="AS1634" i="1"/>
  <c r="AU1634" i="1" s="1"/>
  <c r="AS1635" i="1"/>
  <c r="AU1635" i="1" s="1"/>
  <c r="AS1636" i="1"/>
  <c r="AU1636" i="1" s="1"/>
  <c r="AS1637" i="1"/>
  <c r="AU1637" i="1" s="1"/>
  <c r="AS1638" i="1"/>
  <c r="AU1638" i="1" s="1"/>
  <c r="AS1639" i="1"/>
  <c r="AU1639" i="1" s="1"/>
  <c r="AS1640" i="1"/>
  <c r="AU1640" i="1" s="1"/>
  <c r="AS1641" i="1"/>
  <c r="AU1641" i="1" s="1"/>
  <c r="AS1642" i="1"/>
  <c r="AU1642" i="1" s="1"/>
  <c r="AS1643" i="1"/>
  <c r="AU1643" i="1" s="1"/>
  <c r="AS1644" i="1"/>
  <c r="AU1644" i="1" s="1"/>
  <c r="AS1645" i="1"/>
  <c r="AU1645" i="1" s="1"/>
  <c r="AS1646" i="1"/>
  <c r="AU1646" i="1" s="1"/>
  <c r="AS1647" i="1"/>
  <c r="AS1648" i="1"/>
  <c r="AU1648" i="1" s="1"/>
  <c r="AS1649" i="1"/>
  <c r="AU1649" i="1" s="1"/>
  <c r="AS1650" i="1"/>
  <c r="AU1650" i="1" s="1"/>
  <c r="AS1651" i="1"/>
  <c r="AU1651" i="1" s="1"/>
  <c r="AS1652" i="1"/>
  <c r="AU1652" i="1" s="1"/>
  <c r="AS1653" i="1"/>
  <c r="AU1653" i="1" s="1"/>
  <c r="AS1654" i="1"/>
  <c r="AU1654" i="1" s="1"/>
  <c r="AS1655" i="1"/>
  <c r="AU1655" i="1" s="1"/>
  <c r="AS1656" i="1"/>
  <c r="AU1656" i="1" s="1"/>
  <c r="AS1657" i="1"/>
  <c r="AU1657" i="1" s="1"/>
  <c r="AS1658" i="1"/>
  <c r="AU1658" i="1" s="1"/>
  <c r="AS1659" i="1"/>
  <c r="AU1659" i="1" s="1"/>
  <c r="AS1660" i="1"/>
  <c r="AU1660" i="1" s="1"/>
  <c r="AS1661" i="1"/>
  <c r="AU1661" i="1" s="1"/>
  <c r="AS1662" i="1"/>
  <c r="AU1662" i="1" s="1"/>
  <c r="AS1663" i="1"/>
  <c r="AU1663" i="1" s="1"/>
  <c r="AS1664" i="1"/>
  <c r="AU1664" i="1" s="1"/>
  <c r="AS1665" i="1"/>
  <c r="AU1665" i="1" s="1"/>
  <c r="AS1666" i="1"/>
  <c r="AU1666" i="1" s="1"/>
  <c r="AS1667" i="1"/>
  <c r="AU1667" i="1" s="1"/>
  <c r="AS1668" i="1"/>
  <c r="AU1668" i="1" s="1"/>
  <c r="AS1669" i="1"/>
  <c r="AU1669" i="1" s="1"/>
  <c r="AS1670" i="1"/>
  <c r="AU1670" i="1" s="1"/>
  <c r="AS1671" i="1"/>
  <c r="AU1671" i="1" s="1"/>
  <c r="AS1672" i="1"/>
  <c r="AU1672" i="1" s="1"/>
  <c r="AS1673" i="1"/>
  <c r="AU1673" i="1" s="1"/>
  <c r="AS1674" i="1"/>
  <c r="AU1674" i="1" s="1"/>
  <c r="AS1675" i="1"/>
  <c r="AU1675" i="1" s="1"/>
  <c r="AS1676" i="1"/>
  <c r="AU1676" i="1" s="1"/>
  <c r="AS1677" i="1"/>
  <c r="AU1677" i="1" s="1"/>
  <c r="AS1678" i="1"/>
  <c r="AU1678" i="1" s="1"/>
  <c r="AS1679" i="1"/>
  <c r="AU1679" i="1" s="1"/>
  <c r="AS1680" i="1"/>
  <c r="AU1680" i="1" s="1"/>
  <c r="AS1681" i="1"/>
  <c r="AU1681" i="1" s="1"/>
  <c r="AS1682" i="1"/>
  <c r="AU1682" i="1" s="1"/>
  <c r="AS1683" i="1"/>
  <c r="AU1683" i="1" s="1"/>
  <c r="AS1684" i="1"/>
  <c r="AU1684" i="1" s="1"/>
  <c r="AS1685" i="1"/>
  <c r="AU1685" i="1" s="1"/>
  <c r="AS1686" i="1"/>
  <c r="AU1686" i="1" s="1"/>
  <c r="AS1687" i="1"/>
  <c r="AU1687" i="1" s="1"/>
  <c r="AS1688" i="1"/>
  <c r="AU1688" i="1" s="1"/>
  <c r="AS1689" i="1"/>
  <c r="AU1689" i="1" s="1"/>
  <c r="AS1690" i="1"/>
  <c r="AU1690" i="1" s="1"/>
  <c r="AS1691" i="1"/>
  <c r="AU1691" i="1" s="1"/>
  <c r="AS1692" i="1"/>
  <c r="AU1692" i="1" s="1"/>
  <c r="AS1693" i="1"/>
  <c r="AU1693" i="1" s="1"/>
  <c r="AS1694" i="1"/>
  <c r="AU1694" i="1" s="1"/>
  <c r="AS1695" i="1"/>
  <c r="AU1695" i="1" s="1"/>
  <c r="AS1696" i="1"/>
  <c r="AU1696" i="1" s="1"/>
  <c r="AS1697" i="1"/>
  <c r="AU1697" i="1" s="1"/>
  <c r="AS1698" i="1"/>
  <c r="AU1698" i="1" s="1"/>
  <c r="AS1699" i="1"/>
  <c r="AU1699" i="1" s="1"/>
  <c r="AS1700" i="1"/>
  <c r="AU1700" i="1" s="1"/>
  <c r="AS1701" i="1"/>
  <c r="AU1701" i="1" s="1"/>
  <c r="AS1702" i="1"/>
  <c r="AU1702" i="1" s="1"/>
  <c r="AS1703" i="1"/>
  <c r="AU1703" i="1" s="1"/>
  <c r="AS1704" i="1"/>
  <c r="AU1704" i="1" s="1"/>
  <c r="AS1705" i="1"/>
  <c r="AU1705" i="1" s="1"/>
  <c r="AS1706" i="1"/>
  <c r="AU1706" i="1" s="1"/>
  <c r="AS1707" i="1"/>
  <c r="AU1707" i="1" s="1"/>
  <c r="AS1708" i="1"/>
  <c r="AU1708" i="1" s="1"/>
  <c r="AS1709" i="1"/>
  <c r="AU1709" i="1" s="1"/>
  <c r="AS1710" i="1"/>
  <c r="AU1710" i="1" s="1"/>
  <c r="AS1711" i="1"/>
  <c r="AU1711" i="1" s="1"/>
  <c r="AS1712" i="1"/>
  <c r="AU1712" i="1" s="1"/>
  <c r="AS1713" i="1"/>
  <c r="AU1713" i="1" s="1"/>
  <c r="AS1714" i="1"/>
  <c r="AU1714" i="1" s="1"/>
  <c r="AS1715" i="1"/>
  <c r="AU1715" i="1" s="1"/>
  <c r="AS1716" i="1"/>
  <c r="AU1716" i="1" s="1"/>
  <c r="AS1717" i="1"/>
  <c r="AU1717" i="1" s="1"/>
  <c r="AS1718" i="1"/>
  <c r="AU1718" i="1" s="1"/>
  <c r="AS1719" i="1"/>
  <c r="AU1719" i="1" s="1"/>
  <c r="AS1720" i="1"/>
  <c r="AU1720" i="1" s="1"/>
  <c r="AS1721" i="1"/>
  <c r="AU1721" i="1" s="1"/>
  <c r="AS1722" i="1"/>
  <c r="AU1722" i="1" s="1"/>
  <c r="AS1723" i="1"/>
  <c r="AU1723" i="1" s="1"/>
  <c r="AS1724" i="1"/>
  <c r="AU1724" i="1" s="1"/>
  <c r="AS1725" i="1"/>
  <c r="AU1725" i="1" s="1"/>
  <c r="AS1726" i="1"/>
  <c r="AU1726" i="1" s="1"/>
  <c r="AS1727" i="1"/>
  <c r="AU1727" i="1" s="1"/>
  <c r="AS1728" i="1"/>
  <c r="AU1728" i="1" s="1"/>
  <c r="AS1729" i="1"/>
  <c r="AU1729" i="1" s="1"/>
  <c r="AS1730" i="1"/>
  <c r="AU1730" i="1" s="1"/>
  <c r="AS1731" i="1"/>
  <c r="AU1731" i="1" s="1"/>
  <c r="AS1732" i="1"/>
  <c r="AU1732" i="1" s="1"/>
  <c r="AS1733" i="1"/>
  <c r="AU1733" i="1" s="1"/>
  <c r="AS1734" i="1"/>
  <c r="AU1734" i="1" s="1"/>
  <c r="AS1735" i="1"/>
  <c r="AU1735" i="1" s="1"/>
  <c r="AS1736" i="1"/>
  <c r="AU1736" i="1" s="1"/>
  <c r="AS1737" i="1"/>
  <c r="AU1737" i="1" s="1"/>
  <c r="AS1738" i="1"/>
  <c r="AU1738" i="1" s="1"/>
  <c r="AS1739" i="1"/>
  <c r="AU1739" i="1" s="1"/>
  <c r="AS1740" i="1"/>
  <c r="AU1740" i="1" s="1"/>
  <c r="AS1741" i="1"/>
  <c r="AU1741" i="1" s="1"/>
  <c r="AS1742" i="1"/>
  <c r="AU1742" i="1" s="1"/>
  <c r="AS1743" i="1"/>
  <c r="AU1743" i="1" s="1"/>
  <c r="AS1744" i="1"/>
  <c r="AU1744" i="1" s="1"/>
  <c r="AS1745" i="1"/>
  <c r="AU1745" i="1" s="1"/>
  <c r="AS1746" i="1"/>
  <c r="AU1746" i="1" s="1"/>
  <c r="AS1747" i="1"/>
  <c r="AU1747" i="1" s="1"/>
  <c r="AS1748" i="1"/>
  <c r="AU1748" i="1" s="1"/>
  <c r="AS1749" i="1"/>
  <c r="AU1749" i="1" s="1"/>
  <c r="AS1750" i="1"/>
  <c r="AU1750" i="1" s="1"/>
  <c r="AS1751" i="1"/>
  <c r="AU1751" i="1" s="1"/>
  <c r="AS1752" i="1"/>
  <c r="AU1752" i="1" s="1"/>
  <c r="AS1753" i="1"/>
  <c r="AU1753" i="1" s="1"/>
  <c r="AS1754" i="1"/>
  <c r="AU1754" i="1" s="1"/>
  <c r="AS1755" i="1"/>
  <c r="AU1755" i="1" s="1"/>
  <c r="AS1756" i="1"/>
  <c r="AU1756" i="1" s="1"/>
  <c r="AS1757" i="1"/>
  <c r="AU1757" i="1" s="1"/>
  <c r="AS1758" i="1"/>
  <c r="AU1758" i="1" s="1"/>
  <c r="AS1759" i="1"/>
  <c r="AU1759" i="1" s="1"/>
  <c r="AS1760" i="1"/>
  <c r="AU1760" i="1" s="1"/>
  <c r="AS1761" i="1"/>
  <c r="AU1761" i="1" s="1"/>
  <c r="AS1762" i="1"/>
  <c r="AU1762" i="1" s="1"/>
  <c r="AS1763" i="1"/>
  <c r="AU1763" i="1" s="1"/>
  <c r="AS1764" i="1"/>
  <c r="AU1764" i="1" s="1"/>
  <c r="AS1765" i="1"/>
  <c r="AU1765" i="1" s="1"/>
  <c r="AS1766" i="1"/>
  <c r="AU1766" i="1" s="1"/>
  <c r="AS1767" i="1"/>
  <c r="AU1767" i="1" s="1"/>
  <c r="AS1768" i="1"/>
  <c r="AU1768" i="1" s="1"/>
  <c r="AS1769" i="1"/>
  <c r="AU1769" i="1" s="1"/>
  <c r="AS1770" i="1"/>
  <c r="AU1770" i="1" s="1"/>
  <c r="AS1771" i="1"/>
  <c r="AU1771" i="1" s="1"/>
  <c r="AS1772" i="1"/>
  <c r="AU1772" i="1" s="1"/>
  <c r="AS1773" i="1"/>
  <c r="AU1773" i="1" s="1"/>
  <c r="AS1774" i="1"/>
  <c r="AU1774" i="1" s="1"/>
  <c r="AS1775" i="1"/>
  <c r="AU1775" i="1" s="1"/>
  <c r="AS1776" i="1"/>
  <c r="AU1776" i="1" s="1"/>
  <c r="AS1777" i="1"/>
  <c r="AU1777" i="1" s="1"/>
  <c r="AS1778" i="1"/>
  <c r="AU1778" i="1" s="1"/>
  <c r="AS1779" i="1"/>
  <c r="AU1779" i="1" s="1"/>
  <c r="AS1780" i="1"/>
  <c r="AU1780" i="1" s="1"/>
  <c r="AS1781" i="1"/>
  <c r="AU1781" i="1" s="1"/>
  <c r="AS1782" i="1"/>
  <c r="AU1782" i="1" s="1"/>
  <c r="AS1783" i="1"/>
  <c r="AU1783" i="1" s="1"/>
  <c r="AS1784" i="1"/>
  <c r="AU1784" i="1" s="1"/>
  <c r="AS1785" i="1"/>
  <c r="AU1785" i="1" s="1"/>
  <c r="AS1786" i="1"/>
  <c r="AU1786" i="1" s="1"/>
  <c r="AS1787" i="1"/>
  <c r="AU1787" i="1" s="1"/>
  <c r="AS1788" i="1"/>
  <c r="AU1788" i="1" s="1"/>
  <c r="AS1789" i="1"/>
  <c r="AU1789" i="1" s="1"/>
  <c r="AS1790" i="1"/>
  <c r="AU1790" i="1" s="1"/>
  <c r="AS1791" i="1"/>
  <c r="AU1791" i="1" s="1"/>
  <c r="AS1792" i="1"/>
  <c r="AU1792" i="1" s="1"/>
  <c r="AS1793" i="1"/>
  <c r="AU1793" i="1" s="1"/>
  <c r="AS1794" i="1"/>
  <c r="AU1794" i="1" s="1"/>
  <c r="AS1795" i="1"/>
  <c r="AU1795" i="1" s="1"/>
  <c r="AS1796" i="1"/>
  <c r="AU1796" i="1" s="1"/>
  <c r="AS1797" i="1"/>
  <c r="AU1797" i="1" s="1"/>
  <c r="AS1798" i="1"/>
  <c r="AU1798" i="1" s="1"/>
  <c r="AS1799" i="1"/>
  <c r="AU1799" i="1" s="1"/>
  <c r="AS1800" i="1"/>
  <c r="AU1800" i="1" s="1"/>
  <c r="AS1801" i="1"/>
  <c r="AU1801" i="1" s="1"/>
  <c r="AS1802" i="1"/>
  <c r="AU1802" i="1" s="1"/>
  <c r="AS1803" i="1"/>
  <c r="AU1803" i="1" s="1"/>
  <c r="AS1804" i="1"/>
  <c r="AU1804" i="1" s="1"/>
  <c r="AS1805" i="1"/>
  <c r="AU1805" i="1" s="1"/>
  <c r="AS1806" i="1"/>
  <c r="AU1806" i="1" s="1"/>
  <c r="AS1807" i="1"/>
  <c r="AU1807" i="1" s="1"/>
  <c r="AS1808" i="1"/>
  <c r="AU1808" i="1" s="1"/>
  <c r="AS1809" i="1"/>
  <c r="AU1809" i="1" s="1"/>
  <c r="AS1810" i="1"/>
  <c r="AU1810" i="1" s="1"/>
  <c r="AS1811" i="1"/>
  <c r="AU1811" i="1" s="1"/>
  <c r="AS1812" i="1"/>
  <c r="AU1812" i="1" s="1"/>
  <c r="AS1813" i="1"/>
  <c r="AU1813" i="1" s="1"/>
  <c r="AS1814" i="1"/>
  <c r="AU1814" i="1" s="1"/>
  <c r="AS1815" i="1"/>
  <c r="AU1815" i="1" s="1"/>
  <c r="AS1816" i="1"/>
  <c r="AU1816" i="1" s="1"/>
  <c r="AS1817" i="1"/>
  <c r="AU1817" i="1" s="1"/>
  <c r="AS1818" i="1"/>
  <c r="AU1818" i="1" s="1"/>
  <c r="AS1819" i="1"/>
  <c r="AU1819" i="1" s="1"/>
  <c r="AS1820" i="1"/>
  <c r="AU1820" i="1" s="1"/>
  <c r="AS1821" i="1"/>
  <c r="AU1821" i="1" s="1"/>
  <c r="AS1822" i="1"/>
  <c r="AU1822" i="1" s="1"/>
  <c r="AS1823" i="1"/>
  <c r="AU1823" i="1" s="1"/>
  <c r="AS1824" i="1"/>
  <c r="AU1824" i="1" s="1"/>
  <c r="AS1825" i="1"/>
  <c r="AU1825" i="1" s="1"/>
  <c r="AS1826" i="1"/>
  <c r="AU1826" i="1" s="1"/>
  <c r="AS1827" i="1"/>
  <c r="AU1827" i="1" s="1"/>
  <c r="AS1828" i="1"/>
  <c r="AU1828" i="1" s="1"/>
  <c r="AS1829" i="1"/>
  <c r="AU1829" i="1" s="1"/>
  <c r="AS1830" i="1"/>
  <c r="AU1830" i="1" s="1"/>
  <c r="AS1831" i="1"/>
  <c r="AU1831" i="1" s="1"/>
  <c r="AS1832" i="1"/>
  <c r="AU1832" i="1" s="1"/>
  <c r="AS1833" i="1"/>
  <c r="AU1833" i="1" s="1"/>
  <c r="AS1834" i="1"/>
  <c r="AU1834" i="1" s="1"/>
  <c r="AS1835" i="1"/>
  <c r="AU1835" i="1" s="1"/>
  <c r="AS1836" i="1"/>
  <c r="AU1836" i="1" s="1"/>
  <c r="AS1837" i="1"/>
  <c r="AU1837" i="1" s="1"/>
  <c r="AS1838" i="1"/>
  <c r="AU1838" i="1" s="1"/>
  <c r="AS1839" i="1"/>
  <c r="AU1839" i="1" s="1"/>
  <c r="AS1840" i="1"/>
  <c r="AU1840" i="1" s="1"/>
  <c r="AS1841" i="1"/>
  <c r="AU1841" i="1" s="1"/>
  <c r="AS1842" i="1"/>
  <c r="AU1842" i="1" s="1"/>
  <c r="AS1843" i="1"/>
  <c r="AU1843" i="1" s="1"/>
  <c r="AS1844" i="1"/>
  <c r="AU1844" i="1" s="1"/>
  <c r="AS1845" i="1"/>
  <c r="AU1845" i="1" s="1"/>
  <c r="AS1846" i="1"/>
  <c r="AU1846" i="1" s="1"/>
  <c r="AS1847" i="1"/>
  <c r="AU1847" i="1" s="1"/>
  <c r="AS1848" i="1"/>
  <c r="AU1848" i="1" s="1"/>
  <c r="AS1849" i="1"/>
  <c r="AU1849" i="1" s="1"/>
  <c r="AS1850" i="1"/>
  <c r="AU1850" i="1" s="1"/>
  <c r="AS1851" i="1"/>
  <c r="AU1851" i="1" s="1"/>
  <c r="AS1852" i="1"/>
  <c r="AU1852" i="1" s="1"/>
  <c r="AS1853" i="1"/>
  <c r="AU1853" i="1" s="1"/>
  <c r="AS1854" i="1"/>
  <c r="AU1854" i="1" s="1"/>
  <c r="AS1855" i="1"/>
  <c r="AU1855" i="1" s="1"/>
  <c r="AS1856" i="1"/>
  <c r="AU1856" i="1" s="1"/>
  <c r="AS1857" i="1"/>
  <c r="AU1857" i="1" s="1"/>
  <c r="AS1858" i="1"/>
  <c r="AU1858" i="1" s="1"/>
  <c r="AS1859" i="1"/>
  <c r="AU1859" i="1" s="1"/>
  <c r="AS1860" i="1"/>
  <c r="AU1860" i="1" s="1"/>
  <c r="AS1861" i="1"/>
  <c r="AU1861" i="1" s="1"/>
  <c r="AS1862" i="1"/>
  <c r="AU1862" i="1" s="1"/>
  <c r="AS1863" i="1"/>
  <c r="AU1863" i="1" s="1"/>
  <c r="AS1864" i="1"/>
  <c r="AU1864" i="1" s="1"/>
  <c r="AS1865" i="1"/>
  <c r="AU1865" i="1" s="1"/>
  <c r="AS1866" i="1"/>
  <c r="AU1866" i="1" s="1"/>
  <c r="AS1867" i="1"/>
  <c r="AU1867" i="1" s="1"/>
  <c r="AS1868" i="1"/>
  <c r="AU1868" i="1" s="1"/>
  <c r="AS1869" i="1"/>
  <c r="AU1869" i="1" s="1"/>
  <c r="AS1870" i="1"/>
  <c r="AU1870" i="1" s="1"/>
  <c r="AS1871" i="1"/>
  <c r="AU1871" i="1" s="1"/>
  <c r="AS1872" i="1"/>
  <c r="AU1872" i="1" s="1"/>
  <c r="AS1873" i="1"/>
  <c r="AU1873" i="1" s="1"/>
  <c r="AS1874" i="1"/>
  <c r="AU1874" i="1" s="1"/>
  <c r="AS1875" i="1"/>
  <c r="AU1875" i="1" s="1"/>
  <c r="AS1876" i="1"/>
  <c r="AU1876" i="1" s="1"/>
  <c r="AS1877" i="1"/>
  <c r="AU1877" i="1" s="1"/>
  <c r="AS1878" i="1"/>
  <c r="AU1878" i="1" s="1"/>
  <c r="AS1879" i="1"/>
  <c r="AU1879" i="1" s="1"/>
  <c r="AS1880" i="1"/>
  <c r="AU1880" i="1" s="1"/>
  <c r="AS1881" i="1"/>
  <c r="AU1881" i="1" s="1"/>
  <c r="AS1882" i="1"/>
  <c r="AU1882" i="1" s="1"/>
  <c r="AS1883" i="1"/>
  <c r="AU1883" i="1" s="1"/>
  <c r="AS1884" i="1"/>
  <c r="AU1884" i="1" s="1"/>
  <c r="AS1885" i="1"/>
  <c r="AU1885" i="1" s="1"/>
  <c r="AS1886" i="1"/>
  <c r="AU1886" i="1" s="1"/>
  <c r="AS1887" i="1"/>
  <c r="AU1887" i="1" s="1"/>
  <c r="AS1888" i="1"/>
  <c r="AU1888" i="1" s="1"/>
  <c r="AS1889" i="1"/>
  <c r="AU1889" i="1" s="1"/>
  <c r="AS1890" i="1"/>
  <c r="AU1890" i="1" s="1"/>
  <c r="AS1891" i="1"/>
  <c r="AU1891" i="1" s="1"/>
  <c r="AS1892" i="1"/>
  <c r="AU1892" i="1" s="1"/>
  <c r="AS1893" i="1"/>
  <c r="AU1893" i="1" s="1"/>
  <c r="AS1894" i="1"/>
  <c r="AU1894" i="1" s="1"/>
  <c r="AS1895" i="1"/>
  <c r="AU1895" i="1" s="1"/>
  <c r="AS1896" i="1"/>
  <c r="AU1896" i="1" s="1"/>
  <c r="AS1897" i="1"/>
  <c r="AU1897" i="1" s="1"/>
  <c r="AS1898" i="1"/>
  <c r="AU1898" i="1" s="1"/>
  <c r="AS1899" i="1"/>
  <c r="AU1899" i="1" s="1"/>
  <c r="AS1900" i="1"/>
  <c r="AU1900" i="1" s="1"/>
  <c r="AS1901" i="1"/>
  <c r="AU1901" i="1" s="1"/>
  <c r="AS1902" i="1"/>
  <c r="AU1902" i="1" s="1"/>
  <c r="AS1903" i="1"/>
  <c r="AU1903" i="1" s="1"/>
  <c r="AS1904" i="1"/>
  <c r="AU1904" i="1" s="1"/>
  <c r="AS1905" i="1"/>
  <c r="AU1905" i="1" s="1"/>
  <c r="AS1906" i="1"/>
  <c r="AU1906" i="1" s="1"/>
  <c r="AS1907" i="1"/>
  <c r="AU1907" i="1" s="1"/>
  <c r="AS1908" i="1"/>
  <c r="AU1908" i="1" s="1"/>
  <c r="AS1909" i="1"/>
  <c r="AU1909" i="1" s="1"/>
  <c r="AS1910" i="1"/>
  <c r="AU1910" i="1" s="1"/>
  <c r="AS1911" i="1"/>
  <c r="AU1911" i="1" s="1"/>
  <c r="AS1912" i="1"/>
  <c r="AU1912" i="1" s="1"/>
  <c r="AS1913" i="1"/>
  <c r="AU1913" i="1" s="1"/>
  <c r="AS1914" i="1"/>
  <c r="AU1914" i="1" s="1"/>
  <c r="AS1915" i="1"/>
  <c r="AU1915" i="1" s="1"/>
  <c r="AS1916" i="1"/>
  <c r="AU1916" i="1" s="1"/>
  <c r="AS1917" i="1"/>
  <c r="AU1917" i="1" s="1"/>
  <c r="AS1918" i="1"/>
  <c r="AU1918" i="1" s="1"/>
  <c r="AS1919" i="1"/>
  <c r="AU1919" i="1" s="1"/>
  <c r="AS1920" i="1"/>
  <c r="AU1920" i="1" s="1"/>
  <c r="AS1921" i="1"/>
  <c r="AU1921" i="1" s="1"/>
  <c r="AS1922" i="1"/>
  <c r="AU1922" i="1" s="1"/>
  <c r="AS1923" i="1"/>
  <c r="AU1923" i="1" s="1"/>
  <c r="AS1924" i="1"/>
  <c r="AU1924" i="1" s="1"/>
  <c r="AS1925" i="1"/>
  <c r="AU1925" i="1" s="1"/>
  <c r="AS1926" i="1"/>
  <c r="AU1926" i="1" s="1"/>
  <c r="AS1927" i="1"/>
  <c r="AU1927" i="1" s="1"/>
  <c r="AS1928" i="1"/>
  <c r="AU1928" i="1" s="1"/>
  <c r="AS1929" i="1"/>
  <c r="AU1929" i="1" s="1"/>
  <c r="AS1930" i="1"/>
  <c r="AU1930" i="1" s="1"/>
  <c r="AS1931" i="1"/>
  <c r="AU1931" i="1" s="1"/>
  <c r="AS1932" i="1"/>
  <c r="AU1932" i="1" s="1"/>
  <c r="AS1933" i="1"/>
  <c r="AU1933" i="1" s="1"/>
  <c r="AS1934" i="1"/>
  <c r="AU1934" i="1" s="1"/>
  <c r="AS1935" i="1"/>
  <c r="AU1935" i="1" s="1"/>
  <c r="AS1936" i="1"/>
  <c r="AU1936" i="1" s="1"/>
  <c r="AS1937" i="1"/>
  <c r="AU1937" i="1" s="1"/>
  <c r="AS1938" i="1"/>
  <c r="AU1938" i="1" s="1"/>
  <c r="AS1939" i="1"/>
  <c r="AU1939" i="1" s="1"/>
  <c r="AS1940" i="1"/>
  <c r="AU1940" i="1" s="1"/>
  <c r="AS1941" i="1"/>
  <c r="AU1941" i="1" s="1"/>
  <c r="AS1942" i="1"/>
  <c r="AU1942" i="1" s="1"/>
  <c r="AS1943" i="1"/>
  <c r="AU1943" i="1" s="1"/>
  <c r="AS1944" i="1"/>
  <c r="AU1944" i="1" s="1"/>
  <c r="AS1945" i="1"/>
  <c r="AU1945" i="1" s="1"/>
  <c r="AS1946" i="1"/>
  <c r="AU1946" i="1" s="1"/>
  <c r="AS1947" i="1"/>
  <c r="AU1947" i="1" s="1"/>
  <c r="AS1948" i="1"/>
  <c r="AU1948" i="1" s="1"/>
  <c r="AS1949" i="1"/>
  <c r="AU1949" i="1" s="1"/>
  <c r="AS1950" i="1"/>
  <c r="AU1950" i="1" s="1"/>
  <c r="AS1951" i="1"/>
  <c r="AU1951" i="1" s="1"/>
  <c r="AS1952" i="1"/>
  <c r="AU1952" i="1" s="1"/>
  <c r="AS1953" i="1"/>
  <c r="AU1953" i="1" s="1"/>
  <c r="AS1954" i="1"/>
  <c r="AU1954" i="1" s="1"/>
  <c r="AS1955" i="1"/>
  <c r="AU1955" i="1" s="1"/>
  <c r="AS1956" i="1"/>
  <c r="AU1956" i="1" s="1"/>
  <c r="AS1957" i="1"/>
  <c r="AU1957" i="1" s="1"/>
  <c r="AS1958" i="1"/>
  <c r="AU1958" i="1" s="1"/>
  <c r="AS1959" i="1"/>
  <c r="AU1959" i="1" s="1"/>
  <c r="AS1960" i="1"/>
  <c r="AU1960" i="1" s="1"/>
  <c r="AS1961" i="1"/>
  <c r="AU1961" i="1" s="1"/>
  <c r="AS1962" i="1"/>
  <c r="AU1962" i="1" s="1"/>
  <c r="AS1963" i="1"/>
  <c r="AU1963" i="1" s="1"/>
  <c r="AS1964" i="1"/>
  <c r="AU1964" i="1" s="1"/>
  <c r="AS1965" i="1"/>
  <c r="AU1965" i="1" s="1"/>
  <c r="AS1966" i="1"/>
  <c r="AU1966" i="1" s="1"/>
  <c r="AS1967" i="1"/>
  <c r="AU1967" i="1" s="1"/>
  <c r="AS1968" i="1"/>
  <c r="AU1968" i="1" s="1"/>
  <c r="AS1969" i="1"/>
  <c r="AU1969" i="1" s="1"/>
  <c r="AS1970" i="1"/>
  <c r="AU1970" i="1" s="1"/>
  <c r="AS1971" i="1"/>
  <c r="AU1971" i="1" s="1"/>
  <c r="AS1972" i="1"/>
  <c r="AU1972" i="1" s="1"/>
  <c r="AS1973" i="1"/>
  <c r="AU1973" i="1" s="1"/>
  <c r="AS1974" i="1"/>
  <c r="AU1974" i="1" s="1"/>
  <c r="AS1975" i="1"/>
  <c r="AU1975" i="1" s="1"/>
  <c r="AS1976" i="1"/>
  <c r="AU1976" i="1" s="1"/>
  <c r="AS1977" i="1"/>
  <c r="AU1977" i="1" s="1"/>
  <c r="AS1978" i="1"/>
  <c r="AU1978" i="1" s="1"/>
  <c r="AS1979" i="1"/>
  <c r="AU1979" i="1" s="1"/>
  <c r="AS1980" i="1"/>
  <c r="AU1980" i="1" s="1"/>
  <c r="AS1981" i="1"/>
  <c r="AU1981" i="1" s="1"/>
  <c r="AS1982" i="1"/>
  <c r="AU1982" i="1" s="1"/>
  <c r="AS1983" i="1"/>
  <c r="AU1983" i="1" s="1"/>
  <c r="AS1984" i="1"/>
  <c r="AU1984" i="1" s="1"/>
  <c r="AS1985" i="1"/>
  <c r="AU1985" i="1" s="1"/>
  <c r="AS1986" i="1"/>
  <c r="AU1986" i="1" s="1"/>
  <c r="AS1987" i="1"/>
  <c r="AU1987" i="1" s="1"/>
  <c r="AS1988" i="1"/>
  <c r="AU1988" i="1" s="1"/>
  <c r="AS1989" i="1"/>
  <c r="AS1990" i="1"/>
  <c r="AS1991" i="1"/>
  <c r="AS1992" i="1"/>
  <c r="AS1993" i="1"/>
  <c r="AU1993" i="1" s="1"/>
  <c r="AS1994" i="1"/>
  <c r="AU1994" i="1" s="1"/>
  <c r="AS1995" i="1"/>
  <c r="AS1996" i="1"/>
  <c r="AU1996" i="1" s="1"/>
  <c r="AS1997" i="1"/>
  <c r="AS1998" i="1"/>
  <c r="AU1998" i="1" s="1"/>
  <c r="AS1999" i="1"/>
  <c r="AS2000" i="1"/>
  <c r="AU2000" i="1" s="1"/>
  <c r="AS2001" i="1"/>
  <c r="AU2001" i="1" s="1"/>
  <c r="AU1995" i="1" l="1"/>
  <c r="AU1989" i="1"/>
  <c r="AU1647" i="1"/>
  <c r="AU1256" i="1"/>
  <c r="AU410" i="1"/>
  <c r="AU1999" i="1"/>
  <c r="AU1992" i="1"/>
  <c r="AU408" i="1"/>
  <c r="AU2" i="1"/>
  <c r="AU1997" i="1"/>
  <c r="AU1991" i="1"/>
  <c r="AU407" i="1"/>
  <c r="AU2004" i="1"/>
  <c r="AU1990" i="1"/>
  <c r="AU34" i="1"/>
  <c r="AW2034" i="1"/>
  <c r="AW2035" i="1"/>
  <c r="AX2086" i="1"/>
  <c r="AU2087" i="1"/>
  <c r="AX2087" i="1" s="1"/>
  <c r="AW2027" i="1"/>
  <c r="AW2032" i="1"/>
  <c r="AX2084" i="1"/>
  <c r="AX2083" i="1"/>
  <c r="AU2085" i="1"/>
  <c r="AX2085" i="1" s="1"/>
  <c r="BD2002" i="1"/>
  <c r="AW2047" i="1"/>
  <c r="AU2080" i="1"/>
  <c r="AW2016" i="1"/>
  <c r="AW2056" i="1"/>
  <c r="AW2057" i="1"/>
  <c r="AW2054" i="1"/>
  <c r="AW2060" i="1"/>
  <c r="AW2059" i="1"/>
  <c r="AW2055" i="1"/>
  <c r="AW2058" i="1"/>
  <c r="AU409" i="1"/>
  <c r="AU2003" i="1"/>
  <c r="AU2005" i="1"/>
  <c r="AU35" i="1"/>
  <c r="B2003" i="1"/>
  <c r="B2004" i="1" s="1"/>
  <c r="C2003" i="1"/>
  <c r="C2004" i="1" s="1"/>
  <c r="D2003" i="1"/>
  <c r="D2004" i="1" s="1"/>
  <c r="E2003" i="1"/>
  <c r="E2004" i="1" s="1"/>
  <c r="F2003" i="1"/>
  <c r="F2004" i="1" s="1"/>
  <c r="G2003" i="1"/>
  <c r="H2003" i="1"/>
  <c r="H2004" i="1" s="1"/>
  <c r="I2003" i="1"/>
  <c r="I2004" i="1" s="1"/>
  <c r="J2003" i="1"/>
  <c r="K2003" i="1"/>
  <c r="K2004" i="1" s="1"/>
  <c r="L2003" i="1"/>
  <c r="L2004" i="1" s="1"/>
  <c r="M2003" i="1"/>
  <c r="M2004" i="1" s="1"/>
  <c r="N2003" i="1"/>
  <c r="N2004" i="1" s="1"/>
  <c r="O2003" i="1"/>
  <c r="O2004" i="1" s="1"/>
  <c r="P2003" i="1"/>
  <c r="P2004" i="1" s="1"/>
  <c r="Q2003" i="1"/>
  <c r="Q2004" i="1" s="1"/>
  <c r="R2003" i="1"/>
  <c r="R2004" i="1" s="1"/>
  <c r="S2003" i="1"/>
  <c r="S2004" i="1" s="1"/>
  <c r="T2003" i="1"/>
  <c r="T2004" i="1" s="1"/>
  <c r="U2003" i="1"/>
  <c r="U2004" i="1" s="1"/>
  <c r="V2003" i="1"/>
  <c r="V2004" i="1" s="1"/>
  <c r="W2003" i="1"/>
  <c r="W2004" i="1" s="1"/>
  <c r="X2003" i="1"/>
  <c r="X2004" i="1" s="1"/>
  <c r="Y2003" i="1"/>
  <c r="Y2004" i="1" s="1"/>
  <c r="Z2003" i="1"/>
  <c r="Z2004" i="1" s="1"/>
  <c r="AA2003" i="1"/>
  <c r="AA2004" i="1" s="1"/>
  <c r="AB2003" i="1"/>
  <c r="AB2004" i="1" s="1"/>
  <c r="AC2003" i="1"/>
  <c r="AC2004" i="1" s="1"/>
  <c r="AD2003" i="1"/>
  <c r="AD2004" i="1" s="1"/>
  <c r="AE2003" i="1"/>
  <c r="AE2004" i="1" s="1"/>
  <c r="AF2003" i="1"/>
  <c r="AF2004" i="1" s="1"/>
  <c r="AG2003" i="1"/>
  <c r="AG2004" i="1" s="1"/>
  <c r="AH2003" i="1"/>
  <c r="AH2004" i="1" s="1"/>
  <c r="AI2003" i="1"/>
  <c r="AI2004" i="1" s="1"/>
  <c r="AJ2003" i="1"/>
  <c r="AJ2004" i="1" s="1"/>
  <c r="AK2003" i="1"/>
  <c r="AK2004" i="1" s="1"/>
  <c r="AL2003" i="1"/>
  <c r="AL2004" i="1" s="1"/>
  <c r="AM2003" i="1"/>
  <c r="AN2003" i="1"/>
  <c r="AN2004" i="1" s="1"/>
  <c r="AO2003" i="1"/>
  <c r="AO2004" i="1" s="1"/>
  <c r="AP2003" i="1"/>
  <c r="AP2004" i="1" s="1"/>
  <c r="AQ2003" i="1"/>
  <c r="AQ2004" i="1" s="1"/>
  <c r="AR2003" i="1"/>
  <c r="AR2004" i="1" s="1"/>
  <c r="A2003" i="1"/>
  <c r="A2004" i="1" s="1"/>
  <c r="S2006" i="1" l="1"/>
  <c r="S2007" i="1" s="1"/>
  <c r="J2004" i="1"/>
  <c r="AU2009" i="1"/>
  <c r="G2004" i="1"/>
  <c r="AM2004" i="1"/>
  <c r="AU2010" i="1"/>
  <c r="AU2006" i="1"/>
</calcChain>
</file>

<file path=xl/sharedStrings.xml><?xml version="1.0" encoding="utf-8"?>
<sst xmlns="http://schemas.openxmlformats.org/spreadsheetml/2006/main" count="1436" uniqueCount="190">
  <si>
    <t>마나</t>
    <phoneticPr fontId="1" type="noConversion"/>
  </si>
  <si>
    <t>올레</t>
    <phoneticPr fontId="1" type="noConversion"/>
  </si>
  <si>
    <t>파레</t>
    <phoneticPr fontId="1" type="noConversion"/>
  </si>
  <si>
    <t>콜레</t>
    <phoneticPr fontId="1" type="noConversion"/>
  </si>
  <si>
    <t>라레</t>
    <phoneticPr fontId="1" type="noConversion"/>
  </si>
  <si>
    <t>포레</t>
    <phoneticPr fontId="1" type="noConversion"/>
  </si>
  <si>
    <t>활</t>
    <phoneticPr fontId="1" type="noConversion"/>
  </si>
  <si>
    <t>패십</t>
    <phoneticPr fontId="1" type="noConversion"/>
  </si>
  <si>
    <t>창술</t>
    <phoneticPr fontId="1" type="noConversion"/>
  </si>
  <si>
    <t>화염</t>
    <phoneticPr fontId="1" type="noConversion"/>
  </si>
  <si>
    <t>번개</t>
    <phoneticPr fontId="1" type="noConversion"/>
  </si>
  <si>
    <t>냉기</t>
    <phoneticPr fontId="1" type="noConversion"/>
  </si>
  <si>
    <t>공오</t>
    <phoneticPr fontId="1" type="noConversion"/>
  </si>
  <si>
    <t>방오</t>
    <phoneticPr fontId="1" type="noConversion"/>
  </si>
  <si>
    <t>전투(팔라)</t>
    <phoneticPr fontId="1" type="noConversion"/>
  </si>
  <si>
    <t>함성</t>
    <phoneticPr fontId="1" type="noConversion"/>
  </si>
  <si>
    <t>숙련</t>
    <phoneticPr fontId="1" type="noConversion"/>
  </si>
  <si>
    <t>전투(바바)</t>
    <phoneticPr fontId="1" type="noConversion"/>
  </si>
  <si>
    <t>저주</t>
    <phoneticPr fontId="1" type="noConversion"/>
  </si>
  <si>
    <t>독뼈</t>
    <phoneticPr fontId="1" type="noConversion"/>
  </si>
  <si>
    <t>무술</t>
    <phoneticPr fontId="1" type="noConversion"/>
  </si>
  <si>
    <t>그림자</t>
    <phoneticPr fontId="1" type="noConversion"/>
  </si>
  <si>
    <t>덫</t>
    <phoneticPr fontId="1" type="noConversion"/>
  </si>
  <si>
    <t>엘리</t>
    <phoneticPr fontId="1" type="noConversion"/>
  </si>
  <si>
    <t>변신</t>
    <phoneticPr fontId="1" type="noConversion"/>
  </si>
  <si>
    <t>명중</t>
    <phoneticPr fontId="1" type="noConversion"/>
  </si>
  <si>
    <t>매찬</t>
    <phoneticPr fontId="1" type="noConversion"/>
  </si>
  <si>
    <t>맥+</t>
    <phoneticPr fontId="1" type="noConversion"/>
  </si>
  <si>
    <t>명중만</t>
    <phoneticPr fontId="1" type="noConversion"/>
  </si>
  <si>
    <t>패힛</t>
    <phoneticPr fontId="1" type="noConversion"/>
  </si>
  <si>
    <t>삥</t>
    <phoneticPr fontId="1" type="noConversion"/>
  </si>
  <si>
    <t>생명</t>
    <phoneticPr fontId="1" type="noConversion"/>
  </si>
  <si>
    <t>힘</t>
    <phoneticPr fontId="1" type="noConversion"/>
  </si>
  <si>
    <t>민첩</t>
    <phoneticPr fontId="1" type="noConversion"/>
  </si>
  <si>
    <t>달려</t>
    <phoneticPr fontId="1" type="noConversion"/>
  </si>
  <si>
    <t>원소뎀</t>
    <phoneticPr fontId="1" type="noConversion"/>
  </si>
  <si>
    <t>원소뎀</t>
    <phoneticPr fontId="1" type="noConversion"/>
  </si>
  <si>
    <t>추방</t>
    <phoneticPr fontId="1" type="noConversion"/>
  </si>
  <si>
    <t>최소</t>
    <phoneticPr fontId="1" type="noConversion"/>
  </si>
  <si>
    <t>최대</t>
    <phoneticPr fontId="1" type="noConversion"/>
  </si>
  <si>
    <t>맥뎀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</si>
  <si>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</si>
  <si>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</si>
  <si>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</si>
  <si>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</si>
  <si>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</si>
  <si>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</si>
  <si>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</si>
  <si>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지구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</si>
  <si>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</si>
  <si>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</si>
  <si>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</si>
  <si>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</si>
  <si>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</si>
  <si>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</si>
  <si>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 xml:space="preserve"> 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</si>
  <si>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</si>
  <si>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</si>
  <si>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</si>
  <si>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</si>
  <si>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</si>
  <si>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</si>
  <si>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</si>
  <si>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</si>
  <si>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</si>
  <si>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</si>
  <si>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</si>
  <si>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</si>
  <si>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</si>
  <si>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솬(네크)</t>
    <phoneticPr fontId="1" type="noConversion"/>
  </si>
  <si>
    <t>솬(드루)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</si>
  <si>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</si>
  <si>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</si>
  <si>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</si>
  <si>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</si>
  <si>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</si>
  <si>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</si>
  <si>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</si>
  <si>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</si>
  <si>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</si>
  <si>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</si>
  <si>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</si>
  <si>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</si>
  <si>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</si>
  <si>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</si>
  <si>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</si>
  <si>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</si>
  <si>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</si>
  <si>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ㅇ</t>
    <phoneticPr fontId="1" type="noConversion"/>
  </si>
  <si>
    <t>접두</t>
    <phoneticPr fontId="1" type="noConversion"/>
  </si>
  <si>
    <t>접미</t>
    <phoneticPr fontId="1" type="noConversion"/>
  </si>
  <si>
    <t>옵션수</t>
    <phoneticPr fontId="1" type="noConversion"/>
  </si>
  <si>
    <t>접두1접미0</t>
    <phoneticPr fontId="1" type="noConversion"/>
  </si>
  <si>
    <t>접두1접미1</t>
    <phoneticPr fontId="1" type="noConversion"/>
  </si>
  <si>
    <t>접두0접미1</t>
    <phoneticPr fontId="1" type="noConversion"/>
  </si>
  <si>
    <t>ㅇ</t>
    <phoneticPr fontId="1" type="noConversion"/>
  </si>
  <si>
    <t>ㅇ</t>
    <phoneticPr fontId="1" type="noConversion"/>
  </si>
  <si>
    <t>합계</t>
    <phoneticPr fontId="1" type="noConversion"/>
  </si>
  <si>
    <t>접두출현수</t>
    <phoneticPr fontId="1" type="noConversion"/>
  </si>
  <si>
    <t>접미출현수</t>
    <phoneticPr fontId="1" type="noConversion"/>
  </si>
  <si>
    <t>올레는 4번</t>
    <phoneticPr fontId="1" type="noConversion"/>
  </si>
  <si>
    <t>14,14,15,15</t>
    <phoneticPr fontId="1" type="noConversion"/>
  </si>
  <si>
    <t>명중</t>
    <phoneticPr fontId="1" type="noConversion"/>
  </si>
  <si>
    <t>구간</t>
    <phoneticPr fontId="1" type="noConversion"/>
  </si>
  <si>
    <t>6~42</t>
    <phoneticPr fontId="1" type="noConversion"/>
  </si>
  <si>
    <t>43~87</t>
    <phoneticPr fontId="1" type="noConversion"/>
  </si>
  <si>
    <t>88~132</t>
    <phoneticPr fontId="1" type="noConversion"/>
  </si>
  <si>
    <t>누적</t>
    <phoneticPr fontId="1" type="noConversion"/>
  </si>
  <si>
    <t>빈도수</t>
    <phoneticPr fontId="1" type="noConversion"/>
  </si>
  <si>
    <t>1맥</t>
    <phoneticPr fontId="1" type="noConversion"/>
  </si>
  <si>
    <t>빈도수</t>
    <phoneticPr fontId="1" type="noConversion"/>
  </si>
  <si>
    <t>1맥</t>
    <phoneticPr fontId="1" type="noConversion"/>
  </si>
  <si>
    <t>2맥</t>
    <phoneticPr fontId="1" type="noConversion"/>
  </si>
  <si>
    <t>3맥</t>
    <phoneticPr fontId="1" type="noConversion"/>
  </si>
  <si>
    <t>4맥</t>
    <phoneticPr fontId="1" type="noConversion"/>
  </si>
  <si>
    <t>5맥</t>
    <phoneticPr fontId="1" type="noConversion"/>
  </si>
  <si>
    <t>6맥</t>
    <phoneticPr fontId="1" type="noConversion"/>
  </si>
  <si>
    <t>7맥</t>
    <phoneticPr fontId="1" type="noConversion"/>
  </si>
  <si>
    <t>8맥</t>
    <phoneticPr fontId="1" type="noConversion"/>
  </si>
  <si>
    <t>9맥</t>
    <phoneticPr fontId="1" type="noConversion"/>
  </si>
  <si>
    <t>10맥</t>
    <phoneticPr fontId="1" type="noConversion"/>
  </si>
  <si>
    <t>맥+명중</t>
    <phoneticPr fontId="1" type="noConversion"/>
  </si>
  <si>
    <t>구간</t>
    <phoneticPr fontId="1" type="noConversion"/>
  </si>
  <si>
    <t>누적</t>
    <phoneticPr fontId="1" type="noConversion"/>
  </si>
  <si>
    <t>접미 맥뎀</t>
    <phoneticPr fontId="1" type="noConversion"/>
  </si>
  <si>
    <t>구간</t>
    <phoneticPr fontId="1" type="noConversion"/>
  </si>
  <si>
    <t>누적</t>
    <phoneticPr fontId="1" type="noConversion"/>
  </si>
  <si>
    <t>빈도수</t>
    <phoneticPr fontId="1" type="noConversion"/>
  </si>
  <si>
    <t>2맥</t>
    <phoneticPr fontId="1" type="noConversion"/>
  </si>
  <si>
    <t>3맥</t>
    <phoneticPr fontId="1" type="noConversion"/>
  </si>
  <si>
    <t>4맥</t>
    <phoneticPr fontId="1" type="noConversion"/>
  </si>
  <si>
    <t>삥수치</t>
    <phoneticPr fontId="1" type="noConversion"/>
  </si>
  <si>
    <t>누적</t>
    <phoneticPr fontId="1" type="noConversion"/>
  </si>
  <si>
    <t>10~15</t>
    <phoneticPr fontId="1" type="noConversion"/>
  </si>
  <si>
    <t>16~20</t>
    <phoneticPr fontId="1" type="noConversion"/>
  </si>
  <si>
    <t>21~25</t>
    <phoneticPr fontId="1" type="noConversion"/>
  </si>
  <si>
    <t>26~30</t>
    <phoneticPr fontId="1" type="noConversion"/>
  </si>
  <si>
    <t>31~35</t>
    <phoneticPr fontId="1" type="noConversion"/>
  </si>
  <si>
    <t>36~40</t>
    <phoneticPr fontId="1" type="noConversion"/>
  </si>
  <si>
    <t>생명력</t>
    <phoneticPr fontId="1" type="noConversion"/>
  </si>
  <si>
    <t>구간</t>
    <phoneticPr fontId="1" type="noConversion"/>
  </si>
  <si>
    <t>5~10</t>
    <phoneticPr fontId="1" type="noConversion"/>
  </si>
  <si>
    <t>11~15</t>
    <phoneticPr fontId="1" type="noConversion"/>
  </si>
  <si>
    <t>21~25</t>
    <phoneticPr fontId="1" type="noConversion"/>
  </si>
  <si>
    <t>26~30</t>
    <phoneticPr fontId="1" type="noConversion"/>
  </si>
  <si>
    <t>36~40</t>
    <phoneticPr fontId="1" type="noConversion"/>
  </si>
  <si>
    <t>41~45</t>
    <phoneticPr fontId="1" type="noConversion"/>
  </si>
  <si>
    <t>힘</t>
    <phoneticPr fontId="1" type="noConversion"/>
  </si>
  <si>
    <t>구간</t>
    <phoneticPr fontId="1" type="noConversion"/>
  </si>
  <si>
    <t>민첩</t>
    <phoneticPr fontId="1" type="noConversion"/>
  </si>
  <si>
    <t>수치</t>
    <phoneticPr fontId="1" type="noConversion"/>
  </si>
  <si>
    <t>수치</t>
    <phoneticPr fontId="1" type="noConversion"/>
  </si>
  <si>
    <t>스킬합</t>
    <phoneticPr fontId="1" type="noConversion"/>
  </si>
  <si>
    <t>스킬확률</t>
    <phoneticPr fontId="1" type="noConversion"/>
  </si>
  <si>
    <t>아무스킬</t>
    <phoneticPr fontId="1" type="noConversion"/>
  </si>
  <si>
    <t>올레</t>
    <phoneticPr fontId="1" type="noConversion"/>
  </si>
  <si>
    <t>어레</t>
    <phoneticPr fontId="1" type="noConversion"/>
  </si>
  <si>
    <t>맥어레</t>
    <phoneticPr fontId="1" type="noConversion"/>
  </si>
  <si>
    <t>맥뎀</t>
    <phoneticPr fontId="1" type="noConversion"/>
  </si>
  <si>
    <t>생명</t>
    <phoneticPr fontId="1" type="noConversion"/>
  </si>
  <si>
    <t>힘</t>
    <phoneticPr fontId="1" type="noConversion"/>
  </si>
  <si>
    <t>민첩</t>
    <phoneticPr fontId="1" type="noConversion"/>
  </si>
  <si>
    <t>패힛</t>
    <phoneticPr fontId="1" type="noConversion"/>
  </si>
  <si>
    <t>달려</t>
    <phoneticPr fontId="1" type="noConversion"/>
  </si>
  <si>
    <t>접두사 중 출현확률</t>
    <phoneticPr fontId="1" type="noConversion"/>
  </si>
  <si>
    <t>접미사 중 출현확률</t>
    <phoneticPr fontId="1" type="noConversion"/>
  </si>
  <si>
    <t>빈도수(2000회 중)</t>
    <phoneticPr fontId="1" type="noConversion"/>
  </si>
  <si>
    <t>아무 스킬참 무옵/잡옵/유효옵 1개를 뽑기위한 
기대 큐빙횟수</t>
    <phoneticPr fontId="1" type="noConversion"/>
  </si>
  <si>
    <t>아무 스킬참 + 생명력 옵션 1개를 뽑기 위한
기대 큐빙횟수</t>
    <phoneticPr fontId="1" type="noConversion"/>
  </si>
  <si>
    <t>아무 스킬참 + 41피이상 1개를 뽑기 위한
기대 큐빙횟수</t>
    <phoneticPr fontId="1" type="noConversion"/>
  </si>
  <si>
    <t>1옵션 참으로 출현확률(%)</t>
    <phoneticPr fontId="1" type="noConversion"/>
  </si>
  <si>
    <t>2옵션 참으로 출현확률(%)</t>
    <phoneticPr fontId="1" type="noConversion"/>
  </si>
  <si>
    <t>1회 큐빙시 통합 출현확률(%)</t>
    <phoneticPr fontId="1" type="noConversion"/>
  </si>
  <si>
    <t>아무 스킬참 + 45피 1개를 뽑기 위한
기대 큐빙횟수</t>
    <phoneticPr fontId="1" type="noConversion"/>
  </si>
  <si>
    <t>번개/팔라전투/투창 + 45피 1개를 뽑기 위한
기대 큐빙횟수</t>
    <phoneticPr fontId="1" type="noConversion"/>
  </si>
  <si>
    <t>단위(회)</t>
    <phoneticPr fontId="1" type="noConversion"/>
  </si>
  <si>
    <t>2000번 돌렸을 시 예상되는 개수</t>
    <phoneticPr fontId="1" type="noConversion"/>
  </si>
  <si>
    <t>실제 실험자가 2000번 돌리고 나온 개수</t>
    <phoneticPr fontId="1" type="noConversion"/>
  </si>
  <si>
    <t xml:space="preserve">아무 스킬참 잡옵/유효옵 1개를 뽑기위한
기대 큐빙횟수 </t>
    <phoneticPr fontId="1" type="noConversion"/>
  </si>
  <si>
    <t>ㅇ</t>
    <phoneticPr fontId="1" type="noConversion"/>
  </si>
  <si>
    <t>스킬유무</t>
    <phoneticPr fontId="1" type="noConversion"/>
  </si>
  <si>
    <t>옵션유무</t>
    <phoneticPr fontId="1" type="noConversion"/>
  </si>
  <si>
    <t>생명력유무</t>
    <phoneticPr fontId="1" type="noConversion"/>
  </si>
  <si>
    <t>41피이상</t>
    <phoneticPr fontId="1" type="noConversion"/>
  </si>
  <si>
    <t>45피</t>
    <phoneticPr fontId="1" type="noConversion"/>
  </si>
  <si>
    <t>아무 스킬참 + 달려옵션 1개를 뽑기 위한
기대 큐빙횟수</t>
    <phoneticPr fontId="1" type="noConversion"/>
  </si>
  <si>
    <t>아무 스킬참 + 패힛옵션 1개를 뽑기 위한
기대 큐빙횟수</t>
    <phoneticPr fontId="1" type="noConversion"/>
  </si>
  <si>
    <t>달려</t>
    <phoneticPr fontId="1" type="noConversion"/>
  </si>
  <si>
    <t>아무 스킬참 + 삥옵션 1개를 뽑기 위한
기대 큐빙횟수</t>
    <phoneticPr fontId="1" type="noConversion"/>
  </si>
  <si>
    <t>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</si>
</sst>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 tint="0.34998626667073579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접두접미 비율</a:t>
            </a:r>
            <a:endParaRPr lang="en-US" altLang="ko-KR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Sheet1!$AT$2003:$AT$2005</c:f>
              <c:strCache>
                <c:ptCount val="3"/>
                <c:pt idx="0">
                  <c:v>접두1접미0</c:v>
                </c:pt>
                <c:pt idx="1">
                  <c:v>접두1접미1</c:v>
                </c:pt>
                <c:pt idx="2">
                  <c:v>접두0접미1</c:v>
                </c:pt>
              </c:strCache>
            </c:strRef>
          </c:cat>
          <c:val>
            <c:numRef>
              <c:f>Sheet1!$AU$2003:$AU$2005</c:f>
              <c:numCache>
                <c:formatCode>General</c:formatCode>
                <c:ptCount val="3"/>
                <c:pt idx="0">
                  <c:v>505</c:v>
                </c:pt>
                <c:pt idx="1">
                  <c:v>511</c:v>
                </c:pt>
                <c:pt idx="2">
                  <c:v>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96741032370954"/>
          <c:y val="0.85705963837853605"/>
          <c:w val="0.57784295713035871"/>
          <c:h val="0.11516258384368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/>
              <a:t>순수 명중옵션 비율</a:t>
            </a:r>
            <a:endParaRPr lang="en-US" altLang="ko-KR" sz="1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Sheet1!$AU$2015:$AU$2017</c:f>
              <c:strCache>
                <c:ptCount val="3"/>
                <c:pt idx="0">
                  <c:v>6~42</c:v>
                </c:pt>
                <c:pt idx="1">
                  <c:v>43~87</c:v>
                </c:pt>
                <c:pt idx="2">
                  <c:v>88~132</c:v>
                </c:pt>
              </c:strCache>
            </c:strRef>
          </c:cat>
          <c:val>
            <c:numRef>
              <c:f>Sheet1!$AW$2015:$AW$2017</c:f>
              <c:numCache>
                <c:formatCode>General</c:formatCode>
                <c:ptCount val="3"/>
                <c:pt idx="0">
                  <c:v>46</c:v>
                </c:pt>
                <c:pt idx="1">
                  <c:v>53</c:v>
                </c:pt>
                <c:pt idx="2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/>
              <a:t>맥어레 옵션 맥기준 정리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Sheet1!$AU$2026:$AU$2035</c:f>
              <c:strCache>
                <c:ptCount val="10"/>
                <c:pt idx="0">
                  <c:v>1맥</c:v>
                </c:pt>
                <c:pt idx="1">
                  <c:v>2맥</c:v>
                </c:pt>
                <c:pt idx="2">
                  <c:v>3맥</c:v>
                </c:pt>
                <c:pt idx="3">
                  <c:v>4맥</c:v>
                </c:pt>
                <c:pt idx="4">
                  <c:v>5맥</c:v>
                </c:pt>
                <c:pt idx="5">
                  <c:v>6맥</c:v>
                </c:pt>
                <c:pt idx="6">
                  <c:v>7맥</c:v>
                </c:pt>
                <c:pt idx="7">
                  <c:v>8맥</c:v>
                </c:pt>
                <c:pt idx="8">
                  <c:v>9맥</c:v>
                </c:pt>
                <c:pt idx="9">
                  <c:v>10맥</c:v>
                </c:pt>
              </c:strCache>
            </c:strRef>
          </c:cat>
          <c:val>
            <c:numRef>
              <c:f>Sheet1!$AW$2026:$AW$2035</c:f>
              <c:numCache>
                <c:formatCode>General</c:formatCode>
                <c:ptCount val="10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/>
              <a:t>접미 맥뎀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Sheet1!$AU$2038:$AU$2041</c:f>
              <c:strCache>
                <c:ptCount val="4"/>
                <c:pt idx="0">
                  <c:v>1맥</c:v>
                </c:pt>
                <c:pt idx="1">
                  <c:v>2맥</c:v>
                </c:pt>
                <c:pt idx="2">
                  <c:v>3맥</c:v>
                </c:pt>
                <c:pt idx="3">
                  <c:v>4맥</c:v>
                </c:pt>
              </c:strCache>
            </c:strRef>
          </c:cat>
          <c:val>
            <c:numRef>
              <c:f>Sheet1!$AV$2038:$AV$2041</c:f>
              <c:numCache>
                <c:formatCode>General</c:formatCode>
                <c:ptCount val="4"/>
                <c:pt idx="0">
                  <c:v>56</c:v>
                </c:pt>
                <c:pt idx="1">
                  <c:v>56</c:v>
                </c:pt>
                <c:pt idx="2">
                  <c:v>28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삥 수치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Sheet1!$AU$2045:$AU$2050</c:f>
              <c:strCache>
                <c:ptCount val="6"/>
                <c:pt idx="0">
                  <c:v>10~15</c:v>
                </c:pt>
                <c:pt idx="1">
                  <c:v>16~20</c:v>
                </c:pt>
                <c:pt idx="2">
                  <c:v>21~25</c:v>
                </c:pt>
                <c:pt idx="3">
                  <c:v>26~30</c:v>
                </c:pt>
                <c:pt idx="4">
                  <c:v>31~35</c:v>
                </c:pt>
                <c:pt idx="5">
                  <c:v>36~40</c:v>
                </c:pt>
              </c:strCache>
            </c:strRef>
          </c:cat>
          <c:val>
            <c:numRef>
              <c:f>Sheet1!$AW$2045:$AW$2050</c:f>
              <c:numCache>
                <c:formatCode>General</c:formatCode>
                <c:ptCount val="6"/>
                <c:pt idx="0">
                  <c:v>38</c:v>
                </c:pt>
                <c:pt idx="1">
                  <c:v>36</c:v>
                </c:pt>
                <c:pt idx="2">
                  <c:v>21</c:v>
                </c:pt>
                <c:pt idx="3">
                  <c:v>27</c:v>
                </c:pt>
                <c:pt idx="4">
                  <c:v>27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생명력 수치 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Sheet1!$AU$2053:$AU$2060</c:f>
              <c:strCache>
                <c:ptCount val="8"/>
                <c:pt idx="0">
                  <c:v>5~10</c:v>
                </c:pt>
                <c:pt idx="1">
                  <c:v>11~15</c:v>
                </c:pt>
                <c:pt idx="2">
                  <c:v>16~20</c:v>
                </c:pt>
                <c:pt idx="3">
                  <c:v>21~25</c:v>
                </c:pt>
                <c:pt idx="4">
                  <c:v>26~30</c:v>
                </c:pt>
                <c:pt idx="5">
                  <c:v>31~35</c:v>
                </c:pt>
                <c:pt idx="6">
                  <c:v>36~40</c:v>
                </c:pt>
                <c:pt idx="7">
                  <c:v>41~45</c:v>
                </c:pt>
              </c:strCache>
            </c:strRef>
          </c:cat>
          <c:val>
            <c:numRef>
              <c:f>Sheet1!$AW$2053:$AW$2060</c:f>
              <c:numCache>
                <c:formatCode>General</c:formatCode>
                <c:ptCount val="8"/>
                <c:pt idx="0">
                  <c:v>71</c:v>
                </c:pt>
                <c:pt idx="1">
                  <c:v>52</c:v>
                </c:pt>
                <c:pt idx="2">
                  <c:v>60</c:v>
                </c:pt>
                <c:pt idx="3">
                  <c:v>52</c:v>
                </c:pt>
                <c:pt idx="4">
                  <c:v>51</c:v>
                </c:pt>
                <c:pt idx="5">
                  <c:v>51</c:v>
                </c:pt>
                <c:pt idx="6">
                  <c:v>58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힘 수치 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Sheet1!$AU$2063:$AU$2066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Sheet1!$AV$2063:$AV$2066</c:f>
              <c:numCache>
                <c:formatCode>General</c:formatCode>
                <c:ptCount val="4"/>
                <c:pt idx="0">
                  <c:v>39</c:v>
                </c:pt>
                <c:pt idx="1">
                  <c:v>23</c:v>
                </c:pt>
                <c:pt idx="2">
                  <c:v>30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민첩 수치 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Sheet1!$AU$2069:$AU$2072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Sheet1!$AV$2069:$AV$2072</c:f>
              <c:numCache>
                <c:formatCode>General</c:formatCode>
                <c:ptCount val="4"/>
                <c:pt idx="0">
                  <c:v>34</c:v>
                </c:pt>
                <c:pt idx="1">
                  <c:v>22</c:v>
                </c:pt>
                <c:pt idx="2">
                  <c:v>22</c:v>
                </c:pt>
                <c:pt idx="3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Sheet1!$AJ$2:$AJ$62</c:f>
              <c:strCache>
                <c:ptCount val="6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Sheet1!$AI$63:$AI$2001</c:f>
              <c:numCache>
                <c:formatCode>General</c:formatCode>
                <c:ptCount val="1939"/>
                <c:pt idx="0">
                  <c:v>4</c:v>
                </c:pt>
                <c:pt idx="47">
                  <c:v>3</c:v>
                </c:pt>
                <c:pt idx="65">
                  <c:v>6</c:v>
                </c:pt>
                <c:pt idx="88">
                  <c:v>1</c:v>
                </c:pt>
                <c:pt idx="123">
                  <c:v>7</c:v>
                </c:pt>
                <c:pt idx="206">
                  <c:v>4</c:v>
                </c:pt>
                <c:pt idx="331">
                  <c:v>8</c:v>
                </c:pt>
                <c:pt idx="360">
                  <c:v>4</c:v>
                </c:pt>
                <c:pt idx="382">
                  <c:v>6</c:v>
                </c:pt>
                <c:pt idx="391">
                  <c:v>1</c:v>
                </c:pt>
                <c:pt idx="459">
                  <c:v>7</c:v>
                </c:pt>
                <c:pt idx="567">
                  <c:v>6</c:v>
                </c:pt>
                <c:pt idx="616">
                  <c:v>9</c:v>
                </c:pt>
                <c:pt idx="656">
                  <c:v>1</c:v>
                </c:pt>
                <c:pt idx="693">
                  <c:v>5</c:v>
                </c:pt>
                <c:pt idx="715">
                  <c:v>2</c:v>
                </c:pt>
                <c:pt idx="721">
                  <c:v>5</c:v>
                </c:pt>
                <c:pt idx="741">
                  <c:v>1</c:v>
                </c:pt>
                <c:pt idx="761">
                  <c:v>5</c:v>
                </c:pt>
                <c:pt idx="818">
                  <c:v>6</c:v>
                </c:pt>
                <c:pt idx="900">
                  <c:v>6</c:v>
                </c:pt>
                <c:pt idx="911">
                  <c:v>10</c:v>
                </c:pt>
                <c:pt idx="919">
                  <c:v>2</c:v>
                </c:pt>
                <c:pt idx="936">
                  <c:v>1</c:v>
                </c:pt>
                <c:pt idx="976">
                  <c:v>1</c:v>
                </c:pt>
                <c:pt idx="978">
                  <c:v>1</c:v>
                </c:pt>
                <c:pt idx="1079">
                  <c:v>6</c:v>
                </c:pt>
                <c:pt idx="1156">
                  <c:v>9</c:v>
                </c:pt>
                <c:pt idx="1199">
                  <c:v>1</c:v>
                </c:pt>
                <c:pt idx="1209">
                  <c:v>5</c:v>
                </c:pt>
                <c:pt idx="1245">
                  <c:v>1</c:v>
                </c:pt>
                <c:pt idx="1278">
                  <c:v>3</c:v>
                </c:pt>
                <c:pt idx="1281">
                  <c:v>1</c:v>
                </c:pt>
                <c:pt idx="1418">
                  <c:v>7</c:v>
                </c:pt>
                <c:pt idx="1437">
                  <c:v>10</c:v>
                </c:pt>
                <c:pt idx="1482">
                  <c:v>4</c:v>
                </c:pt>
                <c:pt idx="1505">
                  <c:v>10</c:v>
                </c:pt>
                <c:pt idx="1530">
                  <c:v>5</c:v>
                </c:pt>
                <c:pt idx="1602">
                  <c:v>2</c:v>
                </c:pt>
                <c:pt idx="1669">
                  <c:v>7</c:v>
                </c:pt>
                <c:pt idx="1760">
                  <c:v>6</c:v>
                </c:pt>
                <c:pt idx="1765">
                  <c:v>3</c:v>
                </c:pt>
                <c:pt idx="1767">
                  <c:v>5</c:v>
                </c:pt>
                <c:pt idx="1817">
                  <c:v>7</c:v>
                </c:pt>
                <c:pt idx="1859">
                  <c:v>7</c:v>
                </c:pt>
                <c:pt idx="1906">
                  <c:v>4</c:v>
                </c:pt>
                <c:pt idx="1914">
                  <c:v>5</c:v>
                </c:pt>
              </c:numCache>
            </c:numRef>
          </c:xVal>
          <c:yVal>
            <c:numRef>
              <c:f>Sheet1!$AJ$63:$AJ$2001</c:f>
              <c:numCache>
                <c:formatCode>General</c:formatCode>
                <c:ptCount val="1939"/>
                <c:pt idx="0">
                  <c:v>40</c:v>
                </c:pt>
                <c:pt idx="47">
                  <c:v>16</c:v>
                </c:pt>
                <c:pt idx="65">
                  <c:v>31</c:v>
                </c:pt>
                <c:pt idx="88">
                  <c:v>20</c:v>
                </c:pt>
                <c:pt idx="123">
                  <c:v>61</c:v>
                </c:pt>
                <c:pt idx="206">
                  <c:v>46</c:v>
                </c:pt>
                <c:pt idx="331">
                  <c:v>56</c:v>
                </c:pt>
                <c:pt idx="360">
                  <c:v>23</c:v>
                </c:pt>
                <c:pt idx="382">
                  <c:v>38</c:v>
                </c:pt>
                <c:pt idx="391">
                  <c:v>13</c:v>
                </c:pt>
                <c:pt idx="459">
                  <c:v>52</c:v>
                </c:pt>
                <c:pt idx="567">
                  <c:v>44</c:v>
                </c:pt>
                <c:pt idx="616">
                  <c:v>53</c:v>
                </c:pt>
                <c:pt idx="656">
                  <c:v>14</c:v>
                </c:pt>
                <c:pt idx="693">
                  <c:v>32</c:v>
                </c:pt>
                <c:pt idx="715">
                  <c:v>16</c:v>
                </c:pt>
                <c:pt idx="721">
                  <c:v>24</c:v>
                </c:pt>
                <c:pt idx="741">
                  <c:v>12</c:v>
                </c:pt>
                <c:pt idx="761">
                  <c:v>48</c:v>
                </c:pt>
                <c:pt idx="818">
                  <c:v>38</c:v>
                </c:pt>
                <c:pt idx="900">
                  <c:v>34</c:v>
                </c:pt>
                <c:pt idx="911">
                  <c:v>66</c:v>
                </c:pt>
                <c:pt idx="919">
                  <c:v>19</c:v>
                </c:pt>
                <c:pt idx="936">
                  <c:v>13</c:v>
                </c:pt>
                <c:pt idx="976">
                  <c:v>19</c:v>
                </c:pt>
                <c:pt idx="978">
                  <c:v>15</c:v>
                </c:pt>
                <c:pt idx="1079">
                  <c:v>21</c:v>
                </c:pt>
                <c:pt idx="1156">
                  <c:v>57</c:v>
                </c:pt>
                <c:pt idx="1199">
                  <c:v>17</c:v>
                </c:pt>
                <c:pt idx="1209">
                  <c:v>48</c:v>
                </c:pt>
                <c:pt idx="1245">
                  <c:v>17</c:v>
                </c:pt>
                <c:pt idx="1278">
                  <c:v>11</c:v>
                </c:pt>
                <c:pt idx="1281">
                  <c:v>16</c:v>
                </c:pt>
                <c:pt idx="1418">
                  <c:v>50</c:v>
                </c:pt>
                <c:pt idx="1437">
                  <c:v>61</c:v>
                </c:pt>
                <c:pt idx="1482">
                  <c:v>42</c:v>
                </c:pt>
                <c:pt idx="1505">
                  <c:v>61</c:v>
                </c:pt>
                <c:pt idx="1530">
                  <c:v>27</c:v>
                </c:pt>
                <c:pt idx="1602">
                  <c:v>20</c:v>
                </c:pt>
                <c:pt idx="1669">
                  <c:v>62</c:v>
                </c:pt>
                <c:pt idx="1760">
                  <c:v>22</c:v>
                </c:pt>
                <c:pt idx="1765">
                  <c:v>12</c:v>
                </c:pt>
                <c:pt idx="1767">
                  <c:v>39</c:v>
                </c:pt>
                <c:pt idx="1817">
                  <c:v>56</c:v>
                </c:pt>
                <c:pt idx="1859">
                  <c:v>64</c:v>
                </c:pt>
                <c:pt idx="1906">
                  <c:v>46</c:v>
                </c:pt>
                <c:pt idx="1914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323216"/>
        <c:axId val="1427310704"/>
      </c:scatterChart>
      <c:valAx>
        <c:axId val="142732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7310704"/>
        <c:crosses val="autoZero"/>
        <c:crossBetween val="midCat"/>
      </c:valAx>
      <c:valAx>
        <c:axId val="142731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732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</xdr:colOff>
      <xdr:row>2001</xdr:row>
      <xdr:rowOff>409574</xdr:rowOff>
    </xdr:from>
    <xdr:to>
      <xdr:col>54</xdr:col>
      <xdr:colOff>9525</xdr:colOff>
      <xdr:row>2006</xdr:row>
      <xdr:rowOff>457199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133350</xdr:colOff>
      <xdr:row>2012</xdr:row>
      <xdr:rowOff>385762</xdr:rowOff>
    </xdr:from>
    <xdr:to>
      <xdr:col>55</xdr:col>
      <xdr:colOff>590550</xdr:colOff>
      <xdr:row>2017</xdr:row>
      <xdr:rowOff>461962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171449</xdr:colOff>
      <xdr:row>2024</xdr:row>
      <xdr:rowOff>519111</xdr:rowOff>
    </xdr:from>
    <xdr:to>
      <xdr:col>56</xdr:col>
      <xdr:colOff>276224</xdr:colOff>
      <xdr:row>2034</xdr:row>
      <xdr:rowOff>504824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190500</xdr:colOff>
      <xdr:row>2035</xdr:row>
      <xdr:rowOff>528637</xdr:rowOff>
    </xdr:from>
    <xdr:to>
      <xdr:col>54</xdr:col>
      <xdr:colOff>647700</xdr:colOff>
      <xdr:row>2041</xdr:row>
      <xdr:rowOff>71437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219074</xdr:colOff>
      <xdr:row>2043</xdr:row>
      <xdr:rowOff>109537</xdr:rowOff>
    </xdr:from>
    <xdr:to>
      <xdr:col>56</xdr:col>
      <xdr:colOff>38099</xdr:colOff>
      <xdr:row>2049</xdr:row>
      <xdr:rowOff>447675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47624</xdr:colOff>
      <xdr:row>2051</xdr:row>
      <xdr:rowOff>42861</xdr:rowOff>
    </xdr:from>
    <xdr:to>
      <xdr:col>56</xdr:col>
      <xdr:colOff>361949</xdr:colOff>
      <xdr:row>2059</xdr:row>
      <xdr:rowOff>504824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638175</xdr:colOff>
      <xdr:row>2061</xdr:row>
      <xdr:rowOff>14287</xdr:rowOff>
    </xdr:from>
    <xdr:to>
      <xdr:col>55</xdr:col>
      <xdr:colOff>409575</xdr:colOff>
      <xdr:row>2066</xdr:row>
      <xdr:rowOff>90487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9525</xdr:colOff>
      <xdr:row>2067</xdr:row>
      <xdr:rowOff>23812</xdr:rowOff>
    </xdr:from>
    <xdr:to>
      <xdr:col>55</xdr:col>
      <xdr:colOff>466725</xdr:colOff>
      <xdr:row>2072</xdr:row>
      <xdr:rowOff>100012</xdr:rowOff>
    </xdr:to>
    <xdr:graphicFrame macro="">
      <xdr:nvGraphicFramePr>
        <xdr:cNvPr id="9" name="차트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447674</xdr:colOff>
      <xdr:row>2024</xdr:row>
      <xdr:rowOff>519111</xdr:rowOff>
    </xdr:from>
    <xdr:to>
      <xdr:col>64</xdr:col>
      <xdr:colOff>38099</xdr:colOff>
      <xdr:row>2034</xdr:row>
      <xdr:rowOff>485774</xdr:rowOff>
    </xdr:to>
    <xdr:graphicFrame macro="">
      <xdr:nvGraphicFramePr>
        <xdr:cNvPr id="10" name="차트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98"/>
  <sheetViews>
    <sheetView tabSelected="1" workbookViewId="0">
      <pane ySplit="1" topLeftCell="A2055" activePane="bottomLeft" state="frozen"/>
      <selection pane="bottomLeft" activeCell="AZ2086" sqref="AZ2086"/>
    </sheetView>
  </sheetViews>
  <sheetFormatPr defaultRowHeight="16.5" x14ac:dyDescent="0.3"/>
  <cols>
    <col min="1" max="1" width="4.875" customWidth="1"/>
    <col min="2" max="8" width="4.75" customWidth="1"/>
    <col min="9" max="9" width="5.25" customWidth="1"/>
    <col min="10" max="10" width="3" customWidth="1"/>
    <col min="11" max="17" width="4.875" customWidth="1"/>
    <col min="18" max="18" width="10.625" customWidth="1"/>
    <col min="19" max="19" width="6.375" customWidth="1"/>
    <col min="20" max="20" width="4.625" customWidth="1"/>
    <col min="21" max="21" width="8.625" customWidth="1"/>
    <col min="22" max="23" width="4.75" customWidth="1"/>
    <col min="24" max="24" width="7.125" customWidth="1"/>
    <col min="25" max="25" width="4.375" customWidth="1"/>
    <col min="26" max="26" width="5.75" customWidth="1"/>
    <col min="27" max="27" width="3.125" customWidth="1"/>
    <col min="28" max="29" width="4.75" customWidth="1"/>
    <col min="30" max="30" width="7.375" customWidth="1"/>
    <col min="31" max="31" width="4.875" customWidth="1"/>
    <col min="32" max="32" width="6.125" customWidth="1"/>
    <col min="33" max="33" width="4.875" customWidth="1"/>
    <col min="34" max="34" width="6.5" customWidth="1"/>
    <col min="35" max="35" width="4.875" customWidth="1"/>
    <col min="36" max="36" width="5.125" customWidth="1"/>
    <col min="37" max="37" width="4.75" customWidth="1"/>
    <col min="38" max="38" width="4.875" customWidth="1"/>
    <col min="39" max="39" width="6.875" customWidth="1"/>
    <col min="40" max="41" width="5.5" customWidth="1"/>
    <col min="42" max="42" width="4.625" customWidth="1"/>
    <col min="43" max="43" width="4.875" customWidth="1"/>
    <col min="44" max="44" width="6.375" customWidth="1"/>
    <col min="45" max="45" width="50.875" customWidth="1"/>
    <col min="46" max="46" width="10.5" customWidth="1"/>
    <col min="54" max="54" width="10" bestFit="1" customWidth="1"/>
    <col min="59" max="59" width="14.25" customWidth="1"/>
  </cols>
  <sheetData>
    <row r="1" spans="1:93" ht="42" customHeight="1" x14ac:dyDescent="0.3">
      <c r="A1" s="3" t="s">
        <v>37</v>
      </c>
      <c r="B1" s="3" t="s">
        <v>38</v>
      </c>
      <c r="C1" s="3" t="s">
        <v>39</v>
      </c>
      <c r="D1" s="3" t="s">
        <v>26</v>
      </c>
      <c r="E1" s="3" t="s">
        <v>0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69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70</v>
      </c>
      <c r="AE1" s="3" t="s">
        <v>48</v>
      </c>
      <c r="AF1" s="8" t="s">
        <v>36</v>
      </c>
      <c r="AG1" s="5" t="s">
        <v>1</v>
      </c>
      <c r="AH1" s="5" t="s">
        <v>28</v>
      </c>
      <c r="AI1" s="5" t="s">
        <v>27</v>
      </c>
      <c r="AJ1" s="5" t="s">
        <v>25</v>
      </c>
      <c r="AK1" s="6" t="s">
        <v>40</v>
      </c>
      <c r="AL1" s="6" t="s">
        <v>30</v>
      </c>
      <c r="AM1" s="6" t="s">
        <v>31</v>
      </c>
      <c r="AN1" s="6" t="s">
        <v>32</v>
      </c>
      <c r="AO1" s="6" t="s">
        <v>33</v>
      </c>
      <c r="AP1" s="4" t="s">
        <v>29</v>
      </c>
      <c r="AQ1" s="4" t="s">
        <v>34</v>
      </c>
      <c r="AR1" s="9" t="s">
        <v>35</v>
      </c>
      <c r="AS1" s="1" t="s">
        <v>89</v>
      </c>
      <c r="AT1" s="1" t="s">
        <v>90</v>
      </c>
      <c r="AU1" s="1" t="s">
        <v>91</v>
      </c>
      <c r="AV1" s="1"/>
      <c r="AW1" s="1" t="s">
        <v>180</v>
      </c>
      <c r="AX1" s="1" t="s">
        <v>181</v>
      </c>
      <c r="AY1" s="1" t="s">
        <v>182</v>
      </c>
      <c r="AZ1" s="1" t="s">
        <v>183</v>
      </c>
      <c r="BA1" s="1" t="s">
        <v>184</v>
      </c>
      <c r="BB1" s="1" t="s">
        <v>187</v>
      </c>
      <c r="BC1" s="1" t="s">
        <v>29</v>
      </c>
      <c r="BD1" s="1" t="s">
        <v>189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93" ht="42" customHeight="1" x14ac:dyDescent="0.3">
      <c r="A2" s="7"/>
      <c r="B2" s="7"/>
      <c r="C2" s="7" t="s">
        <v>41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>
        <v>21</v>
      </c>
      <c r="AN2" s="7"/>
      <c r="AO2" s="7"/>
      <c r="AP2" s="7"/>
      <c r="AQ2" s="7"/>
      <c r="AR2" s="7"/>
      <c r="AS2" s="1">
        <f t="shared" ref="AS2:AS65" si="0">COUNTA(A2:AI2)</f>
        <v>1</v>
      </c>
      <c r="AT2" s="1">
        <f>COUNTA(AK2:AR2)</f>
        <v>1</v>
      </c>
      <c r="AU2" s="1">
        <f t="shared" ref="AU2:AU65" si="1">SUM(AS2:AT2)</f>
        <v>2</v>
      </c>
      <c r="AV2" s="1"/>
      <c r="AW2" s="1">
        <f t="shared" ref="AW2:AW65" si="2">COUNTA(J2:AD2)</f>
        <v>0</v>
      </c>
      <c r="AX2" s="1">
        <f>COUNTA(AK2:AR2)</f>
        <v>1</v>
      </c>
      <c r="AY2" s="1">
        <f t="shared" ref="AY2:AY65" si="3">COUNTA(AM2)</f>
        <v>1</v>
      </c>
      <c r="AZ2" s="1">
        <f t="shared" ref="AZ2:AZ5" si="4">COUNTIFS(AM2,"&gt;40")</f>
        <v>0</v>
      </c>
      <c r="BA2" s="1"/>
      <c r="BB2" s="1">
        <f t="shared" ref="BB2:BB65" si="5">COUNTA(AQ2)</f>
        <v>0</v>
      </c>
      <c r="BC2" s="1"/>
      <c r="BD2" s="1">
        <f t="shared" ref="BD2:BD65" si="6">COUNTA(AL2)</f>
        <v>0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93" ht="42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 t="s">
        <v>42</v>
      </c>
      <c r="AS3" s="1">
        <f t="shared" si="0"/>
        <v>0</v>
      </c>
      <c r="AT3" s="1">
        <f t="shared" ref="AT3:AT66" si="7">COUNTA(AK3:AR3)</f>
        <v>1</v>
      </c>
      <c r="AU3" s="1">
        <f t="shared" si="1"/>
        <v>1</v>
      </c>
      <c r="AV3" s="1"/>
      <c r="AW3" s="1">
        <f t="shared" si="2"/>
        <v>0</v>
      </c>
      <c r="AX3" s="1">
        <f t="shared" ref="AX3:AX66" si="8">COUNTA(AK3:AR3)</f>
        <v>1</v>
      </c>
      <c r="AY3" s="1">
        <f t="shared" si="3"/>
        <v>0</v>
      </c>
      <c r="AZ3" s="1">
        <f t="shared" si="4"/>
        <v>0</v>
      </c>
      <c r="BA3" s="1"/>
      <c r="BB3" s="1">
        <f t="shared" si="5"/>
        <v>0</v>
      </c>
      <c r="BC3" s="1">
        <f t="shared" ref="BC3:BC66" si="9">COUNTA(AP3)</f>
        <v>0</v>
      </c>
      <c r="BD3" s="1">
        <f t="shared" si="6"/>
        <v>0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ht="42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>
        <v>3</v>
      </c>
      <c r="AO4" s="7"/>
      <c r="AP4" s="7"/>
      <c r="AQ4" s="7"/>
      <c r="AR4" s="7"/>
      <c r="AS4" s="1">
        <f t="shared" si="0"/>
        <v>0</v>
      </c>
      <c r="AT4" s="1">
        <f t="shared" si="7"/>
        <v>1</v>
      </c>
      <c r="AU4" s="1">
        <f t="shared" si="1"/>
        <v>1</v>
      </c>
      <c r="AV4" s="1"/>
      <c r="AW4" s="1">
        <f t="shared" si="2"/>
        <v>0</v>
      </c>
      <c r="AX4" s="1">
        <f t="shared" si="8"/>
        <v>1</v>
      </c>
      <c r="AY4" s="1">
        <f t="shared" si="3"/>
        <v>0</v>
      </c>
      <c r="AZ4" s="1">
        <f t="shared" si="4"/>
        <v>0</v>
      </c>
      <c r="BA4" s="1">
        <f t="shared" ref="BA4:BA67" si="10">COUNTIFS(AM4,45)</f>
        <v>0</v>
      </c>
      <c r="BB4" s="1">
        <f t="shared" si="5"/>
        <v>0</v>
      </c>
      <c r="BC4" s="1">
        <f t="shared" si="9"/>
        <v>0</v>
      </c>
      <c r="BD4" s="1">
        <f t="shared" si="6"/>
        <v>0</v>
      </c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ht="42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 t="s">
        <v>42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1">
        <f t="shared" si="0"/>
        <v>1</v>
      </c>
      <c r="AT5" s="1">
        <f t="shared" si="7"/>
        <v>0</v>
      </c>
      <c r="AU5" s="1">
        <f t="shared" si="1"/>
        <v>1</v>
      </c>
      <c r="AV5" s="1"/>
      <c r="AW5" s="1">
        <f t="shared" si="2"/>
        <v>0</v>
      </c>
      <c r="AX5" s="1">
        <f t="shared" si="8"/>
        <v>0</v>
      </c>
      <c r="AY5" s="1">
        <f t="shared" si="3"/>
        <v>0</v>
      </c>
      <c r="AZ5" s="1">
        <f t="shared" si="4"/>
        <v>0</v>
      </c>
      <c r="BA5" s="1">
        <f t="shared" si="10"/>
        <v>0</v>
      </c>
      <c r="BB5" s="1">
        <f t="shared" si="5"/>
        <v>0</v>
      </c>
      <c r="BC5" s="1">
        <f t="shared" si="9"/>
        <v>0</v>
      </c>
      <c r="BD5" s="1">
        <f t="shared" si="6"/>
        <v>0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ht="42" customHeight="1" x14ac:dyDescent="0.3">
      <c r="A6" s="7"/>
      <c r="B6" s="7"/>
      <c r="C6" s="7"/>
      <c r="D6" s="7"/>
      <c r="E6" s="7" t="s">
        <v>41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 t="s">
        <v>42</v>
      </c>
      <c r="AQ6" s="7"/>
      <c r="AR6" s="7"/>
      <c r="AS6" s="1">
        <f t="shared" si="0"/>
        <v>1</v>
      </c>
      <c r="AT6" s="1">
        <f t="shared" si="7"/>
        <v>1</v>
      </c>
      <c r="AU6" s="1">
        <f t="shared" si="1"/>
        <v>2</v>
      </c>
      <c r="AV6" s="1"/>
      <c r="AW6" s="1">
        <f t="shared" si="2"/>
        <v>0</v>
      </c>
      <c r="AX6" s="1">
        <f t="shared" si="8"/>
        <v>1</v>
      </c>
      <c r="AY6" s="1">
        <f t="shared" si="3"/>
        <v>0</v>
      </c>
      <c r="AZ6" s="1">
        <f t="shared" ref="AZ6:AZ69" si="11">COUNTIFS(AM6,"&gt;40")</f>
        <v>0</v>
      </c>
      <c r="BA6" s="1">
        <f t="shared" si="10"/>
        <v>0</v>
      </c>
      <c r="BB6" s="1">
        <f t="shared" si="5"/>
        <v>0</v>
      </c>
      <c r="BC6" s="1">
        <f t="shared" si="9"/>
        <v>1</v>
      </c>
      <c r="BD6" s="1">
        <f t="shared" si="6"/>
        <v>0</v>
      </c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ht="42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41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>
        <v>19</v>
      </c>
      <c r="AN7" s="7"/>
      <c r="AO7" s="7"/>
      <c r="AP7" s="7"/>
      <c r="AQ7" s="7"/>
      <c r="AR7" s="7"/>
      <c r="AS7" s="1">
        <f t="shared" si="0"/>
        <v>1</v>
      </c>
      <c r="AT7" s="1">
        <f t="shared" si="7"/>
        <v>1</v>
      </c>
      <c r="AU7" s="1">
        <f t="shared" si="1"/>
        <v>2</v>
      </c>
      <c r="AV7" s="1"/>
      <c r="AW7" s="1">
        <f t="shared" si="2"/>
        <v>1</v>
      </c>
      <c r="AX7" s="1">
        <f t="shared" si="8"/>
        <v>1</v>
      </c>
      <c r="AY7" s="1">
        <f t="shared" si="3"/>
        <v>1</v>
      </c>
      <c r="AZ7" s="1">
        <f t="shared" si="11"/>
        <v>0</v>
      </c>
      <c r="BA7" s="1">
        <f t="shared" si="10"/>
        <v>0</v>
      </c>
      <c r="BB7" s="1">
        <f t="shared" si="5"/>
        <v>0</v>
      </c>
      <c r="BC7" s="1">
        <f t="shared" si="9"/>
        <v>0</v>
      </c>
      <c r="BD7" s="1">
        <f t="shared" si="6"/>
        <v>0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ht="42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 t="s">
        <v>42</v>
      </c>
      <c r="AS8" s="1">
        <f t="shared" si="0"/>
        <v>0</v>
      </c>
      <c r="AT8" s="1">
        <f t="shared" si="7"/>
        <v>1</v>
      </c>
      <c r="AU8" s="1">
        <f t="shared" si="1"/>
        <v>1</v>
      </c>
      <c r="AV8" s="1"/>
      <c r="AW8" s="1">
        <f t="shared" si="2"/>
        <v>0</v>
      </c>
      <c r="AX8" s="1">
        <f t="shared" si="8"/>
        <v>1</v>
      </c>
      <c r="AY8" s="1">
        <f t="shared" si="3"/>
        <v>0</v>
      </c>
      <c r="AZ8" s="1">
        <f t="shared" si="11"/>
        <v>0</v>
      </c>
      <c r="BA8" s="1">
        <f t="shared" si="10"/>
        <v>0</v>
      </c>
      <c r="BB8" s="1">
        <f t="shared" si="5"/>
        <v>0</v>
      </c>
      <c r="BC8" s="1">
        <f t="shared" si="9"/>
        <v>0</v>
      </c>
      <c r="BD8" s="1">
        <f t="shared" si="6"/>
        <v>0</v>
      </c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ht="42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v>6</v>
      </c>
      <c r="AP9" s="7"/>
      <c r="AQ9" s="7"/>
      <c r="AR9" s="7"/>
      <c r="AS9" s="1">
        <f t="shared" si="0"/>
        <v>0</v>
      </c>
      <c r="AT9" s="1">
        <f t="shared" si="7"/>
        <v>1</v>
      </c>
      <c r="AU9" s="1">
        <f t="shared" si="1"/>
        <v>1</v>
      </c>
      <c r="AV9" s="1"/>
      <c r="AW9" s="1">
        <f t="shared" si="2"/>
        <v>0</v>
      </c>
      <c r="AX9" s="1">
        <f t="shared" si="8"/>
        <v>1</v>
      </c>
      <c r="AY9" s="1">
        <f t="shared" si="3"/>
        <v>0</v>
      </c>
      <c r="AZ9" s="1">
        <f t="shared" si="11"/>
        <v>0</v>
      </c>
      <c r="BA9" s="1">
        <f t="shared" si="10"/>
        <v>0</v>
      </c>
      <c r="BB9" s="1">
        <f t="shared" si="5"/>
        <v>0</v>
      </c>
      <c r="BC9" s="1">
        <f t="shared" si="9"/>
        <v>0</v>
      </c>
      <c r="BD9" s="1">
        <f t="shared" si="6"/>
        <v>0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ht="42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1">
        <f t="shared" si="0"/>
        <v>1</v>
      </c>
      <c r="AT10" s="1">
        <f t="shared" si="7"/>
        <v>0</v>
      </c>
      <c r="AU10" s="1">
        <f t="shared" si="1"/>
        <v>1</v>
      </c>
      <c r="AV10" s="1"/>
      <c r="AW10" s="1">
        <f t="shared" si="2"/>
        <v>1</v>
      </c>
      <c r="AX10" s="1">
        <f t="shared" si="8"/>
        <v>0</v>
      </c>
      <c r="AY10" s="1">
        <f t="shared" si="3"/>
        <v>0</v>
      </c>
      <c r="AZ10" s="1">
        <f t="shared" si="11"/>
        <v>0</v>
      </c>
      <c r="BA10" s="1">
        <f t="shared" si="10"/>
        <v>0</v>
      </c>
      <c r="BB10" s="1">
        <f t="shared" si="5"/>
        <v>0</v>
      </c>
      <c r="BC10" s="1">
        <f t="shared" si="9"/>
        <v>0</v>
      </c>
      <c r="BD10" s="1">
        <f t="shared" si="6"/>
        <v>0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ht="42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>
        <v>29</v>
      </c>
      <c r="AN11" s="7"/>
      <c r="AO11" s="7"/>
      <c r="AP11" s="7"/>
      <c r="AQ11" s="7"/>
      <c r="AR11" s="7"/>
      <c r="AS11" s="1">
        <f t="shared" si="0"/>
        <v>0</v>
      </c>
      <c r="AT11" s="1">
        <f t="shared" si="7"/>
        <v>1</v>
      </c>
      <c r="AU11" s="1">
        <f t="shared" si="1"/>
        <v>1</v>
      </c>
      <c r="AV11" s="1"/>
      <c r="AW11" s="1">
        <f t="shared" si="2"/>
        <v>0</v>
      </c>
      <c r="AX11" s="1">
        <f t="shared" si="8"/>
        <v>1</v>
      </c>
      <c r="AY11" s="1">
        <f t="shared" si="3"/>
        <v>1</v>
      </c>
      <c r="AZ11" s="1">
        <f t="shared" si="11"/>
        <v>0</v>
      </c>
      <c r="BA11" s="1">
        <f t="shared" si="10"/>
        <v>0</v>
      </c>
      <c r="BB11" s="1">
        <f t="shared" si="5"/>
        <v>0</v>
      </c>
      <c r="BC11" s="1">
        <f t="shared" si="9"/>
        <v>0</v>
      </c>
      <c r="BD11" s="1">
        <f t="shared" si="6"/>
        <v>0</v>
      </c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ht="42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 t="s">
        <v>42</v>
      </c>
      <c r="AS12" s="1">
        <f t="shared" si="0"/>
        <v>0</v>
      </c>
      <c r="AT12" s="1">
        <f t="shared" si="7"/>
        <v>1</v>
      </c>
      <c r="AU12" s="1">
        <f t="shared" si="1"/>
        <v>1</v>
      </c>
      <c r="AV12" s="1"/>
      <c r="AW12" s="1">
        <f t="shared" si="2"/>
        <v>0</v>
      </c>
      <c r="AX12" s="1">
        <f t="shared" si="8"/>
        <v>1</v>
      </c>
      <c r="AY12" s="1">
        <f t="shared" si="3"/>
        <v>0</v>
      </c>
      <c r="AZ12" s="1">
        <f t="shared" si="11"/>
        <v>0</v>
      </c>
      <c r="BA12" s="1">
        <f t="shared" si="10"/>
        <v>0</v>
      </c>
      <c r="BB12" s="1">
        <f t="shared" si="5"/>
        <v>0</v>
      </c>
      <c r="BC12" s="1">
        <f t="shared" si="9"/>
        <v>0</v>
      </c>
      <c r="BD12" s="1">
        <f t="shared" si="6"/>
        <v>0</v>
      </c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ht="42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 t="s">
        <v>42</v>
      </c>
      <c r="AS13" s="1">
        <f t="shared" si="0"/>
        <v>0</v>
      </c>
      <c r="AT13" s="1">
        <f t="shared" si="7"/>
        <v>1</v>
      </c>
      <c r="AU13" s="1">
        <f t="shared" si="1"/>
        <v>1</v>
      </c>
      <c r="AV13" s="1"/>
      <c r="AW13" s="1">
        <f t="shared" si="2"/>
        <v>0</v>
      </c>
      <c r="AX13" s="1">
        <f t="shared" si="8"/>
        <v>1</v>
      </c>
      <c r="AY13" s="1">
        <f t="shared" si="3"/>
        <v>0</v>
      </c>
      <c r="AZ13" s="1">
        <f t="shared" si="11"/>
        <v>0</v>
      </c>
      <c r="BA13" s="1">
        <f t="shared" si="10"/>
        <v>0</v>
      </c>
      <c r="BB13" s="1">
        <f t="shared" si="5"/>
        <v>0</v>
      </c>
      <c r="BC13" s="1">
        <f t="shared" si="9"/>
        <v>0</v>
      </c>
      <c r="BD13" s="1">
        <f t="shared" si="6"/>
        <v>0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93" ht="42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 t="s">
        <v>42</v>
      </c>
      <c r="AQ14" s="7"/>
      <c r="AR14" s="7"/>
      <c r="AS14" s="1">
        <f t="shared" si="0"/>
        <v>0</v>
      </c>
      <c r="AT14" s="1">
        <f t="shared" si="7"/>
        <v>1</v>
      </c>
      <c r="AU14" s="1">
        <f t="shared" si="1"/>
        <v>1</v>
      </c>
      <c r="AV14" s="1"/>
      <c r="AW14" s="1">
        <f t="shared" si="2"/>
        <v>0</v>
      </c>
      <c r="AX14" s="1">
        <f t="shared" si="8"/>
        <v>1</v>
      </c>
      <c r="AY14" s="1">
        <f t="shared" si="3"/>
        <v>0</v>
      </c>
      <c r="AZ14" s="1">
        <f t="shared" si="11"/>
        <v>0</v>
      </c>
      <c r="BA14" s="1">
        <f t="shared" si="10"/>
        <v>0</v>
      </c>
      <c r="BB14" s="1">
        <f t="shared" si="5"/>
        <v>0</v>
      </c>
      <c r="BC14" s="1">
        <f t="shared" si="9"/>
        <v>1</v>
      </c>
      <c r="BD14" s="1">
        <f t="shared" si="6"/>
        <v>0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93" ht="42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>
        <v>10</v>
      </c>
      <c r="AI15" s="7"/>
      <c r="AJ15" s="7"/>
      <c r="AK15" s="7"/>
      <c r="AL15" s="7"/>
      <c r="AM15" s="7">
        <v>19</v>
      </c>
      <c r="AN15" s="7"/>
      <c r="AO15" s="7"/>
      <c r="AP15" s="7"/>
      <c r="AQ15" s="7"/>
      <c r="AR15" s="7"/>
      <c r="AS15" s="1">
        <f t="shared" si="0"/>
        <v>1</v>
      </c>
      <c r="AT15" s="1">
        <f t="shared" si="7"/>
        <v>1</v>
      </c>
      <c r="AU15" s="1">
        <f t="shared" si="1"/>
        <v>2</v>
      </c>
      <c r="AV15" s="1"/>
      <c r="AW15" s="1">
        <f t="shared" si="2"/>
        <v>0</v>
      </c>
      <c r="AX15" s="1">
        <f t="shared" si="8"/>
        <v>1</v>
      </c>
      <c r="AY15" s="1">
        <f t="shared" si="3"/>
        <v>1</v>
      </c>
      <c r="AZ15" s="1">
        <f t="shared" si="11"/>
        <v>0</v>
      </c>
      <c r="BA15" s="1">
        <f t="shared" si="10"/>
        <v>0</v>
      </c>
      <c r="BB15" s="1">
        <f t="shared" si="5"/>
        <v>0</v>
      </c>
      <c r="BC15" s="1">
        <f t="shared" si="9"/>
        <v>0</v>
      </c>
      <c r="BD15" s="1">
        <f t="shared" si="6"/>
        <v>0</v>
      </c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ht="42" customHeight="1" x14ac:dyDescent="0.3">
      <c r="A16" s="7"/>
      <c r="B16" s="7"/>
      <c r="C16" s="7"/>
      <c r="D16" s="7"/>
      <c r="E16" s="7"/>
      <c r="F16" s="7" t="s">
        <v>42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>
        <v>5</v>
      </c>
      <c r="AO16" s="7"/>
      <c r="AP16" s="7"/>
      <c r="AQ16" s="7"/>
      <c r="AR16" s="7"/>
      <c r="AS16" s="1">
        <f t="shared" si="0"/>
        <v>1</v>
      </c>
      <c r="AT16" s="1">
        <f t="shared" si="7"/>
        <v>1</v>
      </c>
      <c r="AU16" s="1">
        <f t="shared" si="1"/>
        <v>2</v>
      </c>
      <c r="AV16" s="1"/>
      <c r="AW16" s="1">
        <f t="shared" si="2"/>
        <v>0</v>
      </c>
      <c r="AX16" s="1">
        <f t="shared" si="8"/>
        <v>1</v>
      </c>
      <c r="AY16" s="1">
        <f t="shared" si="3"/>
        <v>0</v>
      </c>
      <c r="AZ16" s="1">
        <f t="shared" si="11"/>
        <v>0</v>
      </c>
      <c r="BA16" s="1">
        <f t="shared" si="10"/>
        <v>0</v>
      </c>
      <c r="BB16" s="1">
        <f t="shared" si="5"/>
        <v>0</v>
      </c>
      <c r="BC16" s="1">
        <f t="shared" si="9"/>
        <v>0</v>
      </c>
      <c r="BD16" s="1">
        <f t="shared" si="6"/>
        <v>0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</row>
    <row r="17" spans="1:93" ht="42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>
        <v>7</v>
      </c>
      <c r="AN17" s="7"/>
      <c r="AO17" s="7"/>
      <c r="AP17" s="7"/>
      <c r="AQ17" s="7"/>
      <c r="AR17" s="7"/>
      <c r="AS17" s="1">
        <f t="shared" si="0"/>
        <v>0</v>
      </c>
      <c r="AT17" s="1">
        <f t="shared" si="7"/>
        <v>1</v>
      </c>
      <c r="AU17" s="1">
        <f t="shared" si="1"/>
        <v>1</v>
      </c>
      <c r="AV17" s="1"/>
      <c r="AW17" s="1">
        <f t="shared" si="2"/>
        <v>0</v>
      </c>
      <c r="AX17" s="1">
        <f t="shared" si="8"/>
        <v>1</v>
      </c>
      <c r="AY17" s="1">
        <f t="shared" si="3"/>
        <v>1</v>
      </c>
      <c r="AZ17" s="1">
        <f t="shared" si="11"/>
        <v>0</v>
      </c>
      <c r="BA17" s="1">
        <f t="shared" si="10"/>
        <v>0</v>
      </c>
      <c r="BB17" s="1">
        <f t="shared" si="5"/>
        <v>0</v>
      </c>
      <c r="BC17" s="1">
        <f t="shared" si="9"/>
        <v>0</v>
      </c>
      <c r="BD17" s="1">
        <f t="shared" si="6"/>
        <v>0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</row>
    <row r="18" spans="1:93" ht="42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 t="s">
        <v>42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f t="shared" si="0"/>
        <v>1</v>
      </c>
      <c r="AT18" s="1">
        <f t="shared" si="7"/>
        <v>0</v>
      </c>
      <c r="AU18" s="1">
        <f t="shared" si="1"/>
        <v>1</v>
      </c>
      <c r="AV18" s="1"/>
      <c r="AW18" s="1">
        <f t="shared" si="2"/>
        <v>0</v>
      </c>
      <c r="AX18" s="1">
        <f t="shared" si="8"/>
        <v>0</v>
      </c>
      <c r="AY18" s="1">
        <f t="shared" si="3"/>
        <v>0</v>
      </c>
      <c r="AZ18" s="1">
        <f t="shared" si="11"/>
        <v>0</v>
      </c>
      <c r="BA18" s="1">
        <f t="shared" si="10"/>
        <v>0</v>
      </c>
      <c r="BB18" s="1">
        <f t="shared" si="5"/>
        <v>0</v>
      </c>
      <c r="BC18" s="1">
        <f t="shared" si="9"/>
        <v>0</v>
      </c>
      <c r="BD18" s="1">
        <f t="shared" si="6"/>
        <v>0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ht="42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>
        <v>7</v>
      </c>
      <c r="AN19" s="7"/>
      <c r="AO19" s="7"/>
      <c r="AP19" s="7"/>
      <c r="AQ19" s="7"/>
      <c r="AR19" s="7"/>
      <c r="AS19" s="1">
        <f t="shared" si="0"/>
        <v>0</v>
      </c>
      <c r="AT19" s="1">
        <f t="shared" si="7"/>
        <v>1</v>
      </c>
      <c r="AU19" s="1">
        <f t="shared" si="1"/>
        <v>1</v>
      </c>
      <c r="AV19" s="1"/>
      <c r="AW19" s="1">
        <f t="shared" si="2"/>
        <v>0</v>
      </c>
      <c r="AX19" s="1">
        <f t="shared" si="8"/>
        <v>1</v>
      </c>
      <c r="AY19" s="1">
        <f t="shared" si="3"/>
        <v>1</v>
      </c>
      <c r="AZ19" s="1">
        <f t="shared" si="11"/>
        <v>0</v>
      </c>
      <c r="BA19" s="1">
        <f t="shared" si="10"/>
        <v>0</v>
      </c>
      <c r="BB19" s="1">
        <f t="shared" si="5"/>
        <v>0</v>
      </c>
      <c r="BC19" s="1">
        <f t="shared" si="9"/>
        <v>0</v>
      </c>
      <c r="BD19" s="1">
        <f t="shared" si="6"/>
        <v>0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</row>
    <row r="20" spans="1:93" ht="42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 t="s">
        <v>42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 t="s">
        <v>41</v>
      </c>
      <c r="AS20" s="1">
        <f t="shared" si="0"/>
        <v>1</v>
      </c>
      <c r="AT20" s="1">
        <f t="shared" si="7"/>
        <v>1</v>
      </c>
      <c r="AU20" s="1">
        <f t="shared" si="1"/>
        <v>2</v>
      </c>
      <c r="AV20" s="1"/>
      <c r="AW20" s="1">
        <f t="shared" si="2"/>
        <v>0</v>
      </c>
      <c r="AX20" s="1">
        <f t="shared" si="8"/>
        <v>1</v>
      </c>
      <c r="AY20" s="1">
        <f t="shared" si="3"/>
        <v>0</v>
      </c>
      <c r="AZ20" s="1">
        <f t="shared" si="11"/>
        <v>0</v>
      </c>
      <c r="BA20" s="1">
        <f t="shared" si="10"/>
        <v>0</v>
      </c>
      <c r="BB20" s="1">
        <f t="shared" si="5"/>
        <v>0</v>
      </c>
      <c r="BC20" s="1">
        <f t="shared" si="9"/>
        <v>0</v>
      </c>
      <c r="BD20" s="1">
        <f t="shared" si="6"/>
        <v>0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ht="42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>
        <v>116</v>
      </c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1">
        <f t="shared" si="0"/>
        <v>1</v>
      </c>
      <c r="AT21" s="1">
        <f t="shared" si="7"/>
        <v>0</v>
      </c>
      <c r="AU21" s="1">
        <f t="shared" si="1"/>
        <v>1</v>
      </c>
      <c r="AV21" s="1"/>
      <c r="AW21" s="1">
        <f t="shared" si="2"/>
        <v>0</v>
      </c>
      <c r="AX21" s="1">
        <f t="shared" si="8"/>
        <v>0</v>
      </c>
      <c r="AY21" s="1">
        <f t="shared" si="3"/>
        <v>0</v>
      </c>
      <c r="AZ21" s="1">
        <f t="shared" si="11"/>
        <v>0</v>
      </c>
      <c r="BA21" s="1">
        <f t="shared" si="10"/>
        <v>0</v>
      </c>
      <c r="BB21" s="1">
        <f t="shared" si="5"/>
        <v>0</v>
      </c>
      <c r="BC21" s="1">
        <f t="shared" si="9"/>
        <v>0</v>
      </c>
      <c r="BD21" s="1">
        <f t="shared" si="6"/>
        <v>0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</row>
    <row r="22" spans="1:93" ht="42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 t="s">
        <v>42</v>
      </c>
      <c r="AF22" s="7"/>
      <c r="AG22" s="7"/>
      <c r="AH22" s="7"/>
      <c r="AI22" s="7"/>
      <c r="AJ22" s="7"/>
      <c r="AK22" s="7"/>
      <c r="AL22" s="7"/>
      <c r="AM22" s="7">
        <v>12</v>
      </c>
      <c r="AN22" s="7"/>
      <c r="AO22" s="7"/>
      <c r="AP22" s="7"/>
      <c r="AQ22" s="7"/>
      <c r="AR22" s="7"/>
      <c r="AS22" s="1">
        <f t="shared" si="0"/>
        <v>1</v>
      </c>
      <c r="AT22" s="1">
        <f t="shared" si="7"/>
        <v>1</v>
      </c>
      <c r="AU22" s="1">
        <f t="shared" si="1"/>
        <v>2</v>
      </c>
      <c r="AV22" s="1"/>
      <c r="AW22" s="1">
        <f t="shared" si="2"/>
        <v>0</v>
      </c>
      <c r="AX22" s="1">
        <f t="shared" si="8"/>
        <v>1</v>
      </c>
      <c r="AY22" s="1">
        <f t="shared" si="3"/>
        <v>1</v>
      </c>
      <c r="AZ22" s="1">
        <f t="shared" si="11"/>
        <v>0</v>
      </c>
      <c r="BA22" s="1">
        <f t="shared" si="10"/>
        <v>0</v>
      </c>
      <c r="BB22" s="1">
        <f t="shared" si="5"/>
        <v>0</v>
      </c>
      <c r="BC22" s="1">
        <f t="shared" si="9"/>
        <v>0</v>
      </c>
      <c r="BD22" s="1">
        <f t="shared" si="6"/>
        <v>0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1:93" ht="42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 t="s">
        <v>41</v>
      </c>
      <c r="AS23" s="1">
        <f t="shared" si="0"/>
        <v>0</v>
      </c>
      <c r="AT23" s="1">
        <f t="shared" si="7"/>
        <v>1</v>
      </c>
      <c r="AU23" s="1">
        <f t="shared" si="1"/>
        <v>1</v>
      </c>
      <c r="AV23" s="1"/>
      <c r="AW23" s="1">
        <f t="shared" si="2"/>
        <v>0</v>
      </c>
      <c r="AX23" s="1">
        <f t="shared" si="8"/>
        <v>1</v>
      </c>
      <c r="AY23" s="1">
        <f t="shared" si="3"/>
        <v>0</v>
      </c>
      <c r="AZ23" s="1">
        <f t="shared" si="11"/>
        <v>0</v>
      </c>
      <c r="BA23" s="1">
        <f t="shared" si="10"/>
        <v>0</v>
      </c>
      <c r="BB23" s="1">
        <f t="shared" si="5"/>
        <v>0</v>
      </c>
      <c r="BC23" s="1">
        <f t="shared" si="9"/>
        <v>0</v>
      </c>
      <c r="BD23" s="1">
        <f t="shared" si="6"/>
        <v>0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1:93" ht="42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>
        <v>110</v>
      </c>
      <c r="AI24" s="7"/>
      <c r="AJ24" s="7"/>
      <c r="AK24" s="7"/>
      <c r="AL24" s="7"/>
      <c r="AM24" s="7">
        <v>25</v>
      </c>
      <c r="AN24" s="7"/>
      <c r="AO24" s="7"/>
      <c r="AP24" s="7"/>
      <c r="AQ24" s="7"/>
      <c r="AR24" s="7"/>
      <c r="AS24" s="1">
        <f t="shared" si="0"/>
        <v>1</v>
      </c>
      <c r="AT24" s="1">
        <f t="shared" si="7"/>
        <v>1</v>
      </c>
      <c r="AU24" s="1">
        <f t="shared" si="1"/>
        <v>2</v>
      </c>
      <c r="AV24" s="1"/>
      <c r="AW24" s="1">
        <f t="shared" si="2"/>
        <v>0</v>
      </c>
      <c r="AX24" s="1">
        <f t="shared" si="8"/>
        <v>1</v>
      </c>
      <c r="AY24" s="1">
        <f t="shared" si="3"/>
        <v>1</v>
      </c>
      <c r="AZ24" s="1">
        <f t="shared" si="11"/>
        <v>0</v>
      </c>
      <c r="BA24" s="1">
        <f t="shared" si="10"/>
        <v>0</v>
      </c>
      <c r="BB24" s="1">
        <f t="shared" si="5"/>
        <v>0</v>
      </c>
      <c r="BC24" s="1">
        <f t="shared" si="9"/>
        <v>0</v>
      </c>
      <c r="BD24" s="1">
        <f t="shared" si="6"/>
        <v>0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</row>
    <row r="25" spans="1:93" ht="42" customHeight="1" x14ac:dyDescent="0.3">
      <c r="A25" s="7"/>
      <c r="B25" s="7"/>
      <c r="C25" s="7"/>
      <c r="D25" s="7"/>
      <c r="E25" s="7" t="s">
        <v>42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 t="s">
        <v>41</v>
      </c>
      <c r="AS25" s="1">
        <f t="shared" si="0"/>
        <v>1</v>
      </c>
      <c r="AT25" s="1">
        <f t="shared" si="7"/>
        <v>1</v>
      </c>
      <c r="AU25" s="1">
        <f t="shared" si="1"/>
        <v>2</v>
      </c>
      <c r="AV25" s="1"/>
      <c r="AW25" s="1">
        <f t="shared" si="2"/>
        <v>0</v>
      </c>
      <c r="AX25" s="1">
        <f t="shared" si="8"/>
        <v>1</v>
      </c>
      <c r="AY25" s="1">
        <f t="shared" si="3"/>
        <v>0</v>
      </c>
      <c r="AZ25" s="1">
        <f t="shared" si="11"/>
        <v>0</v>
      </c>
      <c r="BA25" s="1">
        <f t="shared" si="10"/>
        <v>0</v>
      </c>
      <c r="BB25" s="1">
        <f t="shared" si="5"/>
        <v>0</v>
      </c>
      <c r="BC25" s="1">
        <f t="shared" si="9"/>
        <v>0</v>
      </c>
      <c r="BD25" s="1">
        <f t="shared" si="6"/>
        <v>0</v>
      </c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</row>
    <row r="26" spans="1:93" ht="42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>
        <v>6</v>
      </c>
      <c r="AP26" s="7"/>
      <c r="AQ26" s="7"/>
      <c r="AR26" s="7"/>
      <c r="AS26" s="1">
        <f t="shared" si="0"/>
        <v>0</v>
      </c>
      <c r="AT26" s="1">
        <f t="shared" si="7"/>
        <v>1</v>
      </c>
      <c r="AU26" s="1">
        <f t="shared" si="1"/>
        <v>1</v>
      </c>
      <c r="AV26" s="1"/>
      <c r="AW26" s="1">
        <f t="shared" si="2"/>
        <v>0</v>
      </c>
      <c r="AX26" s="1">
        <f t="shared" si="8"/>
        <v>1</v>
      </c>
      <c r="AY26" s="1">
        <f t="shared" si="3"/>
        <v>0</v>
      </c>
      <c r="AZ26" s="1">
        <f t="shared" si="11"/>
        <v>0</v>
      </c>
      <c r="BA26" s="1">
        <f t="shared" si="10"/>
        <v>0</v>
      </c>
      <c r="BB26" s="1">
        <f t="shared" si="5"/>
        <v>0</v>
      </c>
      <c r="BC26" s="1">
        <f t="shared" si="9"/>
        <v>0</v>
      </c>
      <c r="BD26" s="1">
        <f t="shared" si="6"/>
        <v>0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</row>
    <row r="27" spans="1:93" ht="42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 t="s">
        <v>42</v>
      </c>
      <c r="AS27" s="1">
        <f t="shared" si="0"/>
        <v>0</v>
      </c>
      <c r="AT27" s="1">
        <f t="shared" si="7"/>
        <v>1</v>
      </c>
      <c r="AU27" s="1">
        <f t="shared" si="1"/>
        <v>1</v>
      </c>
      <c r="AV27" s="1"/>
      <c r="AW27" s="1">
        <f t="shared" si="2"/>
        <v>0</v>
      </c>
      <c r="AX27" s="1">
        <f t="shared" si="8"/>
        <v>1</v>
      </c>
      <c r="AY27" s="1">
        <f t="shared" si="3"/>
        <v>0</v>
      </c>
      <c r="AZ27" s="1">
        <f t="shared" si="11"/>
        <v>0</v>
      </c>
      <c r="BA27" s="1">
        <f t="shared" si="10"/>
        <v>0</v>
      </c>
      <c r="BB27" s="1">
        <f t="shared" si="5"/>
        <v>0</v>
      </c>
      <c r="BC27" s="1">
        <f t="shared" si="9"/>
        <v>0</v>
      </c>
      <c r="BD27" s="1">
        <f t="shared" si="6"/>
        <v>0</v>
      </c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</row>
    <row r="28" spans="1:93" ht="42" customHeight="1" x14ac:dyDescent="0.3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>
        <v>5</v>
      </c>
      <c r="AN28" s="7"/>
      <c r="AO28" s="7"/>
      <c r="AP28" s="7"/>
      <c r="AQ28" s="7"/>
      <c r="AR28" s="7"/>
      <c r="AS28" s="1">
        <f t="shared" si="0"/>
        <v>1</v>
      </c>
      <c r="AT28" s="1">
        <f t="shared" si="7"/>
        <v>1</v>
      </c>
      <c r="AU28" s="1">
        <f t="shared" si="1"/>
        <v>2</v>
      </c>
      <c r="AV28" s="1"/>
      <c r="AW28" s="1">
        <f t="shared" si="2"/>
        <v>0</v>
      </c>
      <c r="AX28" s="1">
        <f t="shared" si="8"/>
        <v>1</v>
      </c>
      <c r="AY28" s="1">
        <f t="shared" si="3"/>
        <v>1</v>
      </c>
      <c r="AZ28" s="1">
        <f t="shared" si="11"/>
        <v>0</v>
      </c>
      <c r="BA28" s="1">
        <f t="shared" si="10"/>
        <v>0</v>
      </c>
      <c r="BB28" s="1">
        <f t="shared" si="5"/>
        <v>0</v>
      </c>
      <c r="BC28" s="1">
        <f t="shared" si="9"/>
        <v>0</v>
      </c>
      <c r="BD28" s="1">
        <f t="shared" si="6"/>
        <v>0</v>
      </c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</row>
    <row r="29" spans="1:93" ht="42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>
        <v>109</v>
      </c>
      <c r="AI29" s="7"/>
      <c r="AJ29" s="7"/>
      <c r="AK29" s="7"/>
      <c r="AL29" s="7"/>
      <c r="AM29" s="7"/>
      <c r="AN29" s="7"/>
      <c r="AO29" s="7"/>
      <c r="AP29" s="7"/>
      <c r="AQ29" s="7"/>
      <c r="AR29" s="7" t="s">
        <v>43</v>
      </c>
      <c r="AS29" s="1">
        <f t="shared" si="0"/>
        <v>1</v>
      </c>
      <c r="AT29" s="1">
        <f t="shared" si="7"/>
        <v>1</v>
      </c>
      <c r="AU29" s="1">
        <f t="shared" si="1"/>
        <v>2</v>
      </c>
      <c r="AV29" s="1"/>
      <c r="AW29" s="1">
        <f t="shared" si="2"/>
        <v>0</v>
      </c>
      <c r="AX29" s="1">
        <f t="shared" si="8"/>
        <v>1</v>
      </c>
      <c r="AY29" s="1">
        <f t="shared" si="3"/>
        <v>0</v>
      </c>
      <c r="AZ29" s="1">
        <f t="shared" si="11"/>
        <v>0</v>
      </c>
      <c r="BA29" s="1">
        <f t="shared" si="10"/>
        <v>0</v>
      </c>
      <c r="BB29" s="1">
        <f t="shared" si="5"/>
        <v>0</v>
      </c>
      <c r="BC29" s="1">
        <f t="shared" si="9"/>
        <v>0</v>
      </c>
      <c r="BD29" s="1">
        <f t="shared" si="6"/>
        <v>0</v>
      </c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93" ht="42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>
        <v>4</v>
      </c>
      <c r="AP30" s="7"/>
      <c r="AQ30" s="7"/>
      <c r="AR30" s="7"/>
      <c r="AS30" s="1">
        <f t="shared" si="0"/>
        <v>0</v>
      </c>
      <c r="AT30" s="1">
        <f t="shared" si="7"/>
        <v>1</v>
      </c>
      <c r="AU30" s="1">
        <f t="shared" si="1"/>
        <v>1</v>
      </c>
      <c r="AV30" s="1"/>
      <c r="AW30" s="1">
        <f t="shared" si="2"/>
        <v>0</v>
      </c>
      <c r="AX30" s="1">
        <f t="shared" si="8"/>
        <v>1</v>
      </c>
      <c r="AY30" s="1">
        <f t="shared" si="3"/>
        <v>0</v>
      </c>
      <c r="AZ30" s="1">
        <f t="shared" si="11"/>
        <v>0</v>
      </c>
      <c r="BA30" s="1">
        <f t="shared" si="10"/>
        <v>0</v>
      </c>
      <c r="BB30" s="1">
        <f t="shared" si="5"/>
        <v>0</v>
      </c>
      <c r="BC30" s="1">
        <f t="shared" si="9"/>
        <v>0</v>
      </c>
      <c r="BD30" s="1">
        <f t="shared" si="6"/>
        <v>0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</row>
    <row r="31" spans="1:93" ht="42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>
        <v>59</v>
      </c>
      <c r="AI31" s="7"/>
      <c r="AJ31" s="7"/>
      <c r="AK31" s="7">
        <v>2</v>
      </c>
      <c r="AL31" s="7"/>
      <c r="AM31" s="7"/>
      <c r="AN31" s="7"/>
      <c r="AO31" s="7"/>
      <c r="AP31" s="7"/>
      <c r="AQ31" s="7"/>
      <c r="AR31" s="7"/>
      <c r="AS31" s="1">
        <f t="shared" si="0"/>
        <v>1</v>
      </c>
      <c r="AT31" s="1">
        <f t="shared" si="7"/>
        <v>1</v>
      </c>
      <c r="AU31" s="1">
        <f t="shared" si="1"/>
        <v>2</v>
      </c>
      <c r="AV31" s="1"/>
      <c r="AW31" s="1">
        <f t="shared" si="2"/>
        <v>0</v>
      </c>
      <c r="AX31" s="1">
        <f t="shared" si="8"/>
        <v>1</v>
      </c>
      <c r="AY31" s="1">
        <f t="shared" si="3"/>
        <v>0</v>
      </c>
      <c r="AZ31" s="1">
        <f t="shared" si="11"/>
        <v>0</v>
      </c>
      <c r="BA31" s="1">
        <f t="shared" si="10"/>
        <v>0</v>
      </c>
      <c r="BB31" s="1">
        <f t="shared" si="5"/>
        <v>0</v>
      </c>
      <c r="BC31" s="1">
        <f t="shared" si="9"/>
        <v>0</v>
      </c>
      <c r="BD31" s="1">
        <f t="shared" si="6"/>
        <v>0</v>
      </c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1:93" ht="42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 t="s">
        <v>41</v>
      </c>
      <c r="AQ32" s="7"/>
      <c r="AR32" s="7"/>
      <c r="AS32" s="1">
        <f t="shared" si="0"/>
        <v>0</v>
      </c>
      <c r="AT32" s="1">
        <f t="shared" si="7"/>
        <v>1</v>
      </c>
      <c r="AU32" s="1">
        <f t="shared" si="1"/>
        <v>1</v>
      </c>
      <c r="AV32" s="1"/>
      <c r="AW32" s="1">
        <f t="shared" si="2"/>
        <v>0</v>
      </c>
      <c r="AX32" s="1">
        <f t="shared" si="8"/>
        <v>1</v>
      </c>
      <c r="AY32" s="1">
        <f t="shared" si="3"/>
        <v>0</v>
      </c>
      <c r="AZ32" s="1">
        <f t="shared" si="11"/>
        <v>0</v>
      </c>
      <c r="BA32" s="1">
        <f t="shared" si="10"/>
        <v>0</v>
      </c>
      <c r="BB32" s="1">
        <f t="shared" si="5"/>
        <v>0</v>
      </c>
      <c r="BC32" s="1">
        <f t="shared" si="9"/>
        <v>1</v>
      </c>
      <c r="BD32" s="1">
        <f t="shared" si="6"/>
        <v>0</v>
      </c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1:93" ht="42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>
        <v>17</v>
      </c>
      <c r="AM33" s="7"/>
      <c r="AN33" s="7"/>
      <c r="AO33" s="7"/>
      <c r="AP33" s="7"/>
      <c r="AQ33" s="7"/>
      <c r="AR33" s="7"/>
      <c r="AS33" s="1">
        <f t="shared" si="0"/>
        <v>0</v>
      </c>
      <c r="AT33" s="1">
        <f t="shared" si="7"/>
        <v>1</v>
      </c>
      <c r="AU33" s="1">
        <f t="shared" si="1"/>
        <v>1</v>
      </c>
      <c r="AV33" s="1"/>
      <c r="AW33" s="1">
        <f t="shared" si="2"/>
        <v>0</v>
      </c>
      <c r="AX33" s="1">
        <f t="shared" si="8"/>
        <v>1</v>
      </c>
      <c r="AY33" s="1">
        <f t="shared" si="3"/>
        <v>0</v>
      </c>
      <c r="AZ33" s="1">
        <f t="shared" si="11"/>
        <v>0</v>
      </c>
      <c r="BA33" s="1">
        <f t="shared" si="10"/>
        <v>0</v>
      </c>
      <c r="BB33" s="1">
        <f t="shared" si="5"/>
        <v>0</v>
      </c>
      <c r="BC33" s="1">
        <f t="shared" si="9"/>
        <v>0</v>
      </c>
      <c r="BD33" s="1">
        <f t="shared" si="6"/>
        <v>1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</row>
    <row r="34" spans="1:93" ht="42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>
        <v>14</v>
      </c>
      <c r="AN34" s="7"/>
      <c r="AO34" s="7"/>
      <c r="AP34" s="7"/>
      <c r="AQ34" s="7"/>
      <c r="AR34" s="7"/>
      <c r="AS34" s="1">
        <f t="shared" si="0"/>
        <v>0</v>
      </c>
      <c r="AT34" s="1">
        <f t="shared" si="7"/>
        <v>1</v>
      </c>
      <c r="AU34" s="1">
        <f t="shared" si="1"/>
        <v>1</v>
      </c>
      <c r="AV34" s="1"/>
      <c r="AW34" s="1">
        <f t="shared" si="2"/>
        <v>0</v>
      </c>
      <c r="AX34" s="1">
        <f t="shared" si="8"/>
        <v>1</v>
      </c>
      <c r="AY34" s="1">
        <f t="shared" si="3"/>
        <v>1</v>
      </c>
      <c r="AZ34" s="1">
        <f t="shared" si="11"/>
        <v>0</v>
      </c>
      <c r="BA34" s="1">
        <f t="shared" si="10"/>
        <v>0</v>
      </c>
      <c r="BB34" s="1">
        <f t="shared" si="5"/>
        <v>0</v>
      </c>
      <c r="BC34" s="1">
        <f t="shared" si="9"/>
        <v>0</v>
      </c>
      <c r="BD34" s="1">
        <f t="shared" si="6"/>
        <v>0</v>
      </c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35" spans="1:93" ht="42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>
        <v>21</v>
      </c>
      <c r="AN35" s="7"/>
      <c r="AO35" s="7"/>
      <c r="AP35" s="7"/>
      <c r="AQ35" s="7"/>
      <c r="AR35" s="7"/>
      <c r="AS35" s="1">
        <f t="shared" si="0"/>
        <v>0</v>
      </c>
      <c r="AT35" s="1">
        <f t="shared" si="7"/>
        <v>1</v>
      </c>
      <c r="AU35" s="1">
        <f t="shared" si="1"/>
        <v>1</v>
      </c>
      <c r="AV35" s="1"/>
      <c r="AW35" s="1">
        <f t="shared" si="2"/>
        <v>0</v>
      </c>
      <c r="AX35" s="1">
        <f t="shared" si="8"/>
        <v>1</v>
      </c>
      <c r="AY35" s="1">
        <f t="shared" si="3"/>
        <v>1</v>
      </c>
      <c r="AZ35" s="1">
        <f t="shared" si="11"/>
        <v>0</v>
      </c>
      <c r="BA35" s="1">
        <f t="shared" si="10"/>
        <v>0</v>
      </c>
      <c r="BB35" s="1">
        <f t="shared" si="5"/>
        <v>0</v>
      </c>
      <c r="BC35" s="1">
        <f t="shared" si="9"/>
        <v>0</v>
      </c>
      <c r="BD35" s="1">
        <f t="shared" si="6"/>
        <v>0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</row>
    <row r="36" spans="1:93" ht="42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>
        <v>5</v>
      </c>
      <c r="AO36" s="7"/>
      <c r="AP36" s="7"/>
      <c r="AQ36" s="7"/>
      <c r="AR36" s="7"/>
      <c r="AS36" s="1">
        <f t="shared" si="0"/>
        <v>0</v>
      </c>
      <c r="AT36" s="1">
        <f t="shared" si="7"/>
        <v>1</v>
      </c>
      <c r="AU36" s="1">
        <f t="shared" si="1"/>
        <v>1</v>
      </c>
      <c r="AV36" s="1"/>
      <c r="AW36" s="1">
        <f t="shared" si="2"/>
        <v>0</v>
      </c>
      <c r="AX36" s="1">
        <f t="shared" si="8"/>
        <v>1</v>
      </c>
      <c r="AY36" s="1">
        <f t="shared" si="3"/>
        <v>0</v>
      </c>
      <c r="AZ36" s="1">
        <f t="shared" si="11"/>
        <v>0</v>
      </c>
      <c r="BA36" s="1">
        <f t="shared" si="10"/>
        <v>0</v>
      </c>
      <c r="BB36" s="1">
        <f t="shared" si="5"/>
        <v>0</v>
      </c>
      <c r="BC36" s="1">
        <f t="shared" si="9"/>
        <v>0</v>
      </c>
      <c r="BD36" s="1">
        <f t="shared" si="6"/>
        <v>0</v>
      </c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3" ht="42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>
        <v>4</v>
      </c>
      <c r="AL37" s="7"/>
      <c r="AM37" s="7"/>
      <c r="AN37" s="7"/>
      <c r="AO37" s="7"/>
      <c r="AP37" s="7"/>
      <c r="AQ37" s="7"/>
      <c r="AR37" s="7"/>
      <c r="AS37" s="1">
        <f t="shared" si="0"/>
        <v>0</v>
      </c>
      <c r="AT37" s="1">
        <f t="shared" si="7"/>
        <v>1</v>
      </c>
      <c r="AU37" s="1">
        <f t="shared" si="1"/>
        <v>1</v>
      </c>
      <c r="AV37" s="1"/>
      <c r="AW37" s="1">
        <f t="shared" si="2"/>
        <v>0</v>
      </c>
      <c r="AX37" s="1">
        <f t="shared" si="8"/>
        <v>1</v>
      </c>
      <c r="AY37" s="1">
        <f t="shared" si="3"/>
        <v>0</v>
      </c>
      <c r="AZ37" s="1">
        <f t="shared" si="11"/>
        <v>0</v>
      </c>
      <c r="BA37" s="1">
        <f t="shared" si="10"/>
        <v>0</v>
      </c>
      <c r="BB37" s="1">
        <f t="shared" si="5"/>
        <v>0</v>
      </c>
      <c r="BC37" s="1">
        <f t="shared" si="9"/>
        <v>0</v>
      </c>
      <c r="BD37" s="1">
        <f t="shared" si="6"/>
        <v>0</v>
      </c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</row>
    <row r="38" spans="1:93" ht="42" customHeight="1" x14ac:dyDescent="0.3">
      <c r="A38" s="7"/>
      <c r="B38" s="7"/>
      <c r="C38" s="7" t="s">
        <v>42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1">
        <f t="shared" si="0"/>
        <v>1</v>
      </c>
      <c r="AT38" s="1">
        <f t="shared" si="7"/>
        <v>0</v>
      </c>
      <c r="AU38" s="1">
        <f t="shared" si="1"/>
        <v>1</v>
      </c>
      <c r="AV38" s="1"/>
      <c r="AW38" s="1">
        <f t="shared" si="2"/>
        <v>0</v>
      </c>
      <c r="AX38" s="1">
        <f t="shared" si="8"/>
        <v>0</v>
      </c>
      <c r="AY38" s="1">
        <f t="shared" si="3"/>
        <v>0</v>
      </c>
      <c r="AZ38" s="1">
        <f t="shared" si="11"/>
        <v>0</v>
      </c>
      <c r="BA38" s="1">
        <f t="shared" si="10"/>
        <v>0</v>
      </c>
      <c r="BB38" s="1">
        <f t="shared" si="5"/>
        <v>0</v>
      </c>
      <c r="BC38" s="1">
        <f t="shared" si="9"/>
        <v>0</v>
      </c>
      <c r="BD38" s="1">
        <f t="shared" si="6"/>
        <v>0</v>
      </c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</row>
    <row r="39" spans="1:93" ht="42" customHeight="1" x14ac:dyDescent="0.3">
      <c r="A39" s="7" t="s">
        <v>41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1">
        <f t="shared" si="0"/>
        <v>1</v>
      </c>
      <c r="AT39" s="1">
        <f t="shared" si="7"/>
        <v>0</v>
      </c>
      <c r="AU39" s="1">
        <f t="shared" si="1"/>
        <v>1</v>
      </c>
      <c r="AV39" s="1"/>
      <c r="AW39" s="1">
        <f t="shared" si="2"/>
        <v>0</v>
      </c>
      <c r="AX39" s="1">
        <f t="shared" si="8"/>
        <v>0</v>
      </c>
      <c r="AY39" s="1">
        <f t="shared" si="3"/>
        <v>0</v>
      </c>
      <c r="AZ39" s="1">
        <f t="shared" si="11"/>
        <v>0</v>
      </c>
      <c r="BA39" s="1">
        <f t="shared" si="10"/>
        <v>0</v>
      </c>
      <c r="BB39" s="1">
        <f t="shared" si="5"/>
        <v>0</v>
      </c>
      <c r="BC39" s="1">
        <f t="shared" si="9"/>
        <v>0</v>
      </c>
      <c r="BD39" s="1">
        <f t="shared" si="6"/>
        <v>0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</row>
    <row r="40" spans="1:93" ht="42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>
        <v>60</v>
      </c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1">
        <f t="shared" si="0"/>
        <v>1</v>
      </c>
      <c r="AT40" s="1">
        <f t="shared" si="7"/>
        <v>0</v>
      </c>
      <c r="AU40" s="1">
        <f t="shared" si="1"/>
        <v>1</v>
      </c>
      <c r="AV40" s="1"/>
      <c r="AW40" s="1">
        <f t="shared" si="2"/>
        <v>0</v>
      </c>
      <c r="AX40" s="1">
        <f t="shared" si="8"/>
        <v>0</v>
      </c>
      <c r="AY40" s="1">
        <f t="shared" si="3"/>
        <v>0</v>
      </c>
      <c r="AZ40" s="1">
        <f t="shared" si="11"/>
        <v>0</v>
      </c>
      <c r="BA40" s="1">
        <f t="shared" si="10"/>
        <v>0</v>
      </c>
      <c r="BB40" s="1">
        <f t="shared" si="5"/>
        <v>0</v>
      </c>
      <c r="BC40" s="1">
        <f t="shared" si="9"/>
        <v>0</v>
      </c>
      <c r="BD40" s="1">
        <f t="shared" si="6"/>
        <v>0</v>
      </c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</row>
    <row r="41" spans="1:93" ht="42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 t="s">
        <v>42</v>
      </c>
      <c r="AG41" s="7"/>
      <c r="AH41" s="7"/>
      <c r="AI41" s="7"/>
      <c r="AJ41" s="7"/>
      <c r="AK41" s="7"/>
      <c r="AL41" s="7"/>
      <c r="AM41" s="7">
        <v>18</v>
      </c>
      <c r="AN41" s="7"/>
      <c r="AO41" s="7"/>
      <c r="AP41" s="7"/>
      <c r="AQ41" s="7"/>
      <c r="AR41" s="7"/>
      <c r="AS41" s="1">
        <f t="shared" si="0"/>
        <v>1</v>
      </c>
      <c r="AT41" s="1">
        <f t="shared" si="7"/>
        <v>1</v>
      </c>
      <c r="AU41" s="1">
        <f t="shared" si="1"/>
        <v>2</v>
      </c>
      <c r="AV41" s="1"/>
      <c r="AW41" s="1">
        <f t="shared" si="2"/>
        <v>0</v>
      </c>
      <c r="AX41" s="1">
        <f t="shared" si="8"/>
        <v>1</v>
      </c>
      <c r="AY41" s="1">
        <f t="shared" si="3"/>
        <v>1</v>
      </c>
      <c r="AZ41" s="1">
        <f t="shared" si="11"/>
        <v>0</v>
      </c>
      <c r="BA41" s="1">
        <f t="shared" si="10"/>
        <v>0</v>
      </c>
      <c r="BB41" s="1">
        <f t="shared" si="5"/>
        <v>0</v>
      </c>
      <c r="BC41" s="1">
        <f t="shared" si="9"/>
        <v>0</v>
      </c>
      <c r="BD41" s="1">
        <f t="shared" si="6"/>
        <v>0</v>
      </c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3" ht="42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 t="s">
        <v>42</v>
      </c>
      <c r="AG42" s="7"/>
      <c r="AH42" s="7"/>
      <c r="AI42" s="7"/>
      <c r="AJ42" s="7"/>
      <c r="AK42" s="7"/>
      <c r="AL42" s="7"/>
      <c r="AM42" s="7">
        <v>25</v>
      </c>
      <c r="AN42" s="7"/>
      <c r="AO42" s="7"/>
      <c r="AP42" s="7"/>
      <c r="AQ42" s="7"/>
      <c r="AR42" s="7"/>
      <c r="AS42" s="1">
        <f t="shared" si="0"/>
        <v>1</v>
      </c>
      <c r="AT42" s="1">
        <f t="shared" si="7"/>
        <v>1</v>
      </c>
      <c r="AU42" s="1">
        <f t="shared" si="1"/>
        <v>2</v>
      </c>
      <c r="AV42" s="1"/>
      <c r="AW42" s="1">
        <f t="shared" si="2"/>
        <v>0</v>
      </c>
      <c r="AX42" s="1">
        <f t="shared" si="8"/>
        <v>1</v>
      </c>
      <c r="AY42" s="1">
        <f t="shared" si="3"/>
        <v>1</v>
      </c>
      <c r="AZ42" s="1">
        <f t="shared" si="11"/>
        <v>0</v>
      </c>
      <c r="BA42" s="1">
        <f t="shared" si="10"/>
        <v>0</v>
      </c>
      <c r="BB42" s="1">
        <f t="shared" si="5"/>
        <v>0</v>
      </c>
      <c r="BC42" s="1">
        <f t="shared" si="9"/>
        <v>0</v>
      </c>
      <c r="BD42" s="1">
        <f t="shared" si="6"/>
        <v>0</v>
      </c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3" ht="42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>
        <v>3</v>
      </c>
      <c r="AO43" s="7"/>
      <c r="AP43" s="7"/>
      <c r="AQ43" s="7"/>
      <c r="AR43" s="7"/>
      <c r="AS43" s="1">
        <f t="shared" si="0"/>
        <v>0</v>
      </c>
      <c r="AT43" s="1">
        <f t="shared" si="7"/>
        <v>1</v>
      </c>
      <c r="AU43" s="1">
        <f t="shared" si="1"/>
        <v>1</v>
      </c>
      <c r="AV43" s="1"/>
      <c r="AW43" s="1">
        <f t="shared" si="2"/>
        <v>0</v>
      </c>
      <c r="AX43" s="1">
        <f t="shared" si="8"/>
        <v>1</v>
      </c>
      <c r="AY43" s="1">
        <f t="shared" si="3"/>
        <v>0</v>
      </c>
      <c r="AZ43" s="1">
        <f t="shared" si="11"/>
        <v>0</v>
      </c>
      <c r="BA43" s="1">
        <f t="shared" si="10"/>
        <v>0</v>
      </c>
      <c r="BB43" s="1">
        <f t="shared" si="5"/>
        <v>0</v>
      </c>
      <c r="BC43" s="1">
        <f t="shared" si="9"/>
        <v>0</v>
      </c>
      <c r="BD43" s="1">
        <f t="shared" si="6"/>
        <v>0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</row>
    <row r="44" spans="1:93" ht="42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 t="s">
        <v>44</v>
      </c>
      <c r="AM44" s="7"/>
      <c r="AN44" s="7"/>
      <c r="AO44" s="7"/>
      <c r="AP44" s="7"/>
      <c r="AQ44" s="7"/>
      <c r="AR44" s="7"/>
      <c r="AS44" s="1">
        <f t="shared" si="0"/>
        <v>0</v>
      </c>
      <c r="AT44" s="1">
        <f t="shared" si="7"/>
        <v>1</v>
      </c>
      <c r="AU44" s="1">
        <f t="shared" si="1"/>
        <v>1</v>
      </c>
      <c r="AV44" s="1"/>
      <c r="AW44" s="1">
        <f t="shared" si="2"/>
        <v>0</v>
      </c>
      <c r="AX44" s="1">
        <f t="shared" si="8"/>
        <v>1</v>
      </c>
      <c r="AY44" s="1">
        <f t="shared" si="3"/>
        <v>0</v>
      </c>
      <c r="AZ44" s="1">
        <f t="shared" si="11"/>
        <v>0</v>
      </c>
      <c r="BA44" s="1">
        <f t="shared" si="10"/>
        <v>0</v>
      </c>
      <c r="BB44" s="1">
        <f t="shared" si="5"/>
        <v>0</v>
      </c>
      <c r="BC44" s="1">
        <f t="shared" si="9"/>
        <v>0</v>
      </c>
      <c r="BD44" s="1">
        <f t="shared" si="6"/>
        <v>1</v>
      </c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</row>
    <row r="45" spans="1:93" ht="42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>
        <v>6</v>
      </c>
      <c r="AO45" s="7"/>
      <c r="AP45" s="7"/>
      <c r="AQ45" s="7"/>
      <c r="AR45" s="7"/>
      <c r="AS45" s="1">
        <f t="shared" si="0"/>
        <v>0</v>
      </c>
      <c r="AT45" s="1">
        <f t="shared" si="7"/>
        <v>1</v>
      </c>
      <c r="AU45" s="1">
        <f t="shared" si="1"/>
        <v>1</v>
      </c>
      <c r="AV45" s="1"/>
      <c r="AW45" s="1">
        <f t="shared" si="2"/>
        <v>0</v>
      </c>
      <c r="AX45" s="1">
        <f t="shared" si="8"/>
        <v>1</v>
      </c>
      <c r="AY45" s="1">
        <f t="shared" si="3"/>
        <v>0</v>
      </c>
      <c r="AZ45" s="1">
        <f t="shared" si="11"/>
        <v>0</v>
      </c>
      <c r="BA45" s="1">
        <f t="shared" si="10"/>
        <v>0</v>
      </c>
      <c r="BB45" s="1">
        <f t="shared" si="5"/>
        <v>0</v>
      </c>
      <c r="BC45" s="1">
        <f t="shared" si="9"/>
        <v>0</v>
      </c>
      <c r="BD45" s="1">
        <f t="shared" si="6"/>
        <v>0</v>
      </c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1:93" ht="42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 t="s">
        <v>42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1">
        <f t="shared" si="0"/>
        <v>1</v>
      </c>
      <c r="AT46" s="1">
        <f t="shared" si="7"/>
        <v>0</v>
      </c>
      <c r="AU46" s="1">
        <f t="shared" si="1"/>
        <v>1</v>
      </c>
      <c r="AV46" s="1"/>
      <c r="AW46" s="1">
        <f t="shared" si="2"/>
        <v>0</v>
      </c>
      <c r="AX46" s="1">
        <f t="shared" si="8"/>
        <v>0</v>
      </c>
      <c r="AY46" s="1">
        <f t="shared" si="3"/>
        <v>0</v>
      </c>
      <c r="AZ46" s="1">
        <f t="shared" si="11"/>
        <v>0</v>
      </c>
      <c r="BA46" s="1">
        <f t="shared" si="10"/>
        <v>0</v>
      </c>
      <c r="BB46" s="1">
        <f t="shared" si="5"/>
        <v>0</v>
      </c>
      <c r="BC46" s="1">
        <f t="shared" si="9"/>
        <v>0</v>
      </c>
      <c r="BD46" s="1">
        <f t="shared" si="6"/>
        <v>0</v>
      </c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</row>
    <row r="47" spans="1:93" ht="42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 t="s">
        <v>42</v>
      </c>
      <c r="AG47" s="7"/>
      <c r="AH47" s="7"/>
      <c r="AI47" s="7"/>
      <c r="AJ47" s="7"/>
      <c r="AK47" s="7"/>
      <c r="AL47" s="7"/>
      <c r="AM47" s="7">
        <v>30</v>
      </c>
      <c r="AN47" s="7"/>
      <c r="AO47" s="7"/>
      <c r="AP47" s="7"/>
      <c r="AQ47" s="7"/>
      <c r="AR47" s="7"/>
      <c r="AS47" s="1">
        <f t="shared" si="0"/>
        <v>1</v>
      </c>
      <c r="AT47" s="1">
        <f t="shared" si="7"/>
        <v>1</v>
      </c>
      <c r="AU47" s="1">
        <f t="shared" si="1"/>
        <v>2</v>
      </c>
      <c r="AV47" s="1"/>
      <c r="AW47" s="1">
        <f t="shared" si="2"/>
        <v>0</v>
      </c>
      <c r="AX47" s="1">
        <f t="shared" si="8"/>
        <v>1</v>
      </c>
      <c r="AY47" s="1">
        <f t="shared" si="3"/>
        <v>1</v>
      </c>
      <c r="AZ47" s="1">
        <f t="shared" si="11"/>
        <v>0</v>
      </c>
      <c r="BA47" s="1">
        <f t="shared" si="10"/>
        <v>0</v>
      </c>
      <c r="BB47" s="1">
        <f t="shared" si="5"/>
        <v>0</v>
      </c>
      <c r="BC47" s="1">
        <f t="shared" si="9"/>
        <v>0</v>
      </c>
      <c r="BD47" s="1">
        <f t="shared" si="6"/>
        <v>0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3" ht="42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>
        <v>3</v>
      </c>
      <c r="AO48" s="7"/>
      <c r="AP48" s="7"/>
      <c r="AQ48" s="7"/>
      <c r="AR48" s="7"/>
      <c r="AS48" s="1">
        <f t="shared" si="0"/>
        <v>0</v>
      </c>
      <c r="AT48" s="1">
        <f t="shared" si="7"/>
        <v>1</v>
      </c>
      <c r="AU48" s="1">
        <f t="shared" si="1"/>
        <v>1</v>
      </c>
      <c r="AV48" s="1"/>
      <c r="AW48" s="1">
        <f t="shared" si="2"/>
        <v>0</v>
      </c>
      <c r="AX48" s="1">
        <f t="shared" si="8"/>
        <v>1</v>
      </c>
      <c r="AY48" s="1">
        <f t="shared" si="3"/>
        <v>0</v>
      </c>
      <c r="AZ48" s="1">
        <f t="shared" si="11"/>
        <v>0</v>
      </c>
      <c r="BA48" s="1">
        <f t="shared" si="10"/>
        <v>0</v>
      </c>
      <c r="BB48" s="1">
        <f t="shared" si="5"/>
        <v>0</v>
      </c>
      <c r="BC48" s="1">
        <f t="shared" si="9"/>
        <v>0</v>
      </c>
      <c r="BD48" s="1">
        <f t="shared" si="6"/>
        <v>0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</row>
    <row r="49" spans="1:93" ht="42" customHeight="1" x14ac:dyDescent="0.3">
      <c r="A49" s="7"/>
      <c r="B49" s="7"/>
      <c r="C49" s="7"/>
      <c r="D49" s="7"/>
      <c r="E49" s="7"/>
      <c r="F49" s="7"/>
      <c r="G49" s="7"/>
      <c r="H49" s="7" t="s">
        <v>42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>
        <v>42</v>
      </c>
      <c r="AN49" s="7"/>
      <c r="AO49" s="7"/>
      <c r="AP49" s="7"/>
      <c r="AQ49" s="7"/>
      <c r="AR49" s="7"/>
      <c r="AS49" s="1">
        <f t="shared" si="0"/>
        <v>1</v>
      </c>
      <c r="AT49" s="1">
        <f t="shared" si="7"/>
        <v>1</v>
      </c>
      <c r="AU49" s="1">
        <f t="shared" si="1"/>
        <v>2</v>
      </c>
      <c r="AV49" s="1"/>
      <c r="AW49" s="1">
        <f t="shared" si="2"/>
        <v>0</v>
      </c>
      <c r="AX49" s="1">
        <f t="shared" si="8"/>
        <v>1</v>
      </c>
      <c r="AY49" s="1">
        <f t="shared" si="3"/>
        <v>1</v>
      </c>
      <c r="AZ49" s="1">
        <f t="shared" si="11"/>
        <v>1</v>
      </c>
      <c r="BA49" s="1">
        <f t="shared" si="10"/>
        <v>0</v>
      </c>
      <c r="BB49" s="1">
        <f t="shared" si="5"/>
        <v>0</v>
      </c>
      <c r="BC49" s="1">
        <f t="shared" si="9"/>
        <v>0</v>
      </c>
      <c r="BD49" s="1">
        <f t="shared" si="6"/>
        <v>0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</row>
    <row r="50" spans="1:93" ht="42" customHeight="1" x14ac:dyDescent="0.3">
      <c r="A50" s="7" t="s">
        <v>45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 t="s">
        <v>42</v>
      </c>
      <c r="AQ50" s="7"/>
      <c r="AR50" s="7"/>
      <c r="AS50" s="1">
        <f t="shared" si="0"/>
        <v>1</v>
      </c>
      <c r="AT50" s="1">
        <f t="shared" si="7"/>
        <v>1</v>
      </c>
      <c r="AU50" s="1">
        <f t="shared" si="1"/>
        <v>2</v>
      </c>
      <c r="AV50" s="1"/>
      <c r="AW50" s="1">
        <f t="shared" si="2"/>
        <v>0</v>
      </c>
      <c r="AX50" s="1">
        <f t="shared" si="8"/>
        <v>1</v>
      </c>
      <c r="AY50" s="1">
        <f t="shared" si="3"/>
        <v>0</v>
      </c>
      <c r="AZ50" s="1">
        <f t="shared" si="11"/>
        <v>0</v>
      </c>
      <c r="BA50" s="1">
        <f t="shared" si="10"/>
        <v>0</v>
      </c>
      <c r="BB50" s="1">
        <f t="shared" si="5"/>
        <v>0</v>
      </c>
      <c r="BC50" s="1">
        <f t="shared" si="9"/>
        <v>1</v>
      </c>
      <c r="BD50" s="1">
        <f t="shared" si="6"/>
        <v>0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  <row r="51" spans="1:93" ht="42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>
        <v>26</v>
      </c>
      <c r="AN51" s="7"/>
      <c r="AO51" s="7"/>
      <c r="AP51" s="7"/>
      <c r="AQ51" s="7"/>
      <c r="AR51" s="7"/>
      <c r="AS51" s="1">
        <f t="shared" si="0"/>
        <v>0</v>
      </c>
      <c r="AT51" s="1">
        <f t="shared" si="7"/>
        <v>1</v>
      </c>
      <c r="AU51" s="1">
        <f t="shared" si="1"/>
        <v>1</v>
      </c>
      <c r="AV51" s="1"/>
      <c r="AW51" s="1">
        <f t="shared" si="2"/>
        <v>0</v>
      </c>
      <c r="AX51" s="1">
        <f t="shared" si="8"/>
        <v>1</v>
      </c>
      <c r="AY51" s="1">
        <f t="shared" si="3"/>
        <v>1</v>
      </c>
      <c r="AZ51" s="1">
        <f t="shared" si="11"/>
        <v>0</v>
      </c>
      <c r="BA51" s="1">
        <f t="shared" si="10"/>
        <v>0</v>
      </c>
      <c r="BB51" s="1">
        <f t="shared" si="5"/>
        <v>0</v>
      </c>
      <c r="BC51" s="1">
        <f t="shared" si="9"/>
        <v>0</v>
      </c>
      <c r="BD51" s="1">
        <f t="shared" si="6"/>
        <v>0</v>
      </c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</row>
    <row r="52" spans="1:93" ht="42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 t="s">
        <v>41</v>
      </c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 t="s">
        <v>42</v>
      </c>
      <c r="AS52" s="1">
        <f t="shared" si="0"/>
        <v>1</v>
      </c>
      <c r="AT52" s="1">
        <f t="shared" si="7"/>
        <v>1</v>
      </c>
      <c r="AU52" s="1">
        <f t="shared" si="1"/>
        <v>2</v>
      </c>
      <c r="AV52" s="1"/>
      <c r="AW52" s="1">
        <f t="shared" si="2"/>
        <v>0</v>
      </c>
      <c r="AX52" s="1">
        <f t="shared" si="8"/>
        <v>1</v>
      </c>
      <c r="AY52" s="1">
        <f t="shared" si="3"/>
        <v>0</v>
      </c>
      <c r="AZ52" s="1">
        <f t="shared" si="11"/>
        <v>0</v>
      </c>
      <c r="BA52" s="1">
        <f t="shared" si="10"/>
        <v>0</v>
      </c>
      <c r="BB52" s="1">
        <f t="shared" si="5"/>
        <v>0</v>
      </c>
      <c r="BC52" s="1">
        <f t="shared" si="9"/>
        <v>0</v>
      </c>
      <c r="BD52" s="1">
        <f t="shared" si="6"/>
        <v>0</v>
      </c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</row>
    <row r="53" spans="1:93" ht="42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 t="s">
        <v>42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1">
        <f t="shared" si="0"/>
        <v>1</v>
      </c>
      <c r="AT53" s="1">
        <f t="shared" si="7"/>
        <v>0</v>
      </c>
      <c r="AU53" s="1">
        <f t="shared" si="1"/>
        <v>1</v>
      </c>
      <c r="AV53" s="1"/>
      <c r="AW53" s="1">
        <f t="shared" si="2"/>
        <v>1</v>
      </c>
      <c r="AX53" s="1">
        <f t="shared" si="8"/>
        <v>0</v>
      </c>
      <c r="AY53" s="1">
        <f t="shared" si="3"/>
        <v>0</v>
      </c>
      <c r="AZ53" s="1">
        <f t="shared" si="11"/>
        <v>0</v>
      </c>
      <c r="BA53" s="1">
        <f t="shared" si="10"/>
        <v>0</v>
      </c>
      <c r="BB53" s="1">
        <f t="shared" si="5"/>
        <v>0</v>
      </c>
      <c r="BC53" s="1">
        <f t="shared" si="9"/>
        <v>0</v>
      </c>
      <c r="BD53" s="1">
        <f t="shared" si="6"/>
        <v>0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</row>
    <row r="54" spans="1:93" ht="42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>
        <v>32</v>
      </c>
      <c r="AN54" s="7"/>
      <c r="AO54" s="7"/>
      <c r="AP54" s="7"/>
      <c r="AQ54" s="7"/>
      <c r="AR54" s="7"/>
      <c r="AS54" s="1">
        <f t="shared" si="0"/>
        <v>0</v>
      </c>
      <c r="AT54" s="1">
        <f t="shared" si="7"/>
        <v>1</v>
      </c>
      <c r="AU54" s="1">
        <f t="shared" si="1"/>
        <v>1</v>
      </c>
      <c r="AV54" s="1"/>
      <c r="AW54" s="1">
        <f t="shared" si="2"/>
        <v>0</v>
      </c>
      <c r="AX54" s="1">
        <f t="shared" si="8"/>
        <v>1</v>
      </c>
      <c r="AY54" s="1">
        <f t="shared" si="3"/>
        <v>1</v>
      </c>
      <c r="AZ54" s="1">
        <f t="shared" si="11"/>
        <v>0</v>
      </c>
      <c r="BA54" s="1">
        <f t="shared" si="10"/>
        <v>0</v>
      </c>
      <c r="BB54" s="1">
        <f t="shared" si="5"/>
        <v>0</v>
      </c>
      <c r="BC54" s="1">
        <f t="shared" si="9"/>
        <v>0</v>
      </c>
      <c r="BD54" s="1">
        <f t="shared" si="6"/>
        <v>0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</row>
    <row r="55" spans="1:93" ht="42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 t="s">
        <v>46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1">
        <f t="shared" si="0"/>
        <v>1</v>
      </c>
      <c r="AT55" s="1">
        <f t="shared" si="7"/>
        <v>0</v>
      </c>
      <c r="AU55" s="1">
        <f t="shared" si="1"/>
        <v>1</v>
      </c>
      <c r="AV55" s="1"/>
      <c r="AW55" s="1">
        <f t="shared" si="2"/>
        <v>1</v>
      </c>
      <c r="AX55" s="1">
        <f t="shared" si="8"/>
        <v>0</v>
      </c>
      <c r="AY55" s="1">
        <f t="shared" si="3"/>
        <v>0</v>
      </c>
      <c r="AZ55" s="1">
        <f t="shared" si="11"/>
        <v>0</v>
      </c>
      <c r="BA55" s="1">
        <f t="shared" si="10"/>
        <v>0</v>
      </c>
      <c r="BB55" s="1">
        <f t="shared" si="5"/>
        <v>0</v>
      </c>
      <c r="BC55" s="1">
        <f t="shared" si="9"/>
        <v>0</v>
      </c>
      <c r="BD55" s="1">
        <f t="shared" si="6"/>
        <v>0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</row>
    <row r="56" spans="1:93" ht="42" customHeight="1" x14ac:dyDescent="0.3">
      <c r="A56" s="7"/>
      <c r="B56" s="7"/>
      <c r="C56" s="7"/>
      <c r="D56" s="7"/>
      <c r="E56" s="7" t="s">
        <v>47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1">
        <f t="shared" si="0"/>
        <v>1</v>
      </c>
      <c r="AT56" s="1">
        <f t="shared" si="7"/>
        <v>0</v>
      </c>
      <c r="AU56" s="1">
        <f t="shared" si="1"/>
        <v>1</v>
      </c>
      <c r="AV56" s="1"/>
      <c r="AW56" s="1">
        <f t="shared" si="2"/>
        <v>0</v>
      </c>
      <c r="AX56" s="1">
        <f t="shared" si="8"/>
        <v>0</v>
      </c>
      <c r="AY56" s="1">
        <f t="shared" si="3"/>
        <v>0</v>
      </c>
      <c r="AZ56" s="1">
        <f t="shared" si="11"/>
        <v>0</v>
      </c>
      <c r="BA56" s="1">
        <f t="shared" si="10"/>
        <v>0</v>
      </c>
      <c r="BB56" s="1">
        <f t="shared" si="5"/>
        <v>0</v>
      </c>
      <c r="BC56" s="1">
        <f t="shared" si="9"/>
        <v>0</v>
      </c>
      <c r="BD56" s="1">
        <f t="shared" si="6"/>
        <v>0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</row>
    <row r="57" spans="1:93" ht="42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41</v>
      </c>
      <c r="AR57" s="7"/>
      <c r="AS57" s="1">
        <f t="shared" si="0"/>
        <v>0</v>
      </c>
      <c r="AT57" s="1">
        <f t="shared" si="7"/>
        <v>1</v>
      </c>
      <c r="AU57" s="1">
        <f t="shared" si="1"/>
        <v>1</v>
      </c>
      <c r="AV57" s="1"/>
      <c r="AW57" s="1">
        <f t="shared" si="2"/>
        <v>0</v>
      </c>
      <c r="AX57" s="1">
        <f t="shared" si="8"/>
        <v>1</v>
      </c>
      <c r="AY57" s="1">
        <f t="shared" si="3"/>
        <v>0</v>
      </c>
      <c r="AZ57" s="1">
        <f t="shared" si="11"/>
        <v>0</v>
      </c>
      <c r="BA57" s="1">
        <f t="shared" si="10"/>
        <v>0</v>
      </c>
      <c r="BB57" s="1">
        <f t="shared" si="5"/>
        <v>1</v>
      </c>
      <c r="BC57" s="1">
        <f t="shared" si="9"/>
        <v>0</v>
      </c>
      <c r="BD57" s="1">
        <f t="shared" si="6"/>
        <v>0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ht="42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>
        <v>5</v>
      </c>
      <c r="AP58" s="7"/>
      <c r="AQ58" s="7"/>
      <c r="AR58" s="7"/>
      <c r="AS58" s="1">
        <f t="shared" si="0"/>
        <v>0</v>
      </c>
      <c r="AT58" s="1">
        <f t="shared" si="7"/>
        <v>1</v>
      </c>
      <c r="AU58" s="1">
        <f t="shared" si="1"/>
        <v>1</v>
      </c>
      <c r="AV58" s="1"/>
      <c r="AW58" s="1">
        <f t="shared" si="2"/>
        <v>0</v>
      </c>
      <c r="AX58" s="1">
        <f t="shared" si="8"/>
        <v>1</v>
      </c>
      <c r="AY58" s="1">
        <f t="shared" si="3"/>
        <v>0</v>
      </c>
      <c r="AZ58" s="1">
        <f t="shared" si="11"/>
        <v>0</v>
      </c>
      <c r="BA58" s="1">
        <f t="shared" si="10"/>
        <v>0</v>
      </c>
      <c r="BB58" s="1">
        <f t="shared" si="5"/>
        <v>0</v>
      </c>
      <c r="BC58" s="1">
        <f t="shared" si="9"/>
        <v>0</v>
      </c>
      <c r="BD58" s="1">
        <f t="shared" si="6"/>
        <v>0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ht="42" customHeight="1" x14ac:dyDescent="0.3">
      <c r="A59" s="7" t="s">
        <v>42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1">
        <f t="shared" si="0"/>
        <v>1</v>
      </c>
      <c r="AT59" s="1">
        <f t="shared" si="7"/>
        <v>0</v>
      </c>
      <c r="AU59" s="1">
        <f t="shared" si="1"/>
        <v>1</v>
      </c>
      <c r="AV59" s="1"/>
      <c r="AW59" s="1">
        <f t="shared" si="2"/>
        <v>0</v>
      </c>
      <c r="AX59" s="1">
        <f t="shared" si="8"/>
        <v>0</v>
      </c>
      <c r="AY59" s="1">
        <f t="shared" si="3"/>
        <v>0</v>
      </c>
      <c r="AZ59" s="1">
        <f t="shared" si="11"/>
        <v>0</v>
      </c>
      <c r="BA59" s="1">
        <f t="shared" si="10"/>
        <v>0</v>
      </c>
      <c r="BB59" s="1">
        <f t="shared" si="5"/>
        <v>0</v>
      </c>
      <c r="BC59" s="1">
        <f t="shared" si="9"/>
        <v>0</v>
      </c>
      <c r="BD59" s="1">
        <f t="shared" si="6"/>
        <v>0</v>
      </c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</row>
    <row r="60" spans="1:93" ht="42" customHeight="1" x14ac:dyDescent="0.3">
      <c r="A60" s="7" t="s">
        <v>42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1">
        <f t="shared" si="0"/>
        <v>1</v>
      </c>
      <c r="AT60" s="1">
        <f t="shared" si="7"/>
        <v>0</v>
      </c>
      <c r="AU60" s="1">
        <f t="shared" si="1"/>
        <v>1</v>
      </c>
      <c r="AV60" s="1"/>
      <c r="AW60" s="1">
        <f t="shared" si="2"/>
        <v>0</v>
      </c>
      <c r="AX60" s="1">
        <f t="shared" si="8"/>
        <v>0</v>
      </c>
      <c r="AY60" s="1">
        <f t="shared" si="3"/>
        <v>0</v>
      </c>
      <c r="AZ60" s="1">
        <f t="shared" si="11"/>
        <v>0</v>
      </c>
      <c r="BA60" s="1">
        <f t="shared" si="10"/>
        <v>0</v>
      </c>
      <c r="BB60" s="1">
        <f t="shared" si="5"/>
        <v>0</v>
      </c>
      <c r="BC60" s="1">
        <f t="shared" si="9"/>
        <v>0</v>
      </c>
      <c r="BD60" s="1">
        <f t="shared" si="6"/>
        <v>0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</row>
    <row r="61" spans="1:93" ht="42" customHeight="1" x14ac:dyDescent="0.3">
      <c r="A61" s="7"/>
      <c r="B61" s="7"/>
      <c r="C61" s="7" t="s">
        <v>41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>
        <v>21</v>
      </c>
      <c r="AN61" s="7"/>
      <c r="AO61" s="7"/>
      <c r="AP61" s="7"/>
      <c r="AQ61" s="7"/>
      <c r="AR61" s="7"/>
      <c r="AS61" s="1">
        <f t="shared" si="0"/>
        <v>1</v>
      </c>
      <c r="AT61" s="1">
        <f t="shared" si="7"/>
        <v>1</v>
      </c>
      <c r="AU61" s="1">
        <f t="shared" si="1"/>
        <v>2</v>
      </c>
      <c r="AV61" s="1"/>
      <c r="AW61" s="1">
        <f t="shared" si="2"/>
        <v>0</v>
      </c>
      <c r="AX61" s="1">
        <f t="shared" si="8"/>
        <v>1</v>
      </c>
      <c r="AY61" s="1">
        <f t="shared" si="3"/>
        <v>1</v>
      </c>
      <c r="AZ61" s="1">
        <f t="shared" si="11"/>
        <v>0</v>
      </c>
      <c r="BA61" s="1">
        <f t="shared" si="10"/>
        <v>0</v>
      </c>
      <c r="BB61" s="1">
        <f t="shared" si="5"/>
        <v>0</v>
      </c>
      <c r="BC61" s="1">
        <f t="shared" si="9"/>
        <v>0</v>
      </c>
      <c r="BD61" s="1">
        <f t="shared" si="6"/>
        <v>0</v>
      </c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</row>
    <row r="62" spans="1:93" ht="42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 t="s">
        <v>42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1">
        <f t="shared" si="0"/>
        <v>1</v>
      </c>
      <c r="AT62" s="1">
        <f t="shared" si="7"/>
        <v>0</v>
      </c>
      <c r="AU62" s="1">
        <f t="shared" si="1"/>
        <v>1</v>
      </c>
      <c r="AV62" s="1"/>
      <c r="AW62" s="1">
        <f t="shared" si="2"/>
        <v>1</v>
      </c>
      <c r="AX62" s="1">
        <f t="shared" si="8"/>
        <v>0</v>
      </c>
      <c r="AY62" s="1">
        <f t="shared" si="3"/>
        <v>0</v>
      </c>
      <c r="AZ62" s="1">
        <f t="shared" si="11"/>
        <v>0</v>
      </c>
      <c r="BA62" s="1">
        <f t="shared" si="10"/>
        <v>0</v>
      </c>
      <c r="BB62" s="1">
        <f t="shared" si="5"/>
        <v>0</v>
      </c>
      <c r="BC62" s="1">
        <f t="shared" si="9"/>
        <v>0</v>
      </c>
      <c r="BD62" s="1">
        <f t="shared" si="6"/>
        <v>0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</row>
    <row r="63" spans="1:93" ht="42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>
        <v>4</v>
      </c>
      <c r="AJ63" s="7">
        <v>40</v>
      </c>
      <c r="AK63" s="7"/>
      <c r="AL63" s="7"/>
      <c r="AM63" s="7"/>
      <c r="AN63" s="7"/>
      <c r="AO63" s="7"/>
      <c r="AP63" s="7"/>
      <c r="AQ63" s="7"/>
      <c r="AR63" s="7"/>
      <c r="AS63" s="1">
        <f t="shared" si="0"/>
        <v>1</v>
      </c>
      <c r="AT63" s="1">
        <f t="shared" si="7"/>
        <v>0</v>
      </c>
      <c r="AU63" s="1">
        <f t="shared" si="1"/>
        <v>1</v>
      </c>
      <c r="AV63" s="1"/>
      <c r="AW63" s="1">
        <f t="shared" si="2"/>
        <v>0</v>
      </c>
      <c r="AX63" s="1">
        <f t="shared" si="8"/>
        <v>0</v>
      </c>
      <c r="AY63" s="1">
        <f t="shared" si="3"/>
        <v>0</v>
      </c>
      <c r="AZ63" s="1">
        <f t="shared" si="11"/>
        <v>0</v>
      </c>
      <c r="BA63" s="1">
        <f t="shared" si="10"/>
        <v>0</v>
      </c>
      <c r="BB63" s="1">
        <f t="shared" si="5"/>
        <v>0</v>
      </c>
      <c r="BC63" s="1">
        <f t="shared" si="9"/>
        <v>0</v>
      </c>
      <c r="BD63" s="1">
        <f t="shared" si="6"/>
        <v>0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</row>
    <row r="64" spans="1:93" ht="42" customHeight="1" x14ac:dyDescent="0.3">
      <c r="A64" s="7"/>
      <c r="B64" s="7"/>
      <c r="C64" s="7"/>
      <c r="D64" s="7"/>
      <c r="E64" s="7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1">
        <f t="shared" si="0"/>
        <v>1</v>
      </c>
      <c r="AT64" s="1">
        <f t="shared" si="7"/>
        <v>0</v>
      </c>
      <c r="AU64" s="1">
        <f t="shared" si="1"/>
        <v>1</v>
      </c>
      <c r="AV64" s="1"/>
      <c r="AW64" s="1">
        <f t="shared" si="2"/>
        <v>0</v>
      </c>
      <c r="AX64" s="1">
        <f t="shared" si="8"/>
        <v>0</v>
      </c>
      <c r="AY64" s="1">
        <f t="shared" si="3"/>
        <v>0</v>
      </c>
      <c r="AZ64" s="1">
        <f t="shared" si="11"/>
        <v>0</v>
      </c>
      <c r="BA64" s="1">
        <f t="shared" si="10"/>
        <v>0</v>
      </c>
      <c r="BB64" s="1">
        <f t="shared" si="5"/>
        <v>0</v>
      </c>
      <c r="BC64" s="1">
        <f t="shared" si="9"/>
        <v>0</v>
      </c>
      <c r="BD64" s="1">
        <f t="shared" si="6"/>
        <v>0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</row>
    <row r="65" spans="1:93" ht="42" customHeight="1" x14ac:dyDescent="0.3">
      <c r="A65" s="7" t="s">
        <v>41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1">
        <f t="shared" si="0"/>
        <v>1</v>
      </c>
      <c r="AT65" s="1">
        <f t="shared" si="7"/>
        <v>0</v>
      </c>
      <c r="AU65" s="1">
        <f t="shared" si="1"/>
        <v>1</v>
      </c>
      <c r="AV65" s="1"/>
      <c r="AW65" s="1">
        <f t="shared" si="2"/>
        <v>0</v>
      </c>
      <c r="AX65" s="1">
        <f t="shared" si="8"/>
        <v>0</v>
      </c>
      <c r="AY65" s="1">
        <f t="shared" si="3"/>
        <v>0</v>
      </c>
      <c r="AZ65" s="1">
        <f t="shared" si="11"/>
        <v>0</v>
      </c>
      <c r="BA65" s="1">
        <f t="shared" si="10"/>
        <v>0</v>
      </c>
      <c r="BB65" s="1">
        <f t="shared" si="5"/>
        <v>0</v>
      </c>
      <c r="BC65" s="1">
        <f t="shared" si="9"/>
        <v>0</v>
      </c>
      <c r="BD65" s="1">
        <f t="shared" si="6"/>
        <v>0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</row>
    <row r="66" spans="1:93" ht="42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>
        <v>20</v>
      </c>
      <c r="AI66" s="7"/>
      <c r="AJ66" s="7"/>
      <c r="AK66" s="7"/>
      <c r="AL66" s="7"/>
      <c r="AM66" s="7">
        <v>33</v>
      </c>
      <c r="AN66" s="7"/>
      <c r="AO66" s="7"/>
      <c r="AP66" s="7"/>
      <c r="AQ66" s="7"/>
      <c r="AR66" s="7"/>
      <c r="AS66" s="1">
        <f t="shared" ref="AS66:AS129" si="12">COUNTA(A66:AI66)</f>
        <v>1</v>
      </c>
      <c r="AT66" s="1">
        <f t="shared" si="7"/>
        <v>1</v>
      </c>
      <c r="AU66" s="1">
        <f t="shared" ref="AU66:AU129" si="13">SUM(AS66:AT66)</f>
        <v>2</v>
      </c>
      <c r="AV66" s="1"/>
      <c r="AW66" s="1">
        <f t="shared" ref="AW66:AW129" si="14">COUNTA(J66:AD66)</f>
        <v>0</v>
      </c>
      <c r="AX66" s="1">
        <f t="shared" si="8"/>
        <v>1</v>
      </c>
      <c r="AY66" s="1">
        <f t="shared" ref="AY66:AY129" si="15">COUNTA(AM66)</f>
        <v>1</v>
      </c>
      <c r="AZ66" s="1">
        <f t="shared" si="11"/>
        <v>0</v>
      </c>
      <c r="BA66" s="1">
        <f t="shared" si="10"/>
        <v>0</v>
      </c>
      <c r="BB66" s="1">
        <f t="shared" ref="BB66:BB129" si="16">COUNTA(AQ66)</f>
        <v>0</v>
      </c>
      <c r="BC66" s="1">
        <f t="shared" si="9"/>
        <v>0</v>
      </c>
      <c r="BD66" s="1">
        <f t="shared" ref="BD66:BD129" si="17">COUNTA(AL66)</f>
        <v>0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</row>
    <row r="67" spans="1:93" ht="42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>
        <v>6</v>
      </c>
      <c r="AO67" s="7"/>
      <c r="AP67" s="7"/>
      <c r="AQ67" s="7"/>
      <c r="AR67" s="7"/>
      <c r="AS67" s="1">
        <f t="shared" si="12"/>
        <v>0</v>
      </c>
      <c r="AT67" s="1">
        <f t="shared" ref="AT67:AT130" si="18">COUNTA(AK67:AR67)</f>
        <v>1</v>
      </c>
      <c r="AU67" s="1">
        <f t="shared" si="13"/>
        <v>1</v>
      </c>
      <c r="AV67" s="1"/>
      <c r="AW67" s="1">
        <f t="shared" si="14"/>
        <v>0</v>
      </c>
      <c r="AX67" s="1">
        <f t="shared" ref="AX67:AX130" si="19">COUNTA(AK67:AR67)</f>
        <v>1</v>
      </c>
      <c r="AY67" s="1">
        <f t="shared" si="15"/>
        <v>0</v>
      </c>
      <c r="AZ67" s="1">
        <f t="shared" si="11"/>
        <v>0</v>
      </c>
      <c r="BA67" s="1">
        <f t="shared" si="10"/>
        <v>0</v>
      </c>
      <c r="BB67" s="1">
        <f t="shared" si="16"/>
        <v>0</v>
      </c>
      <c r="BC67" s="1">
        <f t="shared" ref="BC67:BC130" si="20">COUNTA(AP67)</f>
        <v>0</v>
      </c>
      <c r="BD67" s="1">
        <f t="shared" si="17"/>
        <v>0</v>
      </c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93" ht="42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>
        <v>127</v>
      </c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1">
        <f t="shared" si="12"/>
        <v>1</v>
      </c>
      <c r="AT68" s="1">
        <f t="shared" si="18"/>
        <v>0</v>
      </c>
      <c r="AU68" s="1">
        <f t="shared" si="13"/>
        <v>1</v>
      </c>
      <c r="AV68" s="1"/>
      <c r="AW68" s="1">
        <f t="shared" si="14"/>
        <v>0</v>
      </c>
      <c r="AX68" s="1">
        <f t="shared" si="19"/>
        <v>0</v>
      </c>
      <c r="AY68" s="1">
        <f t="shared" si="15"/>
        <v>0</v>
      </c>
      <c r="AZ68" s="1">
        <f t="shared" si="11"/>
        <v>0</v>
      </c>
      <c r="BA68" s="1">
        <f t="shared" ref="BA68:BA131" si="21">COUNTIFS(AM68,45)</f>
        <v>0</v>
      </c>
      <c r="BB68" s="1">
        <f t="shared" si="16"/>
        <v>0</v>
      </c>
      <c r="BC68" s="1">
        <f t="shared" si="20"/>
        <v>0</v>
      </c>
      <c r="BD68" s="1">
        <f t="shared" si="17"/>
        <v>0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93" ht="42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>
        <v>80</v>
      </c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1">
        <f t="shared" si="12"/>
        <v>1</v>
      </c>
      <c r="AT69" s="1">
        <f t="shared" si="18"/>
        <v>0</v>
      </c>
      <c r="AU69" s="1">
        <f t="shared" si="13"/>
        <v>1</v>
      </c>
      <c r="AV69" s="1"/>
      <c r="AW69" s="1">
        <f t="shared" si="14"/>
        <v>0</v>
      </c>
      <c r="AX69" s="1">
        <f t="shared" si="19"/>
        <v>0</v>
      </c>
      <c r="AY69" s="1">
        <f t="shared" si="15"/>
        <v>0</v>
      </c>
      <c r="AZ69" s="1">
        <f t="shared" si="11"/>
        <v>0</v>
      </c>
      <c r="BA69" s="1">
        <f t="shared" si="21"/>
        <v>0</v>
      </c>
      <c r="BB69" s="1">
        <f t="shared" si="16"/>
        <v>0</v>
      </c>
      <c r="BC69" s="1">
        <f t="shared" si="20"/>
        <v>0</v>
      </c>
      <c r="BD69" s="1">
        <f t="shared" si="17"/>
        <v>0</v>
      </c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ht="42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 t="s">
        <v>41</v>
      </c>
      <c r="AG70" s="7"/>
      <c r="AH70" s="7"/>
      <c r="AI70" s="7"/>
      <c r="AJ70" s="7"/>
      <c r="AK70" s="7"/>
      <c r="AL70" s="7"/>
      <c r="AM70" s="7">
        <v>16</v>
      </c>
      <c r="AN70" s="7"/>
      <c r="AO70" s="7"/>
      <c r="AP70" s="7"/>
      <c r="AQ70" s="7"/>
      <c r="AR70" s="7"/>
      <c r="AS70" s="1">
        <f t="shared" si="12"/>
        <v>1</v>
      </c>
      <c r="AT70" s="1">
        <f t="shared" si="18"/>
        <v>1</v>
      </c>
      <c r="AU70" s="1">
        <f t="shared" si="13"/>
        <v>2</v>
      </c>
      <c r="AV70" s="1"/>
      <c r="AW70" s="1">
        <f t="shared" si="14"/>
        <v>0</v>
      </c>
      <c r="AX70" s="1">
        <f t="shared" si="19"/>
        <v>1</v>
      </c>
      <c r="AY70" s="1">
        <f t="shared" si="15"/>
        <v>1</v>
      </c>
      <c r="AZ70" s="1">
        <f t="shared" ref="AZ70:AZ133" si="22">COUNTIFS(AM70,"&gt;40")</f>
        <v>0</v>
      </c>
      <c r="BA70" s="1">
        <f t="shared" si="21"/>
        <v>0</v>
      </c>
      <c r="BB70" s="1">
        <f t="shared" si="16"/>
        <v>0</v>
      </c>
      <c r="BC70" s="1">
        <f t="shared" si="20"/>
        <v>0</v>
      </c>
      <c r="BD70" s="1">
        <f t="shared" si="17"/>
        <v>0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3" ht="42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 t="s">
        <v>41</v>
      </c>
      <c r="AS71" s="1">
        <f t="shared" si="12"/>
        <v>0</v>
      </c>
      <c r="AT71" s="1">
        <f t="shared" si="18"/>
        <v>1</v>
      </c>
      <c r="AU71" s="1">
        <f t="shared" si="13"/>
        <v>1</v>
      </c>
      <c r="AV71" s="1"/>
      <c r="AW71" s="1">
        <f t="shared" si="14"/>
        <v>0</v>
      </c>
      <c r="AX71" s="1">
        <f t="shared" si="19"/>
        <v>1</v>
      </c>
      <c r="AY71" s="1">
        <f t="shared" si="15"/>
        <v>0</v>
      </c>
      <c r="AZ71" s="1">
        <f t="shared" si="22"/>
        <v>0</v>
      </c>
      <c r="BA71" s="1">
        <f t="shared" si="21"/>
        <v>0</v>
      </c>
      <c r="BB71" s="1">
        <f t="shared" si="16"/>
        <v>0</v>
      </c>
      <c r="BC71" s="1">
        <f t="shared" si="20"/>
        <v>0</v>
      </c>
      <c r="BD71" s="1">
        <f t="shared" si="17"/>
        <v>0</v>
      </c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93" ht="42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>
        <v>5</v>
      </c>
      <c r="AP72" s="7"/>
      <c r="AQ72" s="7"/>
      <c r="AR72" s="7"/>
      <c r="AS72" s="1">
        <f t="shared" si="12"/>
        <v>0</v>
      </c>
      <c r="AT72" s="1">
        <f t="shared" si="18"/>
        <v>1</v>
      </c>
      <c r="AU72" s="1">
        <f t="shared" si="13"/>
        <v>1</v>
      </c>
      <c r="AV72" s="1"/>
      <c r="AW72" s="1">
        <f t="shared" si="14"/>
        <v>0</v>
      </c>
      <c r="AX72" s="1">
        <f t="shared" si="19"/>
        <v>1</v>
      </c>
      <c r="AY72" s="1">
        <f t="shared" si="15"/>
        <v>0</v>
      </c>
      <c r="AZ72" s="1">
        <f t="shared" si="22"/>
        <v>0</v>
      </c>
      <c r="BA72" s="1">
        <f t="shared" si="21"/>
        <v>0</v>
      </c>
      <c r="BB72" s="1">
        <f t="shared" si="16"/>
        <v>0</v>
      </c>
      <c r="BC72" s="1">
        <f t="shared" si="20"/>
        <v>0</v>
      </c>
      <c r="BD72" s="1">
        <f t="shared" si="17"/>
        <v>0</v>
      </c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3" ht="42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34</v>
      </c>
      <c r="AM73" s="7"/>
      <c r="AN73" s="7"/>
      <c r="AO73" s="7"/>
      <c r="AP73" s="7"/>
      <c r="AQ73" s="7"/>
      <c r="AR73" s="7"/>
      <c r="AS73" s="1">
        <f t="shared" si="12"/>
        <v>0</v>
      </c>
      <c r="AT73" s="1">
        <f t="shared" si="18"/>
        <v>1</v>
      </c>
      <c r="AU73" s="1">
        <f t="shared" si="13"/>
        <v>1</v>
      </c>
      <c r="AV73" s="1"/>
      <c r="AW73" s="1">
        <f t="shared" si="14"/>
        <v>0</v>
      </c>
      <c r="AX73" s="1">
        <f t="shared" si="19"/>
        <v>1</v>
      </c>
      <c r="AY73" s="1">
        <f t="shared" si="15"/>
        <v>0</v>
      </c>
      <c r="AZ73" s="1">
        <f t="shared" si="22"/>
        <v>0</v>
      </c>
      <c r="BA73" s="1">
        <f t="shared" si="21"/>
        <v>0</v>
      </c>
      <c r="BB73" s="1">
        <f t="shared" si="16"/>
        <v>0</v>
      </c>
      <c r="BC73" s="1">
        <f t="shared" si="20"/>
        <v>0</v>
      </c>
      <c r="BD73" s="1">
        <f t="shared" si="17"/>
        <v>1</v>
      </c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3" ht="42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>
        <v>107</v>
      </c>
      <c r="AI74" s="7"/>
      <c r="AJ74" s="7"/>
      <c r="AK74" s="7"/>
      <c r="AL74" s="7"/>
      <c r="AM74" s="7">
        <v>32</v>
      </c>
      <c r="AN74" s="7"/>
      <c r="AO74" s="7"/>
      <c r="AP74" s="7"/>
      <c r="AQ74" s="7"/>
      <c r="AR74" s="7"/>
      <c r="AS74" s="1">
        <f t="shared" si="12"/>
        <v>1</v>
      </c>
      <c r="AT74" s="1">
        <f t="shared" si="18"/>
        <v>1</v>
      </c>
      <c r="AU74" s="1">
        <f t="shared" si="13"/>
        <v>2</v>
      </c>
      <c r="AV74" s="1"/>
      <c r="AW74" s="1">
        <f t="shared" si="14"/>
        <v>0</v>
      </c>
      <c r="AX74" s="1">
        <f t="shared" si="19"/>
        <v>1</v>
      </c>
      <c r="AY74" s="1">
        <f t="shared" si="15"/>
        <v>1</v>
      </c>
      <c r="AZ74" s="1">
        <f t="shared" si="22"/>
        <v>0</v>
      </c>
      <c r="BA74" s="1">
        <f t="shared" si="21"/>
        <v>0</v>
      </c>
      <c r="BB74" s="1">
        <f t="shared" si="16"/>
        <v>0</v>
      </c>
      <c r="BC74" s="1">
        <f t="shared" si="20"/>
        <v>0</v>
      </c>
      <c r="BD74" s="1">
        <f t="shared" si="17"/>
        <v>0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ht="42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>
        <v>3</v>
      </c>
      <c r="AL75" s="7"/>
      <c r="AM75" s="7"/>
      <c r="AN75" s="7"/>
      <c r="AO75" s="7"/>
      <c r="AP75" s="7"/>
      <c r="AQ75" s="7"/>
      <c r="AR75" s="7"/>
      <c r="AS75" s="1">
        <f t="shared" si="12"/>
        <v>0</v>
      </c>
      <c r="AT75" s="1">
        <f t="shared" si="18"/>
        <v>1</v>
      </c>
      <c r="AU75" s="1">
        <f t="shared" si="13"/>
        <v>1</v>
      </c>
      <c r="AV75" s="1"/>
      <c r="AW75" s="1">
        <f t="shared" si="14"/>
        <v>0</v>
      </c>
      <c r="AX75" s="1">
        <f t="shared" si="19"/>
        <v>1</v>
      </c>
      <c r="AY75" s="1">
        <f t="shared" si="15"/>
        <v>0</v>
      </c>
      <c r="AZ75" s="1">
        <f t="shared" si="22"/>
        <v>0</v>
      </c>
      <c r="BA75" s="1">
        <f t="shared" si="21"/>
        <v>0</v>
      </c>
      <c r="BB75" s="1">
        <f t="shared" si="16"/>
        <v>0</v>
      </c>
      <c r="BC75" s="1">
        <f t="shared" si="20"/>
        <v>0</v>
      </c>
      <c r="BD75" s="1">
        <f t="shared" si="17"/>
        <v>0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3" ht="42" customHeight="1" x14ac:dyDescent="0.3">
      <c r="A76" s="7" t="s">
        <v>47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1">
        <f t="shared" si="12"/>
        <v>1</v>
      </c>
      <c r="AT76" s="1">
        <f t="shared" si="18"/>
        <v>0</v>
      </c>
      <c r="AU76" s="1">
        <f t="shared" si="13"/>
        <v>1</v>
      </c>
      <c r="AV76" s="1"/>
      <c r="AW76" s="1">
        <f t="shared" si="14"/>
        <v>0</v>
      </c>
      <c r="AX76" s="1">
        <f t="shared" si="19"/>
        <v>0</v>
      </c>
      <c r="AY76" s="1">
        <f t="shared" si="15"/>
        <v>0</v>
      </c>
      <c r="AZ76" s="1">
        <f t="shared" si="22"/>
        <v>0</v>
      </c>
      <c r="BA76" s="1">
        <f t="shared" si="21"/>
        <v>0</v>
      </c>
      <c r="BB76" s="1">
        <f t="shared" si="16"/>
        <v>0</v>
      </c>
      <c r="BC76" s="1">
        <f t="shared" si="20"/>
        <v>0</v>
      </c>
      <c r="BD76" s="1">
        <f t="shared" si="17"/>
        <v>0</v>
      </c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3" ht="42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>
        <v>7</v>
      </c>
      <c r="AN77" s="7"/>
      <c r="AO77" s="7"/>
      <c r="AP77" s="7"/>
      <c r="AQ77" s="7"/>
      <c r="AR77" s="7"/>
      <c r="AS77" s="1">
        <f t="shared" si="12"/>
        <v>0</v>
      </c>
      <c r="AT77" s="1">
        <f t="shared" si="18"/>
        <v>1</v>
      </c>
      <c r="AU77" s="1">
        <f t="shared" si="13"/>
        <v>1</v>
      </c>
      <c r="AV77" s="1"/>
      <c r="AW77" s="1">
        <f t="shared" si="14"/>
        <v>0</v>
      </c>
      <c r="AX77" s="1">
        <f t="shared" si="19"/>
        <v>1</v>
      </c>
      <c r="AY77" s="1">
        <f t="shared" si="15"/>
        <v>1</v>
      </c>
      <c r="AZ77" s="1">
        <f t="shared" si="22"/>
        <v>0</v>
      </c>
      <c r="BA77" s="1">
        <f t="shared" si="21"/>
        <v>0</v>
      </c>
      <c r="BB77" s="1">
        <f t="shared" si="16"/>
        <v>0</v>
      </c>
      <c r="BC77" s="1">
        <f t="shared" si="20"/>
        <v>0</v>
      </c>
      <c r="BD77" s="1">
        <f t="shared" si="17"/>
        <v>0</v>
      </c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3" ht="42" customHeight="1" x14ac:dyDescent="0.3">
      <c r="A78" s="7"/>
      <c r="B78" s="7" t="s">
        <v>41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2</v>
      </c>
      <c r="AL78" s="7"/>
      <c r="AM78" s="7"/>
      <c r="AN78" s="7"/>
      <c r="AO78" s="7"/>
      <c r="AP78" s="7"/>
      <c r="AQ78" s="7"/>
      <c r="AR78" s="7"/>
      <c r="AS78" s="1">
        <f t="shared" si="12"/>
        <v>1</v>
      </c>
      <c r="AT78" s="1">
        <f t="shared" si="18"/>
        <v>1</v>
      </c>
      <c r="AU78" s="1">
        <f t="shared" si="13"/>
        <v>2</v>
      </c>
      <c r="AV78" s="1"/>
      <c r="AW78" s="1">
        <f t="shared" si="14"/>
        <v>0</v>
      </c>
      <c r="AX78" s="1">
        <f t="shared" si="19"/>
        <v>1</v>
      </c>
      <c r="AY78" s="1">
        <f t="shared" si="15"/>
        <v>0</v>
      </c>
      <c r="AZ78" s="1">
        <f t="shared" si="22"/>
        <v>0</v>
      </c>
      <c r="BA78" s="1">
        <f t="shared" si="21"/>
        <v>0</v>
      </c>
      <c r="BB78" s="1">
        <f t="shared" si="16"/>
        <v>0</v>
      </c>
      <c r="BC78" s="1">
        <f t="shared" si="20"/>
        <v>0</v>
      </c>
      <c r="BD78" s="1">
        <f t="shared" si="17"/>
        <v>0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3" ht="42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 t="s">
        <v>42</v>
      </c>
      <c r="AL79" s="7"/>
      <c r="AM79" s="7"/>
      <c r="AN79" s="7"/>
      <c r="AO79" s="7"/>
      <c r="AP79" s="7"/>
      <c r="AQ79" s="7"/>
      <c r="AR79" s="7"/>
      <c r="AS79" s="1">
        <f t="shared" si="12"/>
        <v>0</v>
      </c>
      <c r="AT79" s="1">
        <f t="shared" si="18"/>
        <v>1</v>
      </c>
      <c r="AU79" s="1">
        <f t="shared" si="13"/>
        <v>1</v>
      </c>
      <c r="AV79" s="1"/>
      <c r="AW79" s="1">
        <f t="shared" si="14"/>
        <v>0</v>
      </c>
      <c r="AX79" s="1">
        <f t="shared" si="19"/>
        <v>1</v>
      </c>
      <c r="AY79" s="1">
        <f t="shared" si="15"/>
        <v>0</v>
      </c>
      <c r="AZ79" s="1">
        <f t="shared" si="22"/>
        <v>0</v>
      </c>
      <c r="BA79" s="1">
        <f t="shared" si="21"/>
        <v>0</v>
      </c>
      <c r="BB79" s="1">
        <f t="shared" si="16"/>
        <v>0</v>
      </c>
      <c r="BC79" s="1">
        <f t="shared" si="20"/>
        <v>0</v>
      </c>
      <c r="BD79" s="1">
        <f t="shared" si="17"/>
        <v>0</v>
      </c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3" ht="42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 t="s">
        <v>42</v>
      </c>
      <c r="AL80" s="7"/>
      <c r="AM80" s="7"/>
      <c r="AN80" s="7"/>
      <c r="AO80" s="7"/>
      <c r="AP80" s="7"/>
      <c r="AQ80" s="7"/>
      <c r="AR80" s="7"/>
      <c r="AS80" s="1">
        <f t="shared" si="12"/>
        <v>0</v>
      </c>
      <c r="AT80" s="1">
        <f t="shared" si="18"/>
        <v>1</v>
      </c>
      <c r="AU80" s="1">
        <f t="shared" si="13"/>
        <v>1</v>
      </c>
      <c r="AV80" s="1"/>
      <c r="AW80" s="1">
        <f t="shared" si="14"/>
        <v>0</v>
      </c>
      <c r="AX80" s="1">
        <f t="shared" si="19"/>
        <v>1</v>
      </c>
      <c r="AY80" s="1">
        <f t="shared" si="15"/>
        <v>0</v>
      </c>
      <c r="AZ80" s="1">
        <f t="shared" si="22"/>
        <v>0</v>
      </c>
      <c r="BA80" s="1">
        <f t="shared" si="21"/>
        <v>0</v>
      </c>
      <c r="BB80" s="1">
        <f t="shared" si="16"/>
        <v>0</v>
      </c>
      <c r="BC80" s="1">
        <f t="shared" si="20"/>
        <v>0</v>
      </c>
      <c r="BD80" s="1">
        <f t="shared" si="17"/>
        <v>0</v>
      </c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1:93" ht="42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 t="s">
        <v>42</v>
      </c>
      <c r="AG81" s="7"/>
      <c r="AH81" s="7"/>
      <c r="AI81" s="7"/>
      <c r="AJ81" s="7"/>
      <c r="AK81" s="7"/>
      <c r="AL81" s="7">
        <v>20</v>
      </c>
      <c r="AM81" s="7"/>
      <c r="AN81" s="7"/>
      <c r="AO81" s="7"/>
      <c r="AP81" s="7"/>
      <c r="AQ81" s="7"/>
      <c r="AR81" s="7"/>
      <c r="AS81" s="1">
        <f t="shared" si="12"/>
        <v>1</v>
      </c>
      <c r="AT81" s="1">
        <f t="shared" si="18"/>
        <v>1</v>
      </c>
      <c r="AU81" s="1">
        <f t="shared" si="13"/>
        <v>2</v>
      </c>
      <c r="AV81" s="1"/>
      <c r="AW81" s="1">
        <f t="shared" si="14"/>
        <v>0</v>
      </c>
      <c r="AX81" s="1">
        <f t="shared" si="19"/>
        <v>1</v>
      </c>
      <c r="AY81" s="1">
        <f t="shared" si="15"/>
        <v>0</v>
      </c>
      <c r="AZ81" s="1">
        <f t="shared" si="22"/>
        <v>0</v>
      </c>
      <c r="BA81" s="1">
        <f t="shared" si="21"/>
        <v>0</v>
      </c>
      <c r="BB81" s="1">
        <f t="shared" si="16"/>
        <v>0</v>
      </c>
      <c r="BC81" s="1">
        <f t="shared" si="20"/>
        <v>0</v>
      </c>
      <c r="BD81" s="1">
        <f t="shared" si="17"/>
        <v>1</v>
      </c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1:93" ht="42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 t="s">
        <v>41</v>
      </c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1">
        <f t="shared" si="12"/>
        <v>1</v>
      </c>
      <c r="AT82" s="1">
        <f t="shared" si="18"/>
        <v>0</v>
      </c>
      <c r="AU82" s="1">
        <f t="shared" si="13"/>
        <v>1</v>
      </c>
      <c r="AV82" s="1"/>
      <c r="AW82" s="1">
        <f t="shared" si="14"/>
        <v>0</v>
      </c>
      <c r="AX82" s="1">
        <f t="shared" si="19"/>
        <v>0</v>
      </c>
      <c r="AY82" s="1">
        <f t="shared" si="15"/>
        <v>0</v>
      </c>
      <c r="AZ82" s="1">
        <f t="shared" si="22"/>
        <v>0</v>
      </c>
      <c r="BA82" s="1">
        <f t="shared" si="21"/>
        <v>0</v>
      </c>
      <c r="BB82" s="1">
        <f t="shared" si="16"/>
        <v>0</v>
      </c>
      <c r="BC82" s="1">
        <f t="shared" si="20"/>
        <v>0</v>
      </c>
      <c r="BD82" s="1">
        <f t="shared" si="17"/>
        <v>0</v>
      </c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1:93" ht="42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>
        <v>45</v>
      </c>
      <c r="AN83" s="7"/>
      <c r="AO83" s="7"/>
      <c r="AP83" s="7"/>
      <c r="AQ83" s="7"/>
      <c r="AR83" s="7"/>
      <c r="AS83" s="1">
        <f t="shared" si="12"/>
        <v>0</v>
      </c>
      <c r="AT83" s="1">
        <f t="shared" si="18"/>
        <v>1</v>
      </c>
      <c r="AU83" s="1">
        <f t="shared" si="13"/>
        <v>1</v>
      </c>
      <c r="AV83" s="1"/>
      <c r="AW83" s="1">
        <f t="shared" si="14"/>
        <v>0</v>
      </c>
      <c r="AX83" s="1">
        <f t="shared" si="19"/>
        <v>1</v>
      </c>
      <c r="AY83" s="1">
        <f t="shared" si="15"/>
        <v>1</v>
      </c>
      <c r="AZ83" s="1">
        <f t="shared" si="22"/>
        <v>1</v>
      </c>
      <c r="BA83" s="1">
        <f t="shared" si="21"/>
        <v>1</v>
      </c>
      <c r="BB83" s="1">
        <f t="shared" si="16"/>
        <v>0</v>
      </c>
      <c r="BC83" s="1">
        <f t="shared" si="20"/>
        <v>0</v>
      </c>
      <c r="BD83" s="1">
        <f t="shared" si="17"/>
        <v>0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1:93" ht="42" customHeight="1" x14ac:dyDescent="0.3">
      <c r="A84" s="7"/>
      <c r="B84" s="7"/>
      <c r="C84" s="7"/>
      <c r="D84" s="7"/>
      <c r="E84" s="7"/>
      <c r="F84" s="7"/>
      <c r="G84" s="7" t="s">
        <v>42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>
        <v>3</v>
      </c>
      <c r="AL84" s="7"/>
      <c r="AM84" s="7"/>
      <c r="AN84" s="7"/>
      <c r="AO84" s="7"/>
      <c r="AP84" s="7"/>
      <c r="AQ84" s="7"/>
      <c r="AR84" s="7"/>
      <c r="AS84" s="1">
        <f t="shared" si="12"/>
        <v>1</v>
      </c>
      <c r="AT84" s="1">
        <f t="shared" si="18"/>
        <v>1</v>
      </c>
      <c r="AU84" s="1">
        <f t="shared" si="13"/>
        <v>2</v>
      </c>
      <c r="AV84" s="1"/>
      <c r="AW84" s="1">
        <f t="shared" si="14"/>
        <v>0</v>
      </c>
      <c r="AX84" s="1">
        <f t="shared" si="19"/>
        <v>1</v>
      </c>
      <c r="AY84" s="1">
        <f t="shared" si="15"/>
        <v>0</v>
      </c>
      <c r="AZ84" s="1">
        <f t="shared" si="22"/>
        <v>0</v>
      </c>
      <c r="BA84" s="1">
        <f t="shared" si="21"/>
        <v>0</v>
      </c>
      <c r="BB84" s="1">
        <f t="shared" si="16"/>
        <v>0</v>
      </c>
      <c r="BC84" s="1">
        <f t="shared" si="20"/>
        <v>0</v>
      </c>
      <c r="BD84" s="1">
        <f t="shared" si="17"/>
        <v>0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1:93" ht="42" customHeight="1" x14ac:dyDescent="0.3">
      <c r="A85" s="7"/>
      <c r="B85" s="7"/>
      <c r="C85" s="7"/>
      <c r="D85" s="7"/>
      <c r="E85" s="7"/>
      <c r="F85" s="7" t="s">
        <v>41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1">
        <f t="shared" si="12"/>
        <v>1</v>
      </c>
      <c r="AT85" s="1">
        <f t="shared" si="18"/>
        <v>0</v>
      </c>
      <c r="AU85" s="1">
        <f t="shared" si="13"/>
        <v>1</v>
      </c>
      <c r="AV85" s="1"/>
      <c r="AW85" s="1">
        <f t="shared" si="14"/>
        <v>0</v>
      </c>
      <c r="AX85" s="1">
        <f t="shared" si="19"/>
        <v>0</v>
      </c>
      <c r="AY85" s="1">
        <f t="shared" si="15"/>
        <v>0</v>
      </c>
      <c r="AZ85" s="1">
        <f t="shared" si="22"/>
        <v>0</v>
      </c>
      <c r="BA85" s="1">
        <f t="shared" si="21"/>
        <v>0</v>
      </c>
      <c r="BB85" s="1">
        <f t="shared" si="16"/>
        <v>0</v>
      </c>
      <c r="BC85" s="1">
        <f t="shared" si="20"/>
        <v>0</v>
      </c>
      <c r="BD85" s="1">
        <f t="shared" si="17"/>
        <v>0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ht="42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>
        <v>28</v>
      </c>
      <c r="AN86" s="7"/>
      <c r="AO86" s="7"/>
      <c r="AP86" s="7"/>
      <c r="AQ86" s="7"/>
      <c r="AR86" s="7"/>
      <c r="AS86" s="1">
        <f t="shared" si="12"/>
        <v>0</v>
      </c>
      <c r="AT86" s="1">
        <f t="shared" si="18"/>
        <v>1</v>
      </c>
      <c r="AU86" s="1">
        <f t="shared" si="13"/>
        <v>1</v>
      </c>
      <c r="AV86" s="1"/>
      <c r="AW86" s="1">
        <f t="shared" si="14"/>
        <v>0</v>
      </c>
      <c r="AX86" s="1">
        <f t="shared" si="19"/>
        <v>1</v>
      </c>
      <c r="AY86" s="1">
        <f t="shared" si="15"/>
        <v>1</v>
      </c>
      <c r="AZ86" s="1">
        <f t="shared" si="22"/>
        <v>0</v>
      </c>
      <c r="BA86" s="1">
        <f t="shared" si="21"/>
        <v>0</v>
      </c>
      <c r="BB86" s="1">
        <f t="shared" si="16"/>
        <v>0</v>
      </c>
      <c r="BC86" s="1">
        <f t="shared" si="20"/>
        <v>0</v>
      </c>
      <c r="BD86" s="1">
        <f t="shared" si="17"/>
        <v>0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ht="42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>
        <v>20</v>
      </c>
      <c r="AI87" s="7"/>
      <c r="AJ87" s="7"/>
      <c r="AK87" s="7"/>
      <c r="AL87" s="7"/>
      <c r="AM87" s="7"/>
      <c r="AN87" s="7">
        <v>3</v>
      </c>
      <c r="AO87" s="7"/>
      <c r="AP87" s="7"/>
      <c r="AQ87" s="7"/>
      <c r="AR87" s="7"/>
      <c r="AS87" s="1">
        <f t="shared" si="12"/>
        <v>1</v>
      </c>
      <c r="AT87" s="1">
        <f t="shared" si="18"/>
        <v>1</v>
      </c>
      <c r="AU87" s="1">
        <f t="shared" si="13"/>
        <v>2</v>
      </c>
      <c r="AV87" s="1"/>
      <c r="AW87" s="1">
        <f t="shared" si="14"/>
        <v>0</v>
      </c>
      <c r="AX87" s="1">
        <f t="shared" si="19"/>
        <v>1</v>
      </c>
      <c r="AY87" s="1">
        <f t="shared" si="15"/>
        <v>0</v>
      </c>
      <c r="AZ87" s="1">
        <f t="shared" si="22"/>
        <v>0</v>
      </c>
      <c r="BA87" s="1">
        <f t="shared" si="21"/>
        <v>0</v>
      </c>
      <c r="BB87" s="1">
        <f t="shared" si="16"/>
        <v>0</v>
      </c>
      <c r="BC87" s="1">
        <f t="shared" si="20"/>
        <v>0</v>
      </c>
      <c r="BD87" s="1">
        <f t="shared" si="17"/>
        <v>0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ht="42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>
        <v>19</v>
      </c>
      <c r="AM88" s="7"/>
      <c r="AN88" s="7"/>
      <c r="AO88" s="7"/>
      <c r="AP88" s="7"/>
      <c r="AQ88" s="7"/>
      <c r="AR88" s="7"/>
      <c r="AS88" s="1">
        <f t="shared" si="12"/>
        <v>0</v>
      </c>
      <c r="AT88" s="1">
        <f t="shared" si="18"/>
        <v>1</v>
      </c>
      <c r="AU88" s="1">
        <f t="shared" si="13"/>
        <v>1</v>
      </c>
      <c r="AV88" s="1"/>
      <c r="AW88" s="1">
        <f t="shared" si="14"/>
        <v>0</v>
      </c>
      <c r="AX88" s="1">
        <f t="shared" si="19"/>
        <v>1</v>
      </c>
      <c r="AY88" s="1">
        <f t="shared" si="15"/>
        <v>0</v>
      </c>
      <c r="AZ88" s="1">
        <f t="shared" si="22"/>
        <v>0</v>
      </c>
      <c r="BA88" s="1">
        <f t="shared" si="21"/>
        <v>0</v>
      </c>
      <c r="BB88" s="1">
        <f t="shared" si="16"/>
        <v>0</v>
      </c>
      <c r="BC88" s="1">
        <f t="shared" si="20"/>
        <v>0</v>
      </c>
      <c r="BD88" s="1">
        <f t="shared" si="17"/>
        <v>1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ht="42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>
        <v>25</v>
      </c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1">
        <f t="shared" si="12"/>
        <v>1</v>
      </c>
      <c r="AT89" s="1">
        <f t="shared" si="18"/>
        <v>0</v>
      </c>
      <c r="AU89" s="1">
        <f t="shared" si="13"/>
        <v>1</v>
      </c>
      <c r="AV89" s="1"/>
      <c r="AW89" s="1">
        <f t="shared" si="14"/>
        <v>0</v>
      </c>
      <c r="AX89" s="1">
        <f t="shared" si="19"/>
        <v>0</v>
      </c>
      <c r="AY89" s="1">
        <f t="shared" si="15"/>
        <v>0</v>
      </c>
      <c r="AZ89" s="1">
        <f t="shared" si="22"/>
        <v>0</v>
      </c>
      <c r="BA89" s="1">
        <f t="shared" si="21"/>
        <v>0</v>
      </c>
      <c r="BB89" s="1">
        <f t="shared" si="16"/>
        <v>0</v>
      </c>
      <c r="BC89" s="1">
        <f t="shared" si="20"/>
        <v>0</v>
      </c>
      <c r="BD89" s="1">
        <f t="shared" si="17"/>
        <v>0</v>
      </c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ht="42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 t="s">
        <v>41</v>
      </c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1">
        <f t="shared" si="12"/>
        <v>1</v>
      </c>
      <c r="AT90" s="1">
        <f t="shared" si="18"/>
        <v>0</v>
      </c>
      <c r="AU90" s="1">
        <f t="shared" si="13"/>
        <v>1</v>
      </c>
      <c r="AV90" s="1"/>
      <c r="AW90" s="1">
        <f t="shared" si="14"/>
        <v>0</v>
      </c>
      <c r="AX90" s="1">
        <f t="shared" si="19"/>
        <v>0</v>
      </c>
      <c r="AY90" s="1">
        <f t="shared" si="15"/>
        <v>0</v>
      </c>
      <c r="AZ90" s="1">
        <f t="shared" si="22"/>
        <v>0</v>
      </c>
      <c r="BA90" s="1">
        <f t="shared" si="21"/>
        <v>0</v>
      </c>
      <c r="BB90" s="1">
        <f t="shared" si="16"/>
        <v>0</v>
      </c>
      <c r="BC90" s="1">
        <f t="shared" si="20"/>
        <v>0</v>
      </c>
      <c r="BD90" s="1">
        <f t="shared" si="17"/>
        <v>0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ht="42" customHeight="1" x14ac:dyDescent="0.3">
      <c r="A91" s="7"/>
      <c r="B91" s="7"/>
      <c r="C91" s="7"/>
      <c r="D91" s="7"/>
      <c r="E91" s="7" t="s">
        <v>41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1">
        <f t="shared" si="12"/>
        <v>1</v>
      </c>
      <c r="AT91" s="1">
        <f t="shared" si="18"/>
        <v>0</v>
      </c>
      <c r="AU91" s="1">
        <f t="shared" si="13"/>
        <v>1</v>
      </c>
      <c r="AV91" s="1"/>
      <c r="AW91" s="1">
        <f t="shared" si="14"/>
        <v>0</v>
      </c>
      <c r="AX91" s="1">
        <f t="shared" si="19"/>
        <v>0</v>
      </c>
      <c r="AY91" s="1">
        <f t="shared" si="15"/>
        <v>0</v>
      </c>
      <c r="AZ91" s="1">
        <f t="shared" si="22"/>
        <v>0</v>
      </c>
      <c r="BA91" s="1">
        <f t="shared" si="21"/>
        <v>0</v>
      </c>
      <c r="BB91" s="1">
        <f t="shared" si="16"/>
        <v>0</v>
      </c>
      <c r="BC91" s="1">
        <f t="shared" si="20"/>
        <v>0</v>
      </c>
      <c r="BD91" s="1">
        <f t="shared" si="17"/>
        <v>0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ht="42" customHeight="1" x14ac:dyDescent="0.3">
      <c r="A92" s="7"/>
      <c r="B92" s="7" t="s">
        <v>42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1">
        <f t="shared" si="12"/>
        <v>1</v>
      </c>
      <c r="AT92" s="1">
        <f t="shared" si="18"/>
        <v>0</v>
      </c>
      <c r="AU92" s="1">
        <f t="shared" si="13"/>
        <v>1</v>
      </c>
      <c r="AV92" s="1"/>
      <c r="AW92" s="1">
        <f t="shared" si="14"/>
        <v>0</v>
      </c>
      <c r="AX92" s="1">
        <f t="shared" si="19"/>
        <v>0</v>
      </c>
      <c r="AY92" s="1">
        <f t="shared" si="15"/>
        <v>0</v>
      </c>
      <c r="AZ92" s="1">
        <f t="shared" si="22"/>
        <v>0</v>
      </c>
      <c r="BA92" s="1">
        <f t="shared" si="21"/>
        <v>0</v>
      </c>
      <c r="BB92" s="1">
        <f t="shared" si="16"/>
        <v>0</v>
      </c>
      <c r="BC92" s="1">
        <f t="shared" si="20"/>
        <v>0</v>
      </c>
      <c r="BD92" s="1">
        <f t="shared" si="17"/>
        <v>0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ht="42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>
        <v>39</v>
      </c>
      <c r="AM93" s="7"/>
      <c r="AN93" s="7"/>
      <c r="AO93" s="7"/>
      <c r="AP93" s="7"/>
      <c r="AQ93" s="7"/>
      <c r="AR93" s="7"/>
      <c r="AS93" s="1">
        <f t="shared" si="12"/>
        <v>0</v>
      </c>
      <c r="AT93" s="1">
        <f t="shared" si="18"/>
        <v>1</v>
      </c>
      <c r="AU93" s="1">
        <f t="shared" si="13"/>
        <v>1</v>
      </c>
      <c r="AV93" s="1"/>
      <c r="AW93" s="1">
        <f t="shared" si="14"/>
        <v>0</v>
      </c>
      <c r="AX93" s="1">
        <f t="shared" si="19"/>
        <v>1</v>
      </c>
      <c r="AY93" s="1">
        <f t="shared" si="15"/>
        <v>0</v>
      </c>
      <c r="AZ93" s="1">
        <f t="shared" si="22"/>
        <v>0</v>
      </c>
      <c r="BA93" s="1">
        <f t="shared" si="21"/>
        <v>0</v>
      </c>
      <c r="BB93" s="1">
        <f t="shared" si="16"/>
        <v>0</v>
      </c>
      <c r="BC93" s="1">
        <f t="shared" si="20"/>
        <v>0</v>
      </c>
      <c r="BD93" s="1">
        <f t="shared" si="17"/>
        <v>1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ht="42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 t="s">
        <v>42</v>
      </c>
      <c r="AS94" s="1">
        <f t="shared" si="12"/>
        <v>0</v>
      </c>
      <c r="AT94" s="1">
        <f t="shared" si="18"/>
        <v>1</v>
      </c>
      <c r="AU94" s="1">
        <f t="shared" si="13"/>
        <v>1</v>
      </c>
      <c r="AV94" s="1"/>
      <c r="AW94" s="1">
        <f t="shared" si="14"/>
        <v>0</v>
      </c>
      <c r="AX94" s="1">
        <f t="shared" si="19"/>
        <v>1</v>
      </c>
      <c r="AY94" s="1">
        <f t="shared" si="15"/>
        <v>0</v>
      </c>
      <c r="AZ94" s="1">
        <f t="shared" si="22"/>
        <v>0</v>
      </c>
      <c r="BA94" s="1">
        <f t="shared" si="21"/>
        <v>0</v>
      </c>
      <c r="BB94" s="1">
        <f t="shared" si="16"/>
        <v>0</v>
      </c>
      <c r="BC94" s="1">
        <f t="shared" si="20"/>
        <v>0</v>
      </c>
      <c r="BD94" s="1">
        <f t="shared" si="17"/>
        <v>0</v>
      </c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ht="42" customHeight="1" x14ac:dyDescent="0.3">
      <c r="A95" s="7"/>
      <c r="B95" s="7"/>
      <c r="C95" s="7"/>
      <c r="D95" s="7" t="s">
        <v>42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1">
        <f t="shared" si="12"/>
        <v>1</v>
      </c>
      <c r="AT95" s="1">
        <f t="shared" si="18"/>
        <v>0</v>
      </c>
      <c r="AU95" s="1">
        <f t="shared" si="13"/>
        <v>1</v>
      </c>
      <c r="AV95" s="1"/>
      <c r="AW95" s="1">
        <f t="shared" si="14"/>
        <v>0</v>
      </c>
      <c r="AX95" s="1">
        <f t="shared" si="19"/>
        <v>0</v>
      </c>
      <c r="AY95" s="1">
        <f t="shared" si="15"/>
        <v>0</v>
      </c>
      <c r="AZ95" s="1">
        <f t="shared" si="22"/>
        <v>0</v>
      </c>
      <c r="BA95" s="1">
        <f t="shared" si="21"/>
        <v>0</v>
      </c>
      <c r="BB95" s="1">
        <f t="shared" si="16"/>
        <v>0</v>
      </c>
      <c r="BC95" s="1">
        <f t="shared" si="20"/>
        <v>0</v>
      </c>
      <c r="BD95" s="1">
        <f t="shared" si="17"/>
        <v>0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ht="42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 t="s">
        <v>44</v>
      </c>
      <c r="AS96" s="1">
        <f t="shared" si="12"/>
        <v>0</v>
      </c>
      <c r="AT96" s="1">
        <f t="shared" si="18"/>
        <v>1</v>
      </c>
      <c r="AU96" s="1">
        <f t="shared" si="13"/>
        <v>1</v>
      </c>
      <c r="AV96" s="1"/>
      <c r="AW96" s="1">
        <f t="shared" si="14"/>
        <v>0</v>
      </c>
      <c r="AX96" s="1">
        <f t="shared" si="19"/>
        <v>1</v>
      </c>
      <c r="AY96" s="1">
        <f t="shared" si="15"/>
        <v>0</v>
      </c>
      <c r="AZ96" s="1">
        <f t="shared" si="22"/>
        <v>0</v>
      </c>
      <c r="BA96" s="1">
        <f t="shared" si="21"/>
        <v>0</v>
      </c>
      <c r="BB96" s="1">
        <f t="shared" si="16"/>
        <v>0</v>
      </c>
      <c r="BC96" s="1">
        <f t="shared" si="20"/>
        <v>0</v>
      </c>
      <c r="BD96" s="1">
        <f t="shared" si="17"/>
        <v>0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1:93" ht="42" customHeight="1" x14ac:dyDescent="0.3">
      <c r="A97" s="7"/>
      <c r="B97" s="7"/>
      <c r="C97" s="7"/>
      <c r="D97" s="7"/>
      <c r="E97" s="7"/>
      <c r="F97" s="7" t="s">
        <v>42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>
        <v>6</v>
      </c>
      <c r="AN97" s="7"/>
      <c r="AO97" s="7"/>
      <c r="AP97" s="7"/>
      <c r="AQ97" s="7"/>
      <c r="AR97" s="7"/>
      <c r="AS97" s="1">
        <f t="shared" si="12"/>
        <v>1</v>
      </c>
      <c r="AT97" s="1">
        <f t="shared" si="18"/>
        <v>1</v>
      </c>
      <c r="AU97" s="1">
        <f t="shared" si="13"/>
        <v>2</v>
      </c>
      <c r="AV97" s="1"/>
      <c r="AW97" s="1">
        <f t="shared" si="14"/>
        <v>0</v>
      </c>
      <c r="AX97" s="1">
        <f t="shared" si="19"/>
        <v>1</v>
      </c>
      <c r="AY97" s="1">
        <f t="shared" si="15"/>
        <v>1</v>
      </c>
      <c r="AZ97" s="1">
        <f t="shared" si="22"/>
        <v>0</v>
      </c>
      <c r="BA97" s="1">
        <f t="shared" si="21"/>
        <v>0</v>
      </c>
      <c r="BB97" s="1">
        <f t="shared" si="16"/>
        <v>0</v>
      </c>
      <c r="BC97" s="1">
        <f t="shared" si="20"/>
        <v>0</v>
      </c>
      <c r="BD97" s="1">
        <f t="shared" si="17"/>
        <v>0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1:93" ht="42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>
        <v>31</v>
      </c>
      <c r="AN98" s="7"/>
      <c r="AO98" s="7"/>
      <c r="AP98" s="7"/>
      <c r="AQ98" s="7"/>
      <c r="AR98" s="7"/>
      <c r="AS98" s="1">
        <f t="shared" si="12"/>
        <v>0</v>
      </c>
      <c r="AT98" s="1">
        <f t="shared" si="18"/>
        <v>1</v>
      </c>
      <c r="AU98" s="1">
        <f t="shared" si="13"/>
        <v>1</v>
      </c>
      <c r="AV98" s="1"/>
      <c r="AW98" s="1">
        <f t="shared" si="14"/>
        <v>0</v>
      </c>
      <c r="AX98" s="1">
        <f t="shared" si="19"/>
        <v>1</v>
      </c>
      <c r="AY98" s="1">
        <f t="shared" si="15"/>
        <v>1</v>
      </c>
      <c r="AZ98" s="1">
        <f t="shared" si="22"/>
        <v>0</v>
      </c>
      <c r="BA98" s="1">
        <f t="shared" si="21"/>
        <v>0</v>
      </c>
      <c r="BB98" s="1">
        <f t="shared" si="16"/>
        <v>0</v>
      </c>
      <c r="BC98" s="1">
        <f t="shared" si="20"/>
        <v>0</v>
      </c>
      <c r="BD98" s="1">
        <f t="shared" si="17"/>
        <v>0</v>
      </c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1:93" ht="42" customHeight="1" x14ac:dyDescent="0.3">
      <c r="A99" s="7"/>
      <c r="B99" s="7"/>
      <c r="C99" s="7">
        <v>1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>
        <v>6</v>
      </c>
      <c r="AN99" s="7"/>
      <c r="AO99" s="7"/>
      <c r="AP99" s="7"/>
      <c r="AQ99" s="7"/>
      <c r="AR99" s="7"/>
      <c r="AS99" s="1">
        <f t="shared" si="12"/>
        <v>1</v>
      </c>
      <c r="AT99" s="1">
        <f t="shared" si="18"/>
        <v>1</v>
      </c>
      <c r="AU99" s="1">
        <f t="shared" si="13"/>
        <v>2</v>
      </c>
      <c r="AV99" s="1"/>
      <c r="AW99" s="1">
        <f t="shared" si="14"/>
        <v>0</v>
      </c>
      <c r="AX99" s="1">
        <f t="shared" si="19"/>
        <v>1</v>
      </c>
      <c r="AY99" s="1">
        <f t="shared" si="15"/>
        <v>1</v>
      </c>
      <c r="AZ99" s="1">
        <f t="shared" si="22"/>
        <v>0</v>
      </c>
      <c r="BA99" s="1">
        <f t="shared" si="21"/>
        <v>0</v>
      </c>
      <c r="BB99" s="1">
        <f t="shared" si="16"/>
        <v>0</v>
      </c>
      <c r="BC99" s="1">
        <f t="shared" si="20"/>
        <v>0</v>
      </c>
      <c r="BD99" s="1">
        <f t="shared" si="17"/>
        <v>0</v>
      </c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ht="42" customHeight="1" x14ac:dyDescent="0.3">
      <c r="A100" s="7" t="s">
        <v>42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 t="s">
        <v>42</v>
      </c>
      <c r="AS100" s="1">
        <f t="shared" si="12"/>
        <v>1</v>
      </c>
      <c r="AT100" s="1">
        <f t="shared" si="18"/>
        <v>1</v>
      </c>
      <c r="AU100" s="1">
        <f t="shared" si="13"/>
        <v>2</v>
      </c>
      <c r="AV100" s="1"/>
      <c r="AW100" s="1">
        <f t="shared" si="14"/>
        <v>0</v>
      </c>
      <c r="AX100" s="1">
        <f t="shared" si="19"/>
        <v>1</v>
      </c>
      <c r="AY100" s="1">
        <f t="shared" si="15"/>
        <v>0</v>
      </c>
      <c r="AZ100" s="1">
        <f t="shared" si="22"/>
        <v>0</v>
      </c>
      <c r="BA100" s="1">
        <f t="shared" si="21"/>
        <v>0</v>
      </c>
      <c r="BB100" s="1">
        <f t="shared" si="16"/>
        <v>0</v>
      </c>
      <c r="BC100" s="1">
        <f t="shared" si="20"/>
        <v>0</v>
      </c>
      <c r="BD100" s="1">
        <f t="shared" si="17"/>
        <v>0</v>
      </c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1:93" ht="42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>
        <v>88</v>
      </c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1">
        <f t="shared" si="12"/>
        <v>1</v>
      </c>
      <c r="AT101" s="1">
        <f t="shared" si="18"/>
        <v>0</v>
      </c>
      <c r="AU101" s="1">
        <f t="shared" si="13"/>
        <v>1</v>
      </c>
      <c r="AV101" s="1"/>
      <c r="AW101" s="1">
        <f t="shared" si="14"/>
        <v>0</v>
      </c>
      <c r="AX101" s="1">
        <f t="shared" si="19"/>
        <v>0</v>
      </c>
      <c r="AY101" s="1">
        <f t="shared" si="15"/>
        <v>0</v>
      </c>
      <c r="AZ101" s="1">
        <f t="shared" si="22"/>
        <v>0</v>
      </c>
      <c r="BA101" s="1">
        <f t="shared" si="21"/>
        <v>0</v>
      </c>
      <c r="BB101" s="1">
        <f t="shared" si="16"/>
        <v>0</v>
      </c>
      <c r="BC101" s="1">
        <f t="shared" si="20"/>
        <v>0</v>
      </c>
      <c r="BD101" s="1">
        <f t="shared" si="17"/>
        <v>0</v>
      </c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ht="42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>
        <v>29</v>
      </c>
      <c r="AN102" s="7"/>
      <c r="AO102" s="7"/>
      <c r="AP102" s="7"/>
      <c r="AQ102" s="7"/>
      <c r="AR102" s="7"/>
      <c r="AS102" s="1">
        <f t="shared" si="12"/>
        <v>0</v>
      </c>
      <c r="AT102" s="1">
        <f t="shared" si="18"/>
        <v>1</v>
      </c>
      <c r="AU102" s="1">
        <f t="shared" si="13"/>
        <v>1</v>
      </c>
      <c r="AV102" s="1"/>
      <c r="AW102" s="1">
        <f t="shared" si="14"/>
        <v>0</v>
      </c>
      <c r="AX102" s="1">
        <f t="shared" si="19"/>
        <v>1</v>
      </c>
      <c r="AY102" s="1">
        <f t="shared" si="15"/>
        <v>1</v>
      </c>
      <c r="AZ102" s="1">
        <f t="shared" si="22"/>
        <v>0</v>
      </c>
      <c r="BA102" s="1">
        <f t="shared" si="21"/>
        <v>0</v>
      </c>
      <c r="BB102" s="1">
        <f t="shared" si="16"/>
        <v>0</v>
      </c>
      <c r="BC102" s="1">
        <f t="shared" si="20"/>
        <v>0</v>
      </c>
      <c r="BD102" s="1">
        <f t="shared" si="17"/>
        <v>0</v>
      </c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ht="42" customHeight="1" x14ac:dyDescent="0.3">
      <c r="A103" s="7"/>
      <c r="B103" s="7"/>
      <c r="C103" s="7"/>
      <c r="D103" s="7"/>
      <c r="E103" s="7" t="s">
        <v>41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 t="s">
        <v>41</v>
      </c>
      <c r="AS103" s="1">
        <f t="shared" si="12"/>
        <v>1</v>
      </c>
      <c r="AT103" s="1">
        <f t="shared" si="18"/>
        <v>1</v>
      </c>
      <c r="AU103" s="1">
        <f t="shared" si="13"/>
        <v>2</v>
      </c>
      <c r="AV103" s="1"/>
      <c r="AW103" s="1">
        <f t="shared" si="14"/>
        <v>0</v>
      </c>
      <c r="AX103" s="1">
        <f t="shared" si="19"/>
        <v>1</v>
      </c>
      <c r="AY103" s="1">
        <f t="shared" si="15"/>
        <v>0</v>
      </c>
      <c r="AZ103" s="1">
        <f t="shared" si="22"/>
        <v>0</v>
      </c>
      <c r="BA103" s="1">
        <f t="shared" si="21"/>
        <v>0</v>
      </c>
      <c r="BB103" s="1">
        <f t="shared" si="16"/>
        <v>0</v>
      </c>
      <c r="BC103" s="1">
        <f t="shared" si="20"/>
        <v>0</v>
      </c>
      <c r="BD103" s="1">
        <f t="shared" si="17"/>
        <v>0</v>
      </c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ht="42" customHeight="1" x14ac:dyDescent="0.3">
      <c r="A104" s="7"/>
      <c r="B104" s="7"/>
      <c r="C104" s="7"/>
      <c r="D104" s="7"/>
      <c r="E104" s="7"/>
      <c r="F104" s="7" t="s">
        <v>49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>
        <v>20</v>
      </c>
      <c r="AM104" s="7"/>
      <c r="AN104" s="7"/>
      <c r="AO104" s="7"/>
      <c r="AP104" s="7"/>
      <c r="AQ104" s="7"/>
      <c r="AR104" s="7"/>
      <c r="AS104" s="1">
        <f t="shared" si="12"/>
        <v>1</v>
      </c>
      <c r="AT104" s="1">
        <f t="shared" si="18"/>
        <v>1</v>
      </c>
      <c r="AU104" s="1">
        <f t="shared" si="13"/>
        <v>2</v>
      </c>
      <c r="AV104" s="1"/>
      <c r="AW104" s="1">
        <f t="shared" si="14"/>
        <v>0</v>
      </c>
      <c r="AX104" s="1">
        <f t="shared" si="19"/>
        <v>1</v>
      </c>
      <c r="AY104" s="1">
        <f t="shared" si="15"/>
        <v>0</v>
      </c>
      <c r="AZ104" s="1">
        <f t="shared" si="22"/>
        <v>0</v>
      </c>
      <c r="BA104" s="1">
        <f t="shared" si="21"/>
        <v>0</v>
      </c>
      <c r="BB104" s="1">
        <f t="shared" si="16"/>
        <v>0</v>
      </c>
      <c r="BC104" s="1">
        <f t="shared" si="20"/>
        <v>0</v>
      </c>
      <c r="BD104" s="1">
        <f t="shared" si="17"/>
        <v>1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1:93" ht="42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>
        <v>35</v>
      </c>
      <c r="AM105" s="7"/>
      <c r="AN105" s="7"/>
      <c r="AO105" s="7"/>
      <c r="AP105" s="7"/>
      <c r="AQ105" s="7"/>
      <c r="AR105" s="7"/>
      <c r="AS105" s="1">
        <f t="shared" si="12"/>
        <v>0</v>
      </c>
      <c r="AT105" s="1">
        <f t="shared" si="18"/>
        <v>1</v>
      </c>
      <c r="AU105" s="1">
        <f t="shared" si="13"/>
        <v>1</v>
      </c>
      <c r="AV105" s="1"/>
      <c r="AW105" s="1">
        <f t="shared" si="14"/>
        <v>0</v>
      </c>
      <c r="AX105" s="1">
        <f t="shared" si="19"/>
        <v>1</v>
      </c>
      <c r="AY105" s="1">
        <f t="shared" si="15"/>
        <v>0</v>
      </c>
      <c r="AZ105" s="1">
        <f t="shared" si="22"/>
        <v>0</v>
      </c>
      <c r="BA105" s="1">
        <f t="shared" si="21"/>
        <v>0</v>
      </c>
      <c r="BB105" s="1">
        <f t="shared" si="16"/>
        <v>0</v>
      </c>
      <c r="BC105" s="1">
        <f t="shared" si="20"/>
        <v>0</v>
      </c>
      <c r="BD105" s="1">
        <f t="shared" si="17"/>
        <v>1</v>
      </c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1:93" ht="42" customHeight="1" x14ac:dyDescent="0.3">
      <c r="A106" s="7"/>
      <c r="B106" s="7"/>
      <c r="C106" s="7"/>
      <c r="D106" s="7"/>
      <c r="E106" s="7" t="s">
        <v>41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1">
        <f t="shared" si="12"/>
        <v>1</v>
      </c>
      <c r="AT106" s="1">
        <f t="shared" si="18"/>
        <v>0</v>
      </c>
      <c r="AU106" s="1">
        <f t="shared" si="13"/>
        <v>1</v>
      </c>
      <c r="AV106" s="1"/>
      <c r="AW106" s="1">
        <f t="shared" si="14"/>
        <v>0</v>
      </c>
      <c r="AX106" s="1">
        <f t="shared" si="19"/>
        <v>0</v>
      </c>
      <c r="AY106" s="1">
        <f t="shared" si="15"/>
        <v>0</v>
      </c>
      <c r="AZ106" s="1">
        <f t="shared" si="22"/>
        <v>0</v>
      </c>
      <c r="BA106" s="1">
        <f t="shared" si="21"/>
        <v>0</v>
      </c>
      <c r="BB106" s="1">
        <f t="shared" si="16"/>
        <v>0</v>
      </c>
      <c r="BC106" s="1">
        <f t="shared" si="20"/>
        <v>0</v>
      </c>
      <c r="BD106" s="1">
        <f t="shared" si="17"/>
        <v>0</v>
      </c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1:93" ht="42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 t="s">
        <v>42</v>
      </c>
      <c r="AR107" s="7"/>
      <c r="AS107" s="1">
        <f t="shared" si="12"/>
        <v>0</v>
      </c>
      <c r="AT107" s="1">
        <f t="shared" si="18"/>
        <v>1</v>
      </c>
      <c r="AU107" s="1">
        <f t="shared" si="13"/>
        <v>1</v>
      </c>
      <c r="AV107" s="1"/>
      <c r="AW107" s="1">
        <f t="shared" si="14"/>
        <v>0</v>
      </c>
      <c r="AX107" s="1">
        <f t="shared" si="19"/>
        <v>1</v>
      </c>
      <c r="AY107" s="1">
        <f t="shared" si="15"/>
        <v>0</v>
      </c>
      <c r="AZ107" s="1">
        <f t="shared" si="22"/>
        <v>0</v>
      </c>
      <c r="BA107" s="1">
        <f t="shared" si="21"/>
        <v>0</v>
      </c>
      <c r="BB107" s="1">
        <f t="shared" si="16"/>
        <v>1</v>
      </c>
      <c r="BC107" s="1">
        <f t="shared" si="20"/>
        <v>0</v>
      </c>
      <c r="BD107" s="1">
        <f t="shared" si="17"/>
        <v>0</v>
      </c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1:93" ht="42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>
        <v>4</v>
      </c>
      <c r="AL108" s="7"/>
      <c r="AM108" s="7"/>
      <c r="AN108" s="7"/>
      <c r="AO108" s="7"/>
      <c r="AP108" s="7"/>
      <c r="AQ108" s="7"/>
      <c r="AR108" s="7"/>
      <c r="AS108" s="1">
        <f t="shared" si="12"/>
        <v>0</v>
      </c>
      <c r="AT108" s="1">
        <f t="shared" si="18"/>
        <v>1</v>
      </c>
      <c r="AU108" s="1">
        <f t="shared" si="13"/>
        <v>1</v>
      </c>
      <c r="AV108" s="1"/>
      <c r="AW108" s="1">
        <f t="shared" si="14"/>
        <v>0</v>
      </c>
      <c r="AX108" s="1">
        <f t="shared" si="19"/>
        <v>1</v>
      </c>
      <c r="AY108" s="1">
        <f t="shared" si="15"/>
        <v>0</v>
      </c>
      <c r="AZ108" s="1">
        <f t="shared" si="22"/>
        <v>0</v>
      </c>
      <c r="BA108" s="1">
        <f t="shared" si="21"/>
        <v>0</v>
      </c>
      <c r="BB108" s="1">
        <f t="shared" si="16"/>
        <v>0</v>
      </c>
      <c r="BC108" s="1">
        <f t="shared" si="20"/>
        <v>0</v>
      </c>
      <c r="BD108" s="1">
        <f t="shared" si="17"/>
        <v>0</v>
      </c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1:93" ht="42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>
        <v>37</v>
      </c>
      <c r="AM109" s="7"/>
      <c r="AN109" s="7"/>
      <c r="AO109" s="7"/>
      <c r="AP109" s="7"/>
      <c r="AQ109" s="7"/>
      <c r="AR109" s="7"/>
      <c r="AS109" s="1">
        <f t="shared" si="12"/>
        <v>0</v>
      </c>
      <c r="AT109" s="1">
        <f t="shared" si="18"/>
        <v>1</v>
      </c>
      <c r="AU109" s="1">
        <f t="shared" si="13"/>
        <v>1</v>
      </c>
      <c r="AV109" s="1"/>
      <c r="AW109" s="1">
        <f t="shared" si="14"/>
        <v>0</v>
      </c>
      <c r="AX109" s="1">
        <f t="shared" si="19"/>
        <v>1</v>
      </c>
      <c r="AY109" s="1">
        <f t="shared" si="15"/>
        <v>0</v>
      </c>
      <c r="AZ109" s="1">
        <f t="shared" si="22"/>
        <v>0</v>
      </c>
      <c r="BA109" s="1">
        <f t="shared" si="21"/>
        <v>0</v>
      </c>
      <c r="BB109" s="1">
        <f t="shared" si="16"/>
        <v>0</v>
      </c>
      <c r="BC109" s="1">
        <f t="shared" si="20"/>
        <v>0</v>
      </c>
      <c r="BD109" s="1">
        <f t="shared" si="17"/>
        <v>1</v>
      </c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1:93" ht="42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>
        <v>3</v>
      </c>
      <c r="AJ110" s="7">
        <v>16</v>
      </c>
      <c r="AK110" s="7"/>
      <c r="AL110" s="7"/>
      <c r="AM110" s="7"/>
      <c r="AN110" s="7"/>
      <c r="AO110" s="7"/>
      <c r="AP110" s="7"/>
      <c r="AQ110" s="7"/>
      <c r="AR110" s="7"/>
      <c r="AS110" s="1">
        <f t="shared" si="12"/>
        <v>1</v>
      </c>
      <c r="AT110" s="1">
        <f t="shared" si="18"/>
        <v>0</v>
      </c>
      <c r="AU110" s="1">
        <f t="shared" si="13"/>
        <v>1</v>
      </c>
      <c r="AV110" s="1"/>
      <c r="AW110" s="1">
        <f t="shared" si="14"/>
        <v>0</v>
      </c>
      <c r="AX110" s="1">
        <f t="shared" si="19"/>
        <v>0</v>
      </c>
      <c r="AY110" s="1">
        <f t="shared" si="15"/>
        <v>0</v>
      </c>
      <c r="AZ110" s="1">
        <f t="shared" si="22"/>
        <v>0</v>
      </c>
      <c r="BA110" s="1">
        <f t="shared" si="21"/>
        <v>0</v>
      </c>
      <c r="BB110" s="1">
        <f t="shared" si="16"/>
        <v>0</v>
      </c>
      <c r="BC110" s="1">
        <f t="shared" si="20"/>
        <v>0</v>
      </c>
      <c r="BD110" s="1">
        <f t="shared" si="17"/>
        <v>0</v>
      </c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ht="42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>
        <v>26</v>
      </c>
      <c r="AM111" s="7"/>
      <c r="AN111" s="7"/>
      <c r="AO111" s="7"/>
      <c r="AP111" s="7"/>
      <c r="AQ111" s="7"/>
      <c r="AR111" s="7"/>
      <c r="AS111" s="1">
        <f t="shared" si="12"/>
        <v>0</v>
      </c>
      <c r="AT111" s="1">
        <f t="shared" si="18"/>
        <v>1</v>
      </c>
      <c r="AU111" s="1">
        <f t="shared" si="13"/>
        <v>1</v>
      </c>
      <c r="AV111" s="1"/>
      <c r="AW111" s="1">
        <f t="shared" si="14"/>
        <v>0</v>
      </c>
      <c r="AX111" s="1">
        <f t="shared" si="19"/>
        <v>1</v>
      </c>
      <c r="AY111" s="1">
        <f t="shared" si="15"/>
        <v>0</v>
      </c>
      <c r="AZ111" s="1">
        <f t="shared" si="22"/>
        <v>0</v>
      </c>
      <c r="BA111" s="1">
        <f t="shared" si="21"/>
        <v>0</v>
      </c>
      <c r="BB111" s="1">
        <f t="shared" si="16"/>
        <v>0</v>
      </c>
      <c r="BC111" s="1">
        <f t="shared" si="20"/>
        <v>0</v>
      </c>
      <c r="BD111" s="1">
        <f t="shared" si="17"/>
        <v>1</v>
      </c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ht="42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>
        <v>5</v>
      </c>
      <c r="AP112" s="7"/>
      <c r="AQ112" s="7"/>
      <c r="AR112" s="7"/>
      <c r="AS112" s="1">
        <f t="shared" si="12"/>
        <v>0</v>
      </c>
      <c r="AT112" s="1">
        <f t="shared" si="18"/>
        <v>1</v>
      </c>
      <c r="AU112" s="1">
        <f t="shared" si="13"/>
        <v>1</v>
      </c>
      <c r="AV112" s="1"/>
      <c r="AW112" s="1">
        <f t="shared" si="14"/>
        <v>0</v>
      </c>
      <c r="AX112" s="1">
        <f t="shared" si="19"/>
        <v>1</v>
      </c>
      <c r="AY112" s="1">
        <f t="shared" si="15"/>
        <v>0</v>
      </c>
      <c r="AZ112" s="1">
        <f t="shared" si="22"/>
        <v>0</v>
      </c>
      <c r="BA112" s="1">
        <f t="shared" si="21"/>
        <v>0</v>
      </c>
      <c r="BB112" s="1">
        <f t="shared" si="16"/>
        <v>0</v>
      </c>
      <c r="BC112" s="1">
        <f t="shared" si="20"/>
        <v>0</v>
      </c>
      <c r="BD112" s="1">
        <f t="shared" si="17"/>
        <v>0</v>
      </c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ht="42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 t="s">
        <v>42</v>
      </c>
      <c r="AS113" s="1">
        <f t="shared" si="12"/>
        <v>0</v>
      </c>
      <c r="AT113" s="1">
        <f t="shared" si="18"/>
        <v>1</v>
      </c>
      <c r="AU113" s="1">
        <f t="shared" si="13"/>
        <v>1</v>
      </c>
      <c r="AV113" s="1"/>
      <c r="AW113" s="1">
        <f t="shared" si="14"/>
        <v>0</v>
      </c>
      <c r="AX113" s="1">
        <f t="shared" si="19"/>
        <v>1</v>
      </c>
      <c r="AY113" s="1">
        <f t="shared" si="15"/>
        <v>0</v>
      </c>
      <c r="AZ113" s="1">
        <f t="shared" si="22"/>
        <v>0</v>
      </c>
      <c r="BA113" s="1">
        <f t="shared" si="21"/>
        <v>0</v>
      </c>
      <c r="BB113" s="1">
        <f t="shared" si="16"/>
        <v>0</v>
      </c>
      <c r="BC113" s="1">
        <f t="shared" si="20"/>
        <v>0</v>
      </c>
      <c r="BD113" s="1">
        <f t="shared" si="17"/>
        <v>0</v>
      </c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ht="42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 t="s">
        <v>42</v>
      </c>
      <c r="AS114" s="1">
        <f t="shared" si="12"/>
        <v>0</v>
      </c>
      <c r="AT114" s="1">
        <f t="shared" si="18"/>
        <v>1</v>
      </c>
      <c r="AU114" s="1">
        <f t="shared" si="13"/>
        <v>1</v>
      </c>
      <c r="AV114" s="1"/>
      <c r="AW114" s="1">
        <f t="shared" si="14"/>
        <v>0</v>
      </c>
      <c r="AX114" s="1">
        <f t="shared" si="19"/>
        <v>1</v>
      </c>
      <c r="AY114" s="1">
        <f t="shared" si="15"/>
        <v>0</v>
      </c>
      <c r="AZ114" s="1">
        <f t="shared" si="22"/>
        <v>0</v>
      </c>
      <c r="BA114" s="1">
        <f t="shared" si="21"/>
        <v>0</v>
      </c>
      <c r="BB114" s="1">
        <f t="shared" si="16"/>
        <v>0</v>
      </c>
      <c r="BC114" s="1">
        <f t="shared" si="20"/>
        <v>0</v>
      </c>
      <c r="BD114" s="1">
        <f t="shared" si="17"/>
        <v>0</v>
      </c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ht="42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 t="s">
        <v>42</v>
      </c>
      <c r="AR115" s="7"/>
      <c r="AS115" s="1">
        <f t="shared" si="12"/>
        <v>0</v>
      </c>
      <c r="AT115" s="1">
        <f t="shared" si="18"/>
        <v>1</v>
      </c>
      <c r="AU115" s="1">
        <f t="shared" si="13"/>
        <v>1</v>
      </c>
      <c r="AV115" s="1"/>
      <c r="AW115" s="1">
        <f t="shared" si="14"/>
        <v>0</v>
      </c>
      <c r="AX115" s="1">
        <f t="shared" si="19"/>
        <v>1</v>
      </c>
      <c r="AY115" s="1">
        <f t="shared" si="15"/>
        <v>0</v>
      </c>
      <c r="AZ115" s="1">
        <f t="shared" si="22"/>
        <v>0</v>
      </c>
      <c r="BA115" s="1">
        <f t="shared" si="21"/>
        <v>0</v>
      </c>
      <c r="BB115" s="1">
        <f t="shared" si="16"/>
        <v>1</v>
      </c>
      <c r="BC115" s="1">
        <f t="shared" si="20"/>
        <v>0</v>
      </c>
      <c r="BD115" s="1">
        <f t="shared" si="17"/>
        <v>0</v>
      </c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ht="42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 t="s">
        <v>42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1">
        <f t="shared" si="12"/>
        <v>1</v>
      </c>
      <c r="AT116" s="1">
        <f t="shared" si="18"/>
        <v>0</v>
      </c>
      <c r="AU116" s="1">
        <f t="shared" si="13"/>
        <v>1</v>
      </c>
      <c r="AV116" s="1"/>
      <c r="AW116" s="1">
        <f t="shared" si="14"/>
        <v>1</v>
      </c>
      <c r="AX116" s="1">
        <f t="shared" si="19"/>
        <v>0</v>
      </c>
      <c r="AY116" s="1">
        <f t="shared" si="15"/>
        <v>0</v>
      </c>
      <c r="AZ116" s="1">
        <f t="shared" si="22"/>
        <v>0</v>
      </c>
      <c r="BA116" s="1">
        <f t="shared" si="21"/>
        <v>0</v>
      </c>
      <c r="BB116" s="1">
        <f t="shared" si="16"/>
        <v>0</v>
      </c>
      <c r="BC116" s="1">
        <f t="shared" si="20"/>
        <v>0</v>
      </c>
      <c r="BD116" s="1">
        <f t="shared" si="17"/>
        <v>0</v>
      </c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ht="42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>
        <v>10</v>
      </c>
      <c r="AN117" s="7"/>
      <c r="AO117" s="7"/>
      <c r="AP117" s="7"/>
      <c r="AQ117" s="7"/>
      <c r="AR117" s="7"/>
      <c r="AS117" s="1">
        <f t="shared" si="12"/>
        <v>0</v>
      </c>
      <c r="AT117" s="1">
        <f t="shared" si="18"/>
        <v>1</v>
      </c>
      <c r="AU117" s="1">
        <f t="shared" si="13"/>
        <v>1</v>
      </c>
      <c r="AV117" s="1"/>
      <c r="AW117" s="1">
        <f t="shared" si="14"/>
        <v>0</v>
      </c>
      <c r="AX117" s="1">
        <f t="shared" si="19"/>
        <v>1</v>
      </c>
      <c r="AY117" s="1">
        <f t="shared" si="15"/>
        <v>1</v>
      </c>
      <c r="AZ117" s="1">
        <f t="shared" si="22"/>
        <v>0</v>
      </c>
      <c r="BA117" s="1">
        <f t="shared" si="21"/>
        <v>0</v>
      </c>
      <c r="BB117" s="1">
        <f t="shared" si="16"/>
        <v>0</v>
      </c>
      <c r="BC117" s="1">
        <f t="shared" si="20"/>
        <v>0</v>
      </c>
      <c r="BD117" s="1">
        <f t="shared" si="17"/>
        <v>0</v>
      </c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1:93" ht="42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>
        <v>45</v>
      </c>
      <c r="AI118" s="7"/>
      <c r="AK118" s="7"/>
      <c r="AL118" s="7"/>
      <c r="AM118" s="7"/>
      <c r="AN118" s="7"/>
      <c r="AO118" s="7"/>
      <c r="AP118" s="7"/>
      <c r="AQ118" s="7"/>
      <c r="AR118" s="7"/>
      <c r="AS118" s="1">
        <f t="shared" si="12"/>
        <v>1</v>
      </c>
      <c r="AT118" s="1">
        <f t="shared" si="18"/>
        <v>0</v>
      </c>
      <c r="AU118" s="1">
        <f t="shared" si="13"/>
        <v>1</v>
      </c>
      <c r="AV118" s="1"/>
      <c r="AW118" s="1">
        <f t="shared" si="14"/>
        <v>0</v>
      </c>
      <c r="AX118" s="1">
        <f t="shared" si="19"/>
        <v>0</v>
      </c>
      <c r="AY118" s="1">
        <f t="shared" si="15"/>
        <v>0</v>
      </c>
      <c r="AZ118" s="1">
        <f t="shared" si="22"/>
        <v>0</v>
      </c>
      <c r="BA118" s="1">
        <f t="shared" si="21"/>
        <v>0</v>
      </c>
      <c r="BB118" s="1">
        <f t="shared" si="16"/>
        <v>0</v>
      </c>
      <c r="BC118" s="1">
        <f t="shared" si="20"/>
        <v>0</v>
      </c>
      <c r="BD118" s="1">
        <f t="shared" si="17"/>
        <v>0</v>
      </c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1:93" ht="42" customHeight="1" x14ac:dyDescent="0.3">
      <c r="A119" s="7"/>
      <c r="B119" s="7"/>
      <c r="C119" s="7"/>
      <c r="D119" s="7"/>
      <c r="E119" s="7" t="s">
        <v>42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1">
        <f t="shared" si="12"/>
        <v>1</v>
      </c>
      <c r="AT119" s="1">
        <f t="shared" si="18"/>
        <v>0</v>
      </c>
      <c r="AU119" s="1">
        <f t="shared" si="13"/>
        <v>1</v>
      </c>
      <c r="AV119" s="1"/>
      <c r="AW119" s="1">
        <f t="shared" si="14"/>
        <v>0</v>
      </c>
      <c r="AX119" s="1">
        <f t="shared" si="19"/>
        <v>0</v>
      </c>
      <c r="AY119" s="1">
        <f t="shared" si="15"/>
        <v>0</v>
      </c>
      <c r="AZ119" s="1">
        <f t="shared" si="22"/>
        <v>0</v>
      </c>
      <c r="BA119" s="1">
        <f t="shared" si="21"/>
        <v>0</v>
      </c>
      <c r="BB119" s="1">
        <f t="shared" si="16"/>
        <v>0</v>
      </c>
      <c r="BC119" s="1">
        <f t="shared" si="20"/>
        <v>0</v>
      </c>
      <c r="BD119" s="1">
        <f t="shared" si="17"/>
        <v>0</v>
      </c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ht="42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 t="s">
        <v>42</v>
      </c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1">
        <f t="shared" si="12"/>
        <v>1</v>
      </c>
      <c r="AT120" s="1">
        <f t="shared" si="18"/>
        <v>0</v>
      </c>
      <c r="AU120" s="1">
        <f t="shared" si="13"/>
        <v>1</v>
      </c>
      <c r="AV120" s="1"/>
      <c r="AW120" s="1">
        <f t="shared" si="14"/>
        <v>0</v>
      </c>
      <c r="AX120" s="1">
        <f t="shared" si="19"/>
        <v>0</v>
      </c>
      <c r="AY120" s="1">
        <f t="shared" si="15"/>
        <v>0</v>
      </c>
      <c r="AZ120" s="1">
        <f t="shared" si="22"/>
        <v>0</v>
      </c>
      <c r="BA120" s="1">
        <f t="shared" si="21"/>
        <v>0</v>
      </c>
      <c r="BB120" s="1">
        <f t="shared" si="16"/>
        <v>0</v>
      </c>
      <c r="BC120" s="1">
        <f t="shared" si="20"/>
        <v>0</v>
      </c>
      <c r="BD120" s="1">
        <f t="shared" si="17"/>
        <v>0</v>
      </c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1:93" ht="42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 t="s">
        <v>42</v>
      </c>
      <c r="AS121" s="1">
        <f t="shared" si="12"/>
        <v>0</v>
      </c>
      <c r="AT121" s="1">
        <f t="shared" si="18"/>
        <v>1</v>
      </c>
      <c r="AU121" s="1">
        <f t="shared" si="13"/>
        <v>1</v>
      </c>
      <c r="AV121" s="1"/>
      <c r="AW121" s="1">
        <f t="shared" si="14"/>
        <v>0</v>
      </c>
      <c r="AX121" s="1">
        <f t="shared" si="19"/>
        <v>1</v>
      </c>
      <c r="AY121" s="1">
        <f t="shared" si="15"/>
        <v>0</v>
      </c>
      <c r="AZ121" s="1">
        <f t="shared" si="22"/>
        <v>0</v>
      </c>
      <c r="BA121" s="1">
        <f t="shared" si="21"/>
        <v>0</v>
      </c>
      <c r="BB121" s="1">
        <f t="shared" si="16"/>
        <v>0</v>
      </c>
      <c r="BC121" s="1">
        <f t="shared" si="20"/>
        <v>0</v>
      </c>
      <c r="BD121" s="1">
        <f t="shared" si="17"/>
        <v>0</v>
      </c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ht="42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>
        <v>93</v>
      </c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1">
        <f t="shared" si="12"/>
        <v>1</v>
      </c>
      <c r="AT122" s="1">
        <f t="shared" si="18"/>
        <v>0</v>
      </c>
      <c r="AU122" s="1">
        <f t="shared" si="13"/>
        <v>1</v>
      </c>
      <c r="AV122" s="1"/>
      <c r="AW122" s="1">
        <f t="shared" si="14"/>
        <v>0</v>
      </c>
      <c r="AX122" s="1">
        <f t="shared" si="19"/>
        <v>0</v>
      </c>
      <c r="AY122" s="1">
        <f t="shared" si="15"/>
        <v>0</v>
      </c>
      <c r="AZ122" s="1">
        <f t="shared" si="22"/>
        <v>0</v>
      </c>
      <c r="BA122" s="1">
        <f t="shared" si="21"/>
        <v>0</v>
      </c>
      <c r="BB122" s="1">
        <f t="shared" si="16"/>
        <v>0</v>
      </c>
      <c r="BC122" s="1">
        <f t="shared" si="20"/>
        <v>0</v>
      </c>
      <c r="BD122" s="1">
        <f t="shared" si="17"/>
        <v>0</v>
      </c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1:93" ht="42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>
        <v>39</v>
      </c>
      <c r="AM123" s="7"/>
      <c r="AN123" s="7"/>
      <c r="AO123" s="7"/>
      <c r="AP123" s="7"/>
      <c r="AQ123" s="7"/>
      <c r="AR123" s="7"/>
      <c r="AS123" s="1">
        <f t="shared" si="12"/>
        <v>0</v>
      </c>
      <c r="AT123" s="1">
        <f t="shared" si="18"/>
        <v>1</v>
      </c>
      <c r="AU123" s="1">
        <f t="shared" si="13"/>
        <v>1</v>
      </c>
      <c r="AV123" s="1"/>
      <c r="AW123" s="1">
        <f t="shared" si="14"/>
        <v>0</v>
      </c>
      <c r="AX123" s="1">
        <f t="shared" si="19"/>
        <v>1</v>
      </c>
      <c r="AY123" s="1">
        <f t="shared" si="15"/>
        <v>0</v>
      </c>
      <c r="AZ123" s="1">
        <f t="shared" si="22"/>
        <v>0</v>
      </c>
      <c r="BA123" s="1">
        <f t="shared" si="21"/>
        <v>0</v>
      </c>
      <c r="BB123" s="1">
        <f t="shared" si="16"/>
        <v>0</v>
      </c>
      <c r="BC123" s="1">
        <f t="shared" si="20"/>
        <v>0</v>
      </c>
      <c r="BD123" s="1">
        <f t="shared" si="17"/>
        <v>1</v>
      </c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ht="42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 t="s">
        <v>41</v>
      </c>
      <c r="AS124" s="1">
        <f t="shared" si="12"/>
        <v>0</v>
      </c>
      <c r="AT124" s="1">
        <f t="shared" si="18"/>
        <v>1</v>
      </c>
      <c r="AU124" s="1">
        <f t="shared" si="13"/>
        <v>1</v>
      </c>
      <c r="AV124" s="1"/>
      <c r="AW124" s="1">
        <f t="shared" si="14"/>
        <v>0</v>
      </c>
      <c r="AX124" s="1">
        <f t="shared" si="19"/>
        <v>1</v>
      </c>
      <c r="AY124" s="1">
        <f t="shared" si="15"/>
        <v>0</v>
      </c>
      <c r="AZ124" s="1">
        <f t="shared" si="22"/>
        <v>0</v>
      </c>
      <c r="BA124" s="1">
        <f t="shared" si="21"/>
        <v>0</v>
      </c>
      <c r="BB124" s="1">
        <f t="shared" si="16"/>
        <v>0</v>
      </c>
      <c r="BC124" s="1">
        <f t="shared" si="20"/>
        <v>0</v>
      </c>
      <c r="BD124" s="1">
        <f t="shared" si="17"/>
        <v>0</v>
      </c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ht="42" customHeight="1" x14ac:dyDescent="0.3">
      <c r="A125" s="7" t="s">
        <v>42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>
        <v>2</v>
      </c>
      <c r="AL125" s="7"/>
      <c r="AM125" s="7"/>
      <c r="AN125" s="7"/>
      <c r="AO125" s="7"/>
      <c r="AP125" s="7"/>
      <c r="AQ125" s="7"/>
      <c r="AR125" s="7"/>
      <c r="AS125" s="1">
        <f t="shared" si="12"/>
        <v>1</v>
      </c>
      <c r="AT125" s="1">
        <f t="shared" si="18"/>
        <v>1</v>
      </c>
      <c r="AU125" s="1">
        <f t="shared" si="13"/>
        <v>2</v>
      </c>
      <c r="AV125" s="1"/>
      <c r="AW125" s="1">
        <f t="shared" si="14"/>
        <v>0</v>
      </c>
      <c r="AX125" s="1">
        <f t="shared" si="19"/>
        <v>1</v>
      </c>
      <c r="AY125" s="1">
        <f t="shared" si="15"/>
        <v>0</v>
      </c>
      <c r="AZ125" s="1">
        <f t="shared" si="22"/>
        <v>0</v>
      </c>
      <c r="BA125" s="1">
        <f t="shared" si="21"/>
        <v>0</v>
      </c>
      <c r="BB125" s="1">
        <f t="shared" si="16"/>
        <v>0</v>
      </c>
      <c r="BC125" s="1">
        <f t="shared" si="20"/>
        <v>0</v>
      </c>
      <c r="BD125" s="1">
        <f t="shared" si="17"/>
        <v>0</v>
      </c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1:93" ht="42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>
        <v>20</v>
      </c>
      <c r="AM126" s="7"/>
      <c r="AN126" s="7"/>
      <c r="AO126" s="7"/>
      <c r="AP126" s="7"/>
      <c r="AQ126" s="7"/>
      <c r="AR126" s="7"/>
      <c r="AS126" s="1">
        <f t="shared" si="12"/>
        <v>0</v>
      </c>
      <c r="AT126" s="1">
        <f t="shared" si="18"/>
        <v>1</v>
      </c>
      <c r="AU126" s="1">
        <f t="shared" si="13"/>
        <v>1</v>
      </c>
      <c r="AV126" s="1"/>
      <c r="AW126" s="1">
        <f t="shared" si="14"/>
        <v>0</v>
      </c>
      <c r="AX126" s="1">
        <f t="shared" si="19"/>
        <v>1</v>
      </c>
      <c r="AY126" s="1">
        <f t="shared" si="15"/>
        <v>0</v>
      </c>
      <c r="AZ126" s="1">
        <f t="shared" si="22"/>
        <v>0</v>
      </c>
      <c r="BA126" s="1">
        <f t="shared" si="21"/>
        <v>0</v>
      </c>
      <c r="BB126" s="1">
        <f t="shared" si="16"/>
        <v>0</v>
      </c>
      <c r="BC126" s="1">
        <f t="shared" si="20"/>
        <v>0</v>
      </c>
      <c r="BD126" s="1">
        <f t="shared" si="17"/>
        <v>1</v>
      </c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1:93" ht="42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>
        <v>19</v>
      </c>
      <c r="AN127" s="7"/>
      <c r="AO127" s="7"/>
      <c r="AP127" s="7"/>
      <c r="AQ127" s="7"/>
      <c r="AR127" s="7"/>
      <c r="AS127" s="1">
        <f t="shared" si="12"/>
        <v>0</v>
      </c>
      <c r="AT127" s="1">
        <f t="shared" si="18"/>
        <v>1</v>
      </c>
      <c r="AU127" s="1">
        <f t="shared" si="13"/>
        <v>1</v>
      </c>
      <c r="AV127" s="1"/>
      <c r="AW127" s="1">
        <f t="shared" si="14"/>
        <v>0</v>
      </c>
      <c r="AX127" s="1">
        <f t="shared" si="19"/>
        <v>1</v>
      </c>
      <c r="AY127" s="1">
        <f t="shared" si="15"/>
        <v>1</v>
      </c>
      <c r="AZ127" s="1">
        <f t="shared" si="22"/>
        <v>0</v>
      </c>
      <c r="BA127" s="1">
        <f t="shared" si="21"/>
        <v>0</v>
      </c>
      <c r="BB127" s="1">
        <f t="shared" si="16"/>
        <v>0</v>
      </c>
      <c r="BC127" s="1">
        <f t="shared" si="20"/>
        <v>0</v>
      </c>
      <c r="BD127" s="1">
        <f t="shared" si="17"/>
        <v>0</v>
      </c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1:93" ht="42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>
        <v>6</v>
      </c>
      <c r="AJ128" s="7">
        <v>31</v>
      </c>
      <c r="AK128" s="7"/>
      <c r="AL128" s="7"/>
      <c r="AM128" s="7"/>
      <c r="AN128" s="7"/>
      <c r="AO128" s="7"/>
      <c r="AP128" s="7"/>
      <c r="AQ128" s="7"/>
      <c r="AR128" s="7" t="s">
        <v>41</v>
      </c>
      <c r="AS128" s="1">
        <f t="shared" si="12"/>
        <v>1</v>
      </c>
      <c r="AT128" s="1">
        <f t="shared" si="18"/>
        <v>1</v>
      </c>
      <c r="AU128" s="1">
        <f t="shared" si="13"/>
        <v>2</v>
      </c>
      <c r="AV128" s="1"/>
      <c r="AW128" s="1">
        <f t="shared" si="14"/>
        <v>0</v>
      </c>
      <c r="AX128" s="1">
        <f t="shared" si="19"/>
        <v>1</v>
      </c>
      <c r="AY128" s="1">
        <f t="shared" si="15"/>
        <v>0</v>
      </c>
      <c r="AZ128" s="1">
        <f t="shared" si="22"/>
        <v>0</v>
      </c>
      <c r="BA128" s="1">
        <f t="shared" si="21"/>
        <v>0</v>
      </c>
      <c r="BB128" s="1">
        <f t="shared" si="16"/>
        <v>0</v>
      </c>
      <c r="BC128" s="1">
        <f t="shared" si="20"/>
        <v>0</v>
      </c>
      <c r="BD128" s="1">
        <f t="shared" si="17"/>
        <v>0</v>
      </c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1:93" ht="42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>
        <v>3</v>
      </c>
      <c r="AO129" s="7"/>
      <c r="AP129" s="7"/>
      <c r="AQ129" s="7"/>
      <c r="AR129" s="7"/>
      <c r="AS129" s="1">
        <f t="shared" si="12"/>
        <v>0</v>
      </c>
      <c r="AT129" s="1">
        <f t="shared" si="18"/>
        <v>1</v>
      </c>
      <c r="AU129" s="1">
        <f t="shared" si="13"/>
        <v>1</v>
      </c>
      <c r="AV129" s="1"/>
      <c r="AW129" s="1">
        <f t="shared" si="14"/>
        <v>0</v>
      </c>
      <c r="AX129" s="1">
        <f t="shared" si="19"/>
        <v>1</v>
      </c>
      <c r="AY129" s="1">
        <f t="shared" si="15"/>
        <v>0</v>
      </c>
      <c r="AZ129" s="1">
        <f t="shared" si="22"/>
        <v>0</v>
      </c>
      <c r="BA129" s="1">
        <f t="shared" si="21"/>
        <v>0</v>
      </c>
      <c r="BB129" s="1">
        <f t="shared" si="16"/>
        <v>0</v>
      </c>
      <c r="BC129" s="1">
        <f t="shared" si="20"/>
        <v>0</v>
      </c>
      <c r="BD129" s="1">
        <f t="shared" si="17"/>
        <v>0</v>
      </c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1:93" ht="42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>
        <v>103</v>
      </c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1">
        <f t="shared" ref="AS130:AS193" si="23">COUNTA(A130:AI130)</f>
        <v>1</v>
      </c>
      <c r="AT130" s="1">
        <f t="shared" si="18"/>
        <v>0</v>
      </c>
      <c r="AU130" s="1">
        <f t="shared" ref="AU130:AU193" si="24">SUM(AS130:AT130)</f>
        <v>1</v>
      </c>
      <c r="AV130" s="1"/>
      <c r="AW130" s="1">
        <f t="shared" ref="AW130:AW193" si="25">COUNTA(J130:AD130)</f>
        <v>0</v>
      </c>
      <c r="AX130" s="1">
        <f t="shared" si="19"/>
        <v>0</v>
      </c>
      <c r="AY130" s="1">
        <f t="shared" ref="AY130:AY193" si="26">COUNTA(AM130)</f>
        <v>0</v>
      </c>
      <c r="AZ130" s="1">
        <f t="shared" si="22"/>
        <v>0</v>
      </c>
      <c r="BA130" s="1">
        <f t="shared" si="21"/>
        <v>0</v>
      </c>
      <c r="BB130" s="1">
        <f t="shared" ref="BB130:BB193" si="27">COUNTA(AQ130)</f>
        <v>0</v>
      </c>
      <c r="BC130" s="1">
        <f t="shared" si="20"/>
        <v>0</v>
      </c>
      <c r="BD130" s="1">
        <f t="shared" ref="BD130:BD193" si="28">COUNTA(AL130)</f>
        <v>0</v>
      </c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1:93" ht="42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>
        <v>35</v>
      </c>
      <c r="AM131" s="7"/>
      <c r="AN131" s="7"/>
      <c r="AO131" s="7"/>
      <c r="AP131" s="7"/>
      <c r="AQ131" s="7"/>
      <c r="AR131" s="7"/>
      <c r="AS131" s="1">
        <f t="shared" si="23"/>
        <v>0</v>
      </c>
      <c r="AT131" s="1">
        <f t="shared" ref="AT131:AT194" si="29">COUNTA(AK131:AR131)</f>
        <v>1</v>
      </c>
      <c r="AU131" s="1">
        <f t="shared" si="24"/>
        <v>1</v>
      </c>
      <c r="AV131" s="1"/>
      <c r="AW131" s="1">
        <f t="shared" si="25"/>
        <v>0</v>
      </c>
      <c r="AX131" s="1">
        <f t="shared" ref="AX131:AX194" si="30">COUNTA(AK131:AR131)</f>
        <v>1</v>
      </c>
      <c r="AY131" s="1">
        <f t="shared" si="26"/>
        <v>0</v>
      </c>
      <c r="AZ131" s="1">
        <f t="shared" si="22"/>
        <v>0</v>
      </c>
      <c r="BA131" s="1">
        <f t="shared" si="21"/>
        <v>0</v>
      </c>
      <c r="BB131" s="1">
        <f t="shared" si="27"/>
        <v>0</v>
      </c>
      <c r="BC131" s="1">
        <f t="shared" ref="BC131:BC194" si="31">COUNTA(AP131)</f>
        <v>0</v>
      </c>
      <c r="BD131" s="1">
        <f t="shared" si="28"/>
        <v>1</v>
      </c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1:93" ht="42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>
        <v>19</v>
      </c>
      <c r="AN132" s="7"/>
      <c r="AO132" s="7"/>
      <c r="AP132" s="7"/>
      <c r="AQ132" s="7"/>
      <c r="AR132" s="7"/>
      <c r="AS132" s="1">
        <f t="shared" si="23"/>
        <v>0</v>
      </c>
      <c r="AT132" s="1">
        <f t="shared" si="29"/>
        <v>1</v>
      </c>
      <c r="AU132" s="1">
        <f t="shared" si="24"/>
        <v>1</v>
      </c>
      <c r="AV132" s="1"/>
      <c r="AW132" s="1">
        <f t="shared" si="25"/>
        <v>0</v>
      </c>
      <c r="AX132" s="1">
        <f t="shared" si="30"/>
        <v>1</v>
      </c>
      <c r="AY132" s="1">
        <f t="shared" si="26"/>
        <v>1</v>
      </c>
      <c r="AZ132" s="1">
        <f t="shared" si="22"/>
        <v>0</v>
      </c>
      <c r="BA132" s="1">
        <f t="shared" ref="BA132:BA195" si="32">COUNTIFS(AM132,45)</f>
        <v>0</v>
      </c>
      <c r="BB132" s="1">
        <f t="shared" si="27"/>
        <v>0</v>
      </c>
      <c r="BC132" s="1">
        <f t="shared" si="31"/>
        <v>0</v>
      </c>
      <c r="BD132" s="1">
        <f t="shared" si="28"/>
        <v>0</v>
      </c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1:93" ht="42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 t="s">
        <v>42</v>
      </c>
      <c r="AS133" s="1">
        <f t="shared" si="23"/>
        <v>0</v>
      </c>
      <c r="AT133" s="1">
        <f t="shared" si="29"/>
        <v>1</v>
      </c>
      <c r="AU133" s="1">
        <f t="shared" si="24"/>
        <v>1</v>
      </c>
      <c r="AV133" s="1"/>
      <c r="AW133" s="1">
        <f t="shared" si="25"/>
        <v>0</v>
      </c>
      <c r="AX133" s="1">
        <f t="shared" si="30"/>
        <v>1</v>
      </c>
      <c r="AY133" s="1">
        <f t="shared" si="26"/>
        <v>0</v>
      </c>
      <c r="AZ133" s="1">
        <f t="shared" si="22"/>
        <v>0</v>
      </c>
      <c r="BA133" s="1">
        <f t="shared" si="32"/>
        <v>0</v>
      </c>
      <c r="BB133" s="1">
        <f t="shared" si="27"/>
        <v>0</v>
      </c>
      <c r="BC133" s="1">
        <f t="shared" si="31"/>
        <v>0</v>
      </c>
      <c r="BD133" s="1">
        <f t="shared" si="28"/>
        <v>0</v>
      </c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1:93" ht="42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 t="s">
        <v>42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1">
        <f t="shared" si="23"/>
        <v>1</v>
      </c>
      <c r="AT134" s="1">
        <f t="shared" si="29"/>
        <v>0</v>
      </c>
      <c r="AU134" s="1">
        <f t="shared" si="24"/>
        <v>1</v>
      </c>
      <c r="AV134" s="1"/>
      <c r="AW134" s="1">
        <f t="shared" si="25"/>
        <v>1</v>
      </c>
      <c r="AX134" s="1">
        <f t="shared" si="30"/>
        <v>0</v>
      </c>
      <c r="AY134" s="1">
        <f t="shared" si="26"/>
        <v>0</v>
      </c>
      <c r="AZ134" s="1">
        <f t="shared" ref="AZ134:AZ197" si="33">COUNTIFS(AM134,"&gt;40")</f>
        <v>0</v>
      </c>
      <c r="BA134" s="1">
        <f t="shared" si="32"/>
        <v>0</v>
      </c>
      <c r="BB134" s="1">
        <f t="shared" si="27"/>
        <v>0</v>
      </c>
      <c r="BC134" s="1">
        <f t="shared" si="31"/>
        <v>0</v>
      </c>
      <c r="BD134" s="1">
        <f t="shared" si="28"/>
        <v>0</v>
      </c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1:93" ht="42" customHeight="1" x14ac:dyDescent="0.3">
      <c r="A135" s="7"/>
      <c r="B135" s="7"/>
      <c r="C135" s="7"/>
      <c r="D135" s="7" t="s">
        <v>42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>
        <v>2</v>
      </c>
      <c r="AL135" s="7"/>
      <c r="AM135" s="7"/>
      <c r="AN135" s="7"/>
      <c r="AO135" s="7"/>
      <c r="AP135" s="7"/>
      <c r="AQ135" s="7"/>
      <c r="AR135" s="7"/>
      <c r="AS135" s="1">
        <f t="shared" si="23"/>
        <v>1</v>
      </c>
      <c r="AT135" s="1">
        <f t="shared" si="29"/>
        <v>1</v>
      </c>
      <c r="AU135" s="1">
        <f t="shared" si="24"/>
        <v>2</v>
      </c>
      <c r="AV135" s="1"/>
      <c r="AW135" s="1">
        <f t="shared" si="25"/>
        <v>0</v>
      </c>
      <c r="AX135" s="1">
        <f t="shared" si="30"/>
        <v>1</v>
      </c>
      <c r="AY135" s="1">
        <f t="shared" si="26"/>
        <v>0</v>
      </c>
      <c r="AZ135" s="1">
        <f t="shared" si="33"/>
        <v>0</v>
      </c>
      <c r="BA135" s="1">
        <f t="shared" si="32"/>
        <v>0</v>
      </c>
      <c r="BB135" s="1">
        <f t="shared" si="27"/>
        <v>0</v>
      </c>
      <c r="BC135" s="1">
        <f t="shared" si="31"/>
        <v>0</v>
      </c>
      <c r="BD135" s="1">
        <f t="shared" si="28"/>
        <v>0</v>
      </c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1:93" ht="42" customHeight="1" x14ac:dyDescent="0.3">
      <c r="A136" s="7"/>
      <c r="B136" s="7"/>
      <c r="C136" s="7"/>
      <c r="D136" s="7"/>
      <c r="E136" s="7" t="s">
        <v>42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>
        <v>19</v>
      </c>
      <c r="AM136" s="7"/>
      <c r="AN136" s="7"/>
      <c r="AO136" s="7"/>
      <c r="AP136" s="7"/>
      <c r="AQ136" s="7"/>
      <c r="AR136" s="7"/>
      <c r="AS136" s="1">
        <f t="shared" si="23"/>
        <v>1</v>
      </c>
      <c r="AT136" s="1">
        <f t="shared" si="29"/>
        <v>1</v>
      </c>
      <c r="AU136" s="1">
        <f t="shared" si="24"/>
        <v>2</v>
      </c>
      <c r="AV136" s="1"/>
      <c r="AW136" s="1">
        <f t="shared" si="25"/>
        <v>0</v>
      </c>
      <c r="AX136" s="1">
        <f t="shared" si="30"/>
        <v>1</v>
      </c>
      <c r="AY136" s="1">
        <f t="shared" si="26"/>
        <v>0</v>
      </c>
      <c r="AZ136" s="1">
        <f t="shared" si="33"/>
        <v>0</v>
      </c>
      <c r="BA136" s="1">
        <f t="shared" si="32"/>
        <v>0</v>
      </c>
      <c r="BB136" s="1">
        <f t="shared" si="27"/>
        <v>0</v>
      </c>
      <c r="BC136" s="1">
        <f t="shared" si="31"/>
        <v>0</v>
      </c>
      <c r="BD136" s="1">
        <f t="shared" si="28"/>
        <v>1</v>
      </c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1:93" ht="42" customHeight="1" x14ac:dyDescent="0.3">
      <c r="A137" s="7"/>
      <c r="B137" s="7"/>
      <c r="C137" s="7"/>
      <c r="D137" s="7" t="s">
        <v>50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 t="s">
        <v>41</v>
      </c>
      <c r="AR137" s="7"/>
      <c r="AS137" s="1">
        <f t="shared" si="23"/>
        <v>1</v>
      </c>
      <c r="AT137" s="1">
        <f t="shared" si="29"/>
        <v>1</v>
      </c>
      <c r="AU137" s="1">
        <f t="shared" si="24"/>
        <v>2</v>
      </c>
      <c r="AV137" s="1"/>
      <c r="AW137" s="1">
        <f t="shared" si="25"/>
        <v>0</v>
      </c>
      <c r="AX137" s="1">
        <f t="shared" si="30"/>
        <v>1</v>
      </c>
      <c r="AY137" s="1">
        <f t="shared" si="26"/>
        <v>0</v>
      </c>
      <c r="AZ137" s="1">
        <f t="shared" si="33"/>
        <v>0</v>
      </c>
      <c r="BA137" s="1">
        <f t="shared" si="32"/>
        <v>0</v>
      </c>
      <c r="BB137" s="1">
        <f t="shared" si="27"/>
        <v>1</v>
      </c>
      <c r="BC137" s="1">
        <f t="shared" si="31"/>
        <v>0</v>
      </c>
      <c r="BD137" s="1">
        <f t="shared" si="28"/>
        <v>0</v>
      </c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1:93" ht="42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>
        <v>35</v>
      </c>
      <c r="AM138" s="7"/>
      <c r="AN138" s="7"/>
      <c r="AO138" s="7"/>
      <c r="AP138" s="7"/>
      <c r="AQ138" s="7"/>
      <c r="AR138" s="7"/>
      <c r="AS138" s="1">
        <f t="shared" si="23"/>
        <v>0</v>
      </c>
      <c r="AT138" s="1">
        <f t="shared" si="29"/>
        <v>1</v>
      </c>
      <c r="AU138" s="1">
        <f t="shared" si="24"/>
        <v>1</v>
      </c>
      <c r="AV138" s="1"/>
      <c r="AW138" s="1">
        <f t="shared" si="25"/>
        <v>0</v>
      </c>
      <c r="AX138" s="1">
        <f t="shared" si="30"/>
        <v>1</v>
      </c>
      <c r="AY138" s="1">
        <f t="shared" si="26"/>
        <v>0</v>
      </c>
      <c r="AZ138" s="1">
        <f t="shared" si="33"/>
        <v>0</v>
      </c>
      <c r="BA138" s="1">
        <f t="shared" si="32"/>
        <v>0</v>
      </c>
      <c r="BB138" s="1">
        <f t="shared" si="27"/>
        <v>0</v>
      </c>
      <c r="BC138" s="1">
        <f t="shared" si="31"/>
        <v>0</v>
      </c>
      <c r="BD138" s="1">
        <f t="shared" si="28"/>
        <v>1</v>
      </c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1:93" ht="42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 t="s">
        <v>42</v>
      </c>
      <c r="AR139" s="7"/>
      <c r="AS139" s="1">
        <f t="shared" si="23"/>
        <v>0</v>
      </c>
      <c r="AT139" s="1">
        <f t="shared" si="29"/>
        <v>1</v>
      </c>
      <c r="AU139" s="1">
        <f t="shared" si="24"/>
        <v>1</v>
      </c>
      <c r="AV139" s="1"/>
      <c r="AW139" s="1">
        <f t="shared" si="25"/>
        <v>0</v>
      </c>
      <c r="AX139" s="1">
        <f t="shared" si="30"/>
        <v>1</v>
      </c>
      <c r="AY139" s="1">
        <f t="shared" si="26"/>
        <v>0</v>
      </c>
      <c r="AZ139" s="1">
        <f t="shared" si="33"/>
        <v>0</v>
      </c>
      <c r="BA139" s="1">
        <f t="shared" si="32"/>
        <v>0</v>
      </c>
      <c r="BB139" s="1">
        <f t="shared" si="27"/>
        <v>1</v>
      </c>
      <c r="BC139" s="1">
        <f t="shared" si="31"/>
        <v>0</v>
      </c>
      <c r="BD139" s="1">
        <f t="shared" si="28"/>
        <v>0</v>
      </c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1:93" ht="42" customHeight="1" x14ac:dyDescent="0.3">
      <c r="A140" s="7" t="s">
        <v>42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1">
        <f t="shared" si="23"/>
        <v>1</v>
      </c>
      <c r="AT140" s="1">
        <f t="shared" si="29"/>
        <v>0</v>
      </c>
      <c r="AU140" s="1">
        <f t="shared" si="24"/>
        <v>1</v>
      </c>
      <c r="AV140" s="1"/>
      <c r="AW140" s="1">
        <f t="shared" si="25"/>
        <v>0</v>
      </c>
      <c r="AX140" s="1">
        <f t="shared" si="30"/>
        <v>0</v>
      </c>
      <c r="AY140" s="1">
        <f t="shared" si="26"/>
        <v>0</v>
      </c>
      <c r="AZ140" s="1">
        <f t="shared" si="33"/>
        <v>0</v>
      </c>
      <c r="BA140" s="1">
        <f t="shared" si="32"/>
        <v>0</v>
      </c>
      <c r="BB140" s="1">
        <f t="shared" si="27"/>
        <v>0</v>
      </c>
      <c r="BC140" s="1">
        <f t="shared" si="31"/>
        <v>0</v>
      </c>
      <c r="BD140" s="1">
        <f t="shared" si="28"/>
        <v>0</v>
      </c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1:93" ht="42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>
        <v>14</v>
      </c>
      <c r="AM141" s="7"/>
      <c r="AN141" s="7"/>
      <c r="AO141" s="7"/>
      <c r="AP141" s="7"/>
      <c r="AQ141" s="7"/>
      <c r="AR141" s="7"/>
      <c r="AS141" s="1">
        <f t="shared" si="23"/>
        <v>0</v>
      </c>
      <c r="AT141" s="1">
        <f t="shared" si="29"/>
        <v>1</v>
      </c>
      <c r="AU141" s="1">
        <f t="shared" si="24"/>
        <v>1</v>
      </c>
      <c r="AV141" s="1"/>
      <c r="AW141" s="1">
        <f t="shared" si="25"/>
        <v>0</v>
      </c>
      <c r="AX141" s="1">
        <f t="shared" si="30"/>
        <v>1</v>
      </c>
      <c r="AY141" s="1">
        <f t="shared" si="26"/>
        <v>0</v>
      </c>
      <c r="AZ141" s="1">
        <f t="shared" si="33"/>
        <v>0</v>
      </c>
      <c r="BA141" s="1">
        <f t="shared" si="32"/>
        <v>0</v>
      </c>
      <c r="BB141" s="1">
        <f t="shared" si="27"/>
        <v>0</v>
      </c>
      <c r="BC141" s="1">
        <f t="shared" si="31"/>
        <v>0</v>
      </c>
      <c r="BD141" s="1">
        <f t="shared" si="28"/>
        <v>1</v>
      </c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1:93" ht="42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>
        <v>16</v>
      </c>
      <c r="AN142" s="7"/>
      <c r="AO142" s="7"/>
      <c r="AP142" s="7"/>
      <c r="AQ142" s="7"/>
      <c r="AR142" s="7"/>
      <c r="AS142" s="1">
        <f t="shared" si="23"/>
        <v>0</v>
      </c>
      <c r="AT142" s="1">
        <f t="shared" si="29"/>
        <v>1</v>
      </c>
      <c r="AU142" s="1">
        <f t="shared" si="24"/>
        <v>1</v>
      </c>
      <c r="AV142" s="1"/>
      <c r="AW142" s="1">
        <f t="shared" si="25"/>
        <v>0</v>
      </c>
      <c r="AX142" s="1">
        <f t="shared" si="30"/>
        <v>1</v>
      </c>
      <c r="AY142" s="1">
        <f t="shared" si="26"/>
        <v>1</v>
      </c>
      <c r="AZ142" s="1">
        <f t="shared" si="33"/>
        <v>0</v>
      </c>
      <c r="BA142" s="1">
        <f t="shared" si="32"/>
        <v>0</v>
      </c>
      <c r="BB142" s="1">
        <f t="shared" si="27"/>
        <v>0</v>
      </c>
      <c r="BC142" s="1">
        <f t="shared" si="31"/>
        <v>0</v>
      </c>
      <c r="BD142" s="1">
        <f t="shared" si="28"/>
        <v>0</v>
      </c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1:93" ht="42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>
        <v>36</v>
      </c>
      <c r="AN143" s="7"/>
      <c r="AO143" s="7"/>
      <c r="AP143" s="7"/>
      <c r="AQ143" s="7"/>
      <c r="AR143" s="7"/>
      <c r="AS143" s="1">
        <f t="shared" si="23"/>
        <v>0</v>
      </c>
      <c r="AT143" s="1">
        <f t="shared" si="29"/>
        <v>1</v>
      </c>
      <c r="AU143" s="1">
        <f t="shared" si="24"/>
        <v>1</v>
      </c>
      <c r="AV143" s="1"/>
      <c r="AW143" s="1">
        <f t="shared" si="25"/>
        <v>0</v>
      </c>
      <c r="AX143" s="1">
        <f t="shared" si="30"/>
        <v>1</v>
      </c>
      <c r="AY143" s="1">
        <f t="shared" si="26"/>
        <v>1</v>
      </c>
      <c r="AZ143" s="1">
        <f t="shared" si="33"/>
        <v>0</v>
      </c>
      <c r="BA143" s="1">
        <f t="shared" si="32"/>
        <v>0</v>
      </c>
      <c r="BB143" s="1">
        <f t="shared" si="27"/>
        <v>0</v>
      </c>
      <c r="BC143" s="1">
        <f t="shared" si="31"/>
        <v>0</v>
      </c>
      <c r="BD143" s="1">
        <f t="shared" si="28"/>
        <v>0</v>
      </c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1:93" ht="42" customHeight="1" x14ac:dyDescent="0.3">
      <c r="A144" s="7"/>
      <c r="B144" s="7"/>
      <c r="C144" s="7"/>
      <c r="D144" s="7" t="s">
        <v>46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>
        <v>4</v>
      </c>
      <c r="AP144" s="7"/>
      <c r="AQ144" s="7"/>
      <c r="AR144" s="7"/>
      <c r="AS144" s="1">
        <f t="shared" si="23"/>
        <v>1</v>
      </c>
      <c r="AT144" s="1">
        <f t="shared" si="29"/>
        <v>1</v>
      </c>
      <c r="AU144" s="1">
        <f t="shared" si="24"/>
        <v>2</v>
      </c>
      <c r="AV144" s="1"/>
      <c r="AW144" s="1">
        <f t="shared" si="25"/>
        <v>0</v>
      </c>
      <c r="AX144" s="1">
        <f t="shared" si="30"/>
        <v>1</v>
      </c>
      <c r="AY144" s="1">
        <f t="shared" si="26"/>
        <v>0</v>
      </c>
      <c r="AZ144" s="1">
        <f t="shared" si="33"/>
        <v>0</v>
      </c>
      <c r="BA144" s="1">
        <f t="shared" si="32"/>
        <v>0</v>
      </c>
      <c r="BB144" s="1">
        <f t="shared" si="27"/>
        <v>0</v>
      </c>
      <c r="BC144" s="1">
        <f t="shared" si="31"/>
        <v>0</v>
      </c>
      <c r="BD144" s="1">
        <f t="shared" si="28"/>
        <v>0</v>
      </c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1:93" ht="42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>
        <v>2</v>
      </c>
      <c r="AL145" s="7"/>
      <c r="AM145" s="7"/>
      <c r="AN145" s="7"/>
      <c r="AO145" s="7"/>
      <c r="AP145" s="7"/>
      <c r="AQ145" s="7"/>
      <c r="AR145" s="7"/>
      <c r="AS145" s="1">
        <f t="shared" si="23"/>
        <v>0</v>
      </c>
      <c r="AT145" s="1">
        <f t="shared" si="29"/>
        <v>1</v>
      </c>
      <c r="AU145" s="1">
        <f t="shared" si="24"/>
        <v>1</v>
      </c>
      <c r="AV145" s="1"/>
      <c r="AW145" s="1">
        <f t="shared" si="25"/>
        <v>0</v>
      </c>
      <c r="AX145" s="1">
        <f t="shared" si="30"/>
        <v>1</v>
      </c>
      <c r="AY145" s="1">
        <f t="shared" si="26"/>
        <v>0</v>
      </c>
      <c r="AZ145" s="1">
        <f t="shared" si="33"/>
        <v>0</v>
      </c>
      <c r="BA145" s="1">
        <f t="shared" si="32"/>
        <v>0</v>
      </c>
      <c r="BB145" s="1">
        <f t="shared" si="27"/>
        <v>0</v>
      </c>
      <c r="BC145" s="1">
        <f t="shared" si="31"/>
        <v>0</v>
      </c>
      <c r="BD145" s="1">
        <f t="shared" si="28"/>
        <v>0</v>
      </c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1:93" ht="42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>
        <v>31</v>
      </c>
      <c r="AN146" s="7"/>
      <c r="AO146" s="7"/>
      <c r="AP146" s="7"/>
      <c r="AQ146" s="7"/>
      <c r="AR146" s="7"/>
      <c r="AS146" s="1">
        <f t="shared" si="23"/>
        <v>0</v>
      </c>
      <c r="AT146" s="1">
        <f t="shared" si="29"/>
        <v>1</v>
      </c>
      <c r="AU146" s="1">
        <f t="shared" si="24"/>
        <v>1</v>
      </c>
      <c r="AV146" s="1"/>
      <c r="AW146" s="1">
        <f t="shared" si="25"/>
        <v>0</v>
      </c>
      <c r="AX146" s="1">
        <f t="shared" si="30"/>
        <v>1</v>
      </c>
      <c r="AY146" s="1">
        <f t="shared" si="26"/>
        <v>1</v>
      </c>
      <c r="AZ146" s="1">
        <f t="shared" si="33"/>
        <v>0</v>
      </c>
      <c r="BA146" s="1">
        <f t="shared" si="32"/>
        <v>0</v>
      </c>
      <c r="BB146" s="1">
        <f t="shared" si="27"/>
        <v>0</v>
      </c>
      <c r="BC146" s="1">
        <f t="shared" si="31"/>
        <v>0</v>
      </c>
      <c r="BD146" s="1">
        <f t="shared" si="28"/>
        <v>0</v>
      </c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1:93" ht="42" customHeight="1" x14ac:dyDescent="0.3">
      <c r="A147" s="7" t="s">
        <v>41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 t="s">
        <v>42</v>
      </c>
      <c r="AS147" s="1">
        <f t="shared" si="23"/>
        <v>1</v>
      </c>
      <c r="AT147" s="1">
        <f t="shared" si="29"/>
        <v>1</v>
      </c>
      <c r="AU147" s="1">
        <f t="shared" si="24"/>
        <v>2</v>
      </c>
      <c r="AV147" s="1"/>
      <c r="AW147" s="1">
        <f t="shared" si="25"/>
        <v>0</v>
      </c>
      <c r="AX147" s="1">
        <f t="shared" si="30"/>
        <v>1</v>
      </c>
      <c r="AY147" s="1">
        <f t="shared" si="26"/>
        <v>0</v>
      </c>
      <c r="AZ147" s="1">
        <f t="shared" si="33"/>
        <v>0</v>
      </c>
      <c r="BA147" s="1">
        <f t="shared" si="32"/>
        <v>0</v>
      </c>
      <c r="BB147" s="1">
        <f t="shared" si="27"/>
        <v>0</v>
      </c>
      <c r="BC147" s="1">
        <f t="shared" si="31"/>
        <v>0</v>
      </c>
      <c r="BD147" s="1">
        <f t="shared" si="28"/>
        <v>0</v>
      </c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1:93" ht="42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>
        <v>34</v>
      </c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1">
        <f t="shared" si="23"/>
        <v>1</v>
      </c>
      <c r="AT148" s="1">
        <f t="shared" si="29"/>
        <v>0</v>
      </c>
      <c r="AU148" s="1">
        <f t="shared" si="24"/>
        <v>1</v>
      </c>
      <c r="AV148" s="1"/>
      <c r="AW148" s="1">
        <f t="shared" si="25"/>
        <v>0</v>
      </c>
      <c r="AX148" s="1">
        <f t="shared" si="30"/>
        <v>0</v>
      </c>
      <c r="AY148" s="1">
        <f t="shared" si="26"/>
        <v>0</v>
      </c>
      <c r="AZ148" s="1">
        <f t="shared" si="33"/>
        <v>0</v>
      </c>
      <c r="BA148" s="1">
        <f t="shared" si="32"/>
        <v>0</v>
      </c>
      <c r="BB148" s="1">
        <f t="shared" si="27"/>
        <v>0</v>
      </c>
      <c r="BC148" s="1">
        <f t="shared" si="31"/>
        <v>0</v>
      </c>
      <c r="BD148" s="1">
        <f t="shared" si="28"/>
        <v>0</v>
      </c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1:93" ht="42" customHeight="1" x14ac:dyDescent="0.3">
      <c r="A149" s="7"/>
      <c r="B149" s="7"/>
      <c r="C149" s="7" t="s">
        <v>45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>
        <v>38</v>
      </c>
      <c r="AN149" s="7"/>
      <c r="AO149" s="7"/>
      <c r="AP149" s="7"/>
      <c r="AQ149" s="7"/>
      <c r="AR149" s="7"/>
      <c r="AS149" s="1">
        <f t="shared" si="23"/>
        <v>1</v>
      </c>
      <c r="AT149" s="1">
        <f t="shared" si="29"/>
        <v>1</v>
      </c>
      <c r="AU149" s="1">
        <f t="shared" si="24"/>
        <v>2</v>
      </c>
      <c r="AV149" s="1"/>
      <c r="AW149" s="1">
        <f t="shared" si="25"/>
        <v>0</v>
      </c>
      <c r="AX149" s="1">
        <f t="shared" si="30"/>
        <v>1</v>
      </c>
      <c r="AY149" s="1">
        <f t="shared" si="26"/>
        <v>1</v>
      </c>
      <c r="AZ149" s="1">
        <f t="shared" si="33"/>
        <v>0</v>
      </c>
      <c r="BA149" s="1">
        <f t="shared" si="32"/>
        <v>0</v>
      </c>
      <c r="BB149" s="1">
        <f t="shared" si="27"/>
        <v>0</v>
      </c>
      <c r="BC149" s="1">
        <f t="shared" si="31"/>
        <v>0</v>
      </c>
      <c r="BD149" s="1">
        <f t="shared" si="28"/>
        <v>0</v>
      </c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1:93" ht="42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>
        <v>16</v>
      </c>
      <c r="AM150" s="7"/>
      <c r="AN150" s="7"/>
      <c r="AO150" s="7"/>
      <c r="AP150" s="7"/>
      <c r="AQ150" s="7"/>
      <c r="AR150" s="7"/>
      <c r="AS150" s="1">
        <f t="shared" si="23"/>
        <v>0</v>
      </c>
      <c r="AT150" s="1">
        <f t="shared" si="29"/>
        <v>1</v>
      </c>
      <c r="AU150" s="1">
        <f t="shared" si="24"/>
        <v>1</v>
      </c>
      <c r="AV150" s="1"/>
      <c r="AW150" s="1">
        <f t="shared" si="25"/>
        <v>0</v>
      </c>
      <c r="AX150" s="1">
        <f t="shared" si="30"/>
        <v>1</v>
      </c>
      <c r="AY150" s="1">
        <f t="shared" si="26"/>
        <v>0</v>
      </c>
      <c r="AZ150" s="1">
        <f t="shared" si="33"/>
        <v>0</v>
      </c>
      <c r="BA150" s="1">
        <f t="shared" si="32"/>
        <v>0</v>
      </c>
      <c r="BB150" s="1">
        <f t="shared" si="27"/>
        <v>0</v>
      </c>
      <c r="BC150" s="1">
        <f t="shared" si="31"/>
        <v>0</v>
      </c>
      <c r="BD150" s="1">
        <f t="shared" si="28"/>
        <v>1</v>
      </c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1:93" ht="42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>
        <v>1</v>
      </c>
      <c r="AJ151" s="7">
        <v>20</v>
      </c>
      <c r="AK151" s="7"/>
      <c r="AL151" s="7"/>
      <c r="AM151" s="7"/>
      <c r="AN151" s="7"/>
      <c r="AO151" s="7"/>
      <c r="AP151" s="7"/>
      <c r="AQ151" s="7"/>
      <c r="AR151" s="7"/>
      <c r="AS151" s="1">
        <f t="shared" si="23"/>
        <v>1</v>
      </c>
      <c r="AT151" s="1">
        <f t="shared" si="29"/>
        <v>0</v>
      </c>
      <c r="AU151" s="1">
        <f t="shared" si="24"/>
        <v>1</v>
      </c>
      <c r="AV151" s="1"/>
      <c r="AW151" s="1">
        <f t="shared" si="25"/>
        <v>0</v>
      </c>
      <c r="AX151" s="1">
        <f t="shared" si="30"/>
        <v>0</v>
      </c>
      <c r="AY151" s="1">
        <f t="shared" si="26"/>
        <v>0</v>
      </c>
      <c r="AZ151" s="1">
        <f t="shared" si="33"/>
        <v>0</v>
      </c>
      <c r="BA151" s="1">
        <f t="shared" si="32"/>
        <v>0</v>
      </c>
      <c r="BB151" s="1">
        <f t="shared" si="27"/>
        <v>0</v>
      </c>
      <c r="BC151" s="1">
        <f t="shared" si="31"/>
        <v>0</v>
      </c>
      <c r="BD151" s="1">
        <f t="shared" si="28"/>
        <v>0</v>
      </c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1:93" ht="42" customHeight="1" x14ac:dyDescent="0.3">
      <c r="A152" s="7" t="s">
        <v>46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 t="s">
        <v>41</v>
      </c>
      <c r="AS152" s="1">
        <f t="shared" si="23"/>
        <v>1</v>
      </c>
      <c r="AT152" s="1">
        <f t="shared" si="29"/>
        <v>1</v>
      </c>
      <c r="AU152" s="1">
        <f t="shared" si="24"/>
        <v>2</v>
      </c>
      <c r="AV152" s="1"/>
      <c r="AW152" s="1">
        <f t="shared" si="25"/>
        <v>0</v>
      </c>
      <c r="AX152" s="1">
        <f t="shared" si="30"/>
        <v>1</v>
      </c>
      <c r="AY152" s="1">
        <f t="shared" si="26"/>
        <v>0</v>
      </c>
      <c r="AZ152" s="1">
        <f t="shared" si="33"/>
        <v>0</v>
      </c>
      <c r="BA152" s="1">
        <f t="shared" si="32"/>
        <v>0</v>
      </c>
      <c r="BB152" s="1">
        <f t="shared" si="27"/>
        <v>0</v>
      </c>
      <c r="BC152" s="1">
        <f t="shared" si="31"/>
        <v>0</v>
      </c>
      <c r="BD152" s="1">
        <f t="shared" si="28"/>
        <v>0</v>
      </c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</row>
    <row r="153" spans="1:93" ht="42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>
        <v>2</v>
      </c>
      <c r="AL153" s="7"/>
      <c r="AM153" s="7"/>
      <c r="AN153" s="7"/>
      <c r="AO153" s="7"/>
      <c r="AP153" s="7"/>
      <c r="AQ153" s="7"/>
      <c r="AR153" s="7"/>
      <c r="AS153" s="1">
        <f t="shared" si="23"/>
        <v>0</v>
      </c>
      <c r="AT153" s="1">
        <f t="shared" si="29"/>
        <v>1</v>
      </c>
      <c r="AU153" s="1">
        <f t="shared" si="24"/>
        <v>1</v>
      </c>
      <c r="AV153" s="1"/>
      <c r="AW153" s="1">
        <f t="shared" si="25"/>
        <v>0</v>
      </c>
      <c r="AX153" s="1">
        <f t="shared" si="30"/>
        <v>1</v>
      </c>
      <c r="AY153" s="1">
        <f t="shared" si="26"/>
        <v>0</v>
      </c>
      <c r="AZ153" s="1">
        <f t="shared" si="33"/>
        <v>0</v>
      </c>
      <c r="BA153" s="1">
        <f t="shared" si="32"/>
        <v>0</v>
      </c>
      <c r="BB153" s="1">
        <f t="shared" si="27"/>
        <v>0</v>
      </c>
      <c r="BC153" s="1">
        <f t="shared" si="31"/>
        <v>0</v>
      </c>
      <c r="BD153" s="1">
        <f t="shared" si="28"/>
        <v>0</v>
      </c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</row>
    <row r="154" spans="1:93" ht="42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>
        <v>23</v>
      </c>
      <c r="AM154" s="7"/>
      <c r="AN154" s="7"/>
      <c r="AO154" s="7"/>
      <c r="AP154" s="7"/>
      <c r="AQ154" s="7"/>
      <c r="AR154" s="7"/>
      <c r="AS154" s="1">
        <f t="shared" si="23"/>
        <v>0</v>
      </c>
      <c r="AT154" s="1">
        <f t="shared" si="29"/>
        <v>1</v>
      </c>
      <c r="AU154" s="1">
        <f t="shared" si="24"/>
        <v>1</v>
      </c>
      <c r="AV154" s="1"/>
      <c r="AW154" s="1">
        <f t="shared" si="25"/>
        <v>0</v>
      </c>
      <c r="AX154" s="1">
        <f t="shared" si="30"/>
        <v>1</v>
      </c>
      <c r="AY154" s="1">
        <f t="shared" si="26"/>
        <v>0</v>
      </c>
      <c r="AZ154" s="1">
        <f t="shared" si="33"/>
        <v>0</v>
      </c>
      <c r="BA154" s="1">
        <f t="shared" si="32"/>
        <v>0</v>
      </c>
      <c r="BB154" s="1">
        <f t="shared" si="27"/>
        <v>0</v>
      </c>
      <c r="BC154" s="1">
        <f t="shared" si="31"/>
        <v>0</v>
      </c>
      <c r="BD154" s="1">
        <f t="shared" si="28"/>
        <v>1</v>
      </c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</row>
    <row r="155" spans="1:93" ht="42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>
        <v>49</v>
      </c>
      <c r="AI155" s="7"/>
      <c r="AJ155" s="7"/>
      <c r="AK155" s="7"/>
      <c r="AL155" s="7"/>
      <c r="AM155" s="7">
        <v>37</v>
      </c>
      <c r="AN155" s="7"/>
      <c r="AO155" s="7"/>
      <c r="AP155" s="7"/>
      <c r="AQ155" s="7"/>
      <c r="AR155" s="7"/>
      <c r="AS155" s="1">
        <f t="shared" si="23"/>
        <v>1</v>
      </c>
      <c r="AT155" s="1">
        <f t="shared" si="29"/>
        <v>1</v>
      </c>
      <c r="AU155" s="1">
        <f t="shared" si="24"/>
        <v>2</v>
      </c>
      <c r="AV155" s="1"/>
      <c r="AW155" s="1">
        <f t="shared" si="25"/>
        <v>0</v>
      </c>
      <c r="AX155" s="1">
        <f t="shared" si="30"/>
        <v>1</v>
      </c>
      <c r="AY155" s="1">
        <f t="shared" si="26"/>
        <v>1</v>
      </c>
      <c r="AZ155" s="1">
        <f t="shared" si="33"/>
        <v>0</v>
      </c>
      <c r="BA155" s="1">
        <f t="shared" si="32"/>
        <v>0</v>
      </c>
      <c r="BB155" s="1">
        <f t="shared" si="27"/>
        <v>0</v>
      </c>
      <c r="BC155" s="1">
        <f t="shared" si="31"/>
        <v>0</v>
      </c>
      <c r="BD155" s="1">
        <f t="shared" si="28"/>
        <v>0</v>
      </c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</row>
    <row r="156" spans="1:93" ht="42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>
        <v>4</v>
      </c>
      <c r="AL156" s="7"/>
      <c r="AM156" s="7"/>
      <c r="AN156" s="7"/>
      <c r="AO156" s="7"/>
      <c r="AP156" s="7"/>
      <c r="AQ156" s="7"/>
      <c r="AR156" s="7"/>
      <c r="AS156" s="1">
        <f t="shared" si="23"/>
        <v>0</v>
      </c>
      <c r="AT156" s="1">
        <f t="shared" si="29"/>
        <v>1</v>
      </c>
      <c r="AU156" s="1">
        <f t="shared" si="24"/>
        <v>1</v>
      </c>
      <c r="AV156" s="1"/>
      <c r="AW156" s="1">
        <f t="shared" si="25"/>
        <v>0</v>
      </c>
      <c r="AX156" s="1">
        <f t="shared" si="30"/>
        <v>1</v>
      </c>
      <c r="AY156" s="1">
        <f t="shared" si="26"/>
        <v>0</v>
      </c>
      <c r="AZ156" s="1">
        <f t="shared" si="33"/>
        <v>0</v>
      </c>
      <c r="BA156" s="1">
        <f t="shared" si="32"/>
        <v>0</v>
      </c>
      <c r="BB156" s="1">
        <f t="shared" si="27"/>
        <v>0</v>
      </c>
      <c r="BC156" s="1">
        <f t="shared" si="31"/>
        <v>0</v>
      </c>
      <c r="BD156" s="1">
        <f t="shared" si="28"/>
        <v>0</v>
      </c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</row>
    <row r="157" spans="1:93" ht="42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>
        <v>1</v>
      </c>
      <c r="AL157" s="7"/>
      <c r="AM157" s="7"/>
      <c r="AN157" s="7"/>
      <c r="AO157" s="7"/>
      <c r="AP157" s="7"/>
      <c r="AQ157" s="7"/>
      <c r="AR157" s="7"/>
      <c r="AS157" s="1">
        <f t="shared" si="23"/>
        <v>0</v>
      </c>
      <c r="AT157" s="1">
        <f t="shared" si="29"/>
        <v>1</v>
      </c>
      <c r="AU157" s="1">
        <f t="shared" si="24"/>
        <v>1</v>
      </c>
      <c r="AV157" s="1"/>
      <c r="AW157" s="1">
        <f t="shared" si="25"/>
        <v>0</v>
      </c>
      <c r="AX157" s="1">
        <f t="shared" si="30"/>
        <v>1</v>
      </c>
      <c r="AY157" s="1">
        <f t="shared" si="26"/>
        <v>0</v>
      </c>
      <c r="AZ157" s="1">
        <f t="shared" si="33"/>
        <v>0</v>
      </c>
      <c r="BA157" s="1">
        <f t="shared" si="32"/>
        <v>0</v>
      </c>
      <c r="BB157" s="1">
        <f t="shared" si="27"/>
        <v>0</v>
      </c>
      <c r="BC157" s="1">
        <f t="shared" si="31"/>
        <v>0</v>
      </c>
      <c r="BD157" s="1">
        <f t="shared" si="28"/>
        <v>0</v>
      </c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</row>
    <row r="158" spans="1:93" ht="42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 t="s">
        <v>42</v>
      </c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1">
        <f t="shared" si="23"/>
        <v>1</v>
      </c>
      <c r="AT158" s="1">
        <f t="shared" si="29"/>
        <v>0</v>
      </c>
      <c r="AU158" s="1">
        <f t="shared" si="24"/>
        <v>1</v>
      </c>
      <c r="AV158" s="1"/>
      <c r="AW158" s="1">
        <f t="shared" si="25"/>
        <v>1</v>
      </c>
      <c r="AX158" s="1">
        <f t="shared" si="30"/>
        <v>0</v>
      </c>
      <c r="AY158" s="1">
        <f t="shared" si="26"/>
        <v>0</v>
      </c>
      <c r="AZ158" s="1">
        <f t="shared" si="33"/>
        <v>0</v>
      </c>
      <c r="BA158" s="1">
        <f t="shared" si="32"/>
        <v>0</v>
      </c>
      <c r="BB158" s="1">
        <f t="shared" si="27"/>
        <v>0</v>
      </c>
      <c r="BC158" s="1">
        <f t="shared" si="31"/>
        <v>0</v>
      </c>
      <c r="BD158" s="1">
        <f t="shared" si="28"/>
        <v>0</v>
      </c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</row>
    <row r="159" spans="1:93" ht="42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 t="s">
        <v>42</v>
      </c>
      <c r="AR159" s="7"/>
      <c r="AS159" s="1">
        <f t="shared" si="23"/>
        <v>0</v>
      </c>
      <c r="AT159" s="1">
        <f t="shared" si="29"/>
        <v>1</v>
      </c>
      <c r="AU159" s="1">
        <f t="shared" si="24"/>
        <v>1</v>
      </c>
      <c r="AV159" s="1"/>
      <c r="AW159" s="1">
        <f t="shared" si="25"/>
        <v>0</v>
      </c>
      <c r="AX159" s="1">
        <f t="shared" si="30"/>
        <v>1</v>
      </c>
      <c r="AY159" s="1">
        <f t="shared" si="26"/>
        <v>0</v>
      </c>
      <c r="AZ159" s="1">
        <f t="shared" si="33"/>
        <v>0</v>
      </c>
      <c r="BA159" s="1">
        <f t="shared" si="32"/>
        <v>0</v>
      </c>
      <c r="BB159" s="1">
        <f t="shared" si="27"/>
        <v>1</v>
      </c>
      <c r="BC159" s="1">
        <f t="shared" si="31"/>
        <v>0</v>
      </c>
      <c r="BD159" s="1">
        <f t="shared" si="28"/>
        <v>0</v>
      </c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</row>
    <row r="160" spans="1:93" ht="42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>
        <v>37</v>
      </c>
      <c r="AM160" s="7"/>
      <c r="AN160" s="7"/>
      <c r="AO160" s="7"/>
      <c r="AP160" s="7"/>
      <c r="AQ160" s="7"/>
      <c r="AR160" s="7"/>
      <c r="AS160" s="1">
        <f t="shared" si="23"/>
        <v>0</v>
      </c>
      <c r="AT160" s="1">
        <f t="shared" si="29"/>
        <v>1</v>
      </c>
      <c r="AU160" s="1">
        <f t="shared" si="24"/>
        <v>1</v>
      </c>
      <c r="AV160" s="1"/>
      <c r="AW160" s="1">
        <f t="shared" si="25"/>
        <v>0</v>
      </c>
      <c r="AX160" s="1">
        <f t="shared" si="30"/>
        <v>1</v>
      </c>
      <c r="AY160" s="1">
        <f t="shared" si="26"/>
        <v>0</v>
      </c>
      <c r="AZ160" s="1">
        <f t="shared" si="33"/>
        <v>0</v>
      </c>
      <c r="BA160" s="1">
        <f t="shared" si="32"/>
        <v>0</v>
      </c>
      <c r="BB160" s="1">
        <f t="shared" si="27"/>
        <v>0</v>
      </c>
      <c r="BC160" s="1">
        <f t="shared" si="31"/>
        <v>0</v>
      </c>
      <c r="BD160" s="1">
        <f t="shared" si="28"/>
        <v>1</v>
      </c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</row>
    <row r="161" spans="1:93" ht="42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>
        <v>43</v>
      </c>
      <c r="AN161" s="7"/>
      <c r="AO161" s="7"/>
      <c r="AP161" s="7"/>
      <c r="AQ161" s="7"/>
      <c r="AR161" s="7"/>
      <c r="AS161" s="1">
        <f t="shared" si="23"/>
        <v>0</v>
      </c>
      <c r="AT161" s="1">
        <f t="shared" si="29"/>
        <v>1</v>
      </c>
      <c r="AU161" s="1">
        <f t="shared" si="24"/>
        <v>1</v>
      </c>
      <c r="AV161" s="1"/>
      <c r="AW161" s="1">
        <f t="shared" si="25"/>
        <v>0</v>
      </c>
      <c r="AX161" s="1">
        <f t="shared" si="30"/>
        <v>1</v>
      </c>
      <c r="AY161" s="1">
        <f t="shared" si="26"/>
        <v>1</v>
      </c>
      <c r="AZ161" s="1">
        <f t="shared" si="33"/>
        <v>1</v>
      </c>
      <c r="BA161" s="1">
        <f t="shared" si="32"/>
        <v>0</v>
      </c>
      <c r="BB161" s="1">
        <f t="shared" si="27"/>
        <v>0</v>
      </c>
      <c r="BC161" s="1">
        <f t="shared" si="31"/>
        <v>0</v>
      </c>
      <c r="BD161" s="1">
        <f t="shared" si="28"/>
        <v>0</v>
      </c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</row>
    <row r="162" spans="1:93" ht="42" customHeight="1" x14ac:dyDescent="0.3">
      <c r="A162" s="7" t="s">
        <v>42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1">
        <f t="shared" si="23"/>
        <v>1</v>
      </c>
      <c r="AT162" s="1">
        <f t="shared" si="29"/>
        <v>0</v>
      </c>
      <c r="AU162" s="1">
        <f t="shared" si="24"/>
        <v>1</v>
      </c>
      <c r="AV162" s="1"/>
      <c r="AW162" s="1">
        <f t="shared" si="25"/>
        <v>0</v>
      </c>
      <c r="AX162" s="1">
        <f t="shared" si="30"/>
        <v>0</v>
      </c>
      <c r="AY162" s="1">
        <f t="shared" si="26"/>
        <v>0</v>
      </c>
      <c r="AZ162" s="1">
        <f t="shared" si="33"/>
        <v>0</v>
      </c>
      <c r="BA162" s="1">
        <f t="shared" si="32"/>
        <v>0</v>
      </c>
      <c r="BB162" s="1">
        <f t="shared" si="27"/>
        <v>0</v>
      </c>
      <c r="BC162" s="1">
        <f t="shared" si="31"/>
        <v>0</v>
      </c>
      <c r="BD162" s="1">
        <f t="shared" si="28"/>
        <v>0</v>
      </c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</row>
    <row r="163" spans="1:93" ht="42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 t="s">
        <v>42</v>
      </c>
      <c r="AF163" s="7"/>
      <c r="AG163" s="7"/>
      <c r="AH163" s="7"/>
      <c r="AI163" s="7"/>
      <c r="AJ163" s="7"/>
      <c r="AK163" s="7"/>
      <c r="AL163" s="7">
        <v>28</v>
      </c>
      <c r="AM163" s="7"/>
      <c r="AN163" s="7"/>
      <c r="AO163" s="7"/>
      <c r="AP163" s="7"/>
      <c r="AQ163" s="7"/>
      <c r="AR163" s="7"/>
      <c r="AS163" s="1">
        <f t="shared" si="23"/>
        <v>1</v>
      </c>
      <c r="AT163" s="1">
        <f t="shared" si="29"/>
        <v>1</v>
      </c>
      <c r="AU163" s="1">
        <f t="shared" si="24"/>
        <v>2</v>
      </c>
      <c r="AV163" s="1"/>
      <c r="AW163" s="1">
        <f t="shared" si="25"/>
        <v>0</v>
      </c>
      <c r="AX163" s="1">
        <f t="shared" si="30"/>
        <v>1</v>
      </c>
      <c r="AY163" s="1">
        <f t="shared" si="26"/>
        <v>0</v>
      </c>
      <c r="AZ163" s="1">
        <f t="shared" si="33"/>
        <v>0</v>
      </c>
      <c r="BA163" s="1">
        <f t="shared" si="32"/>
        <v>0</v>
      </c>
      <c r="BB163" s="1">
        <f t="shared" si="27"/>
        <v>0</v>
      </c>
      <c r="BC163" s="1">
        <f t="shared" si="31"/>
        <v>0</v>
      </c>
      <c r="BD163" s="1">
        <f t="shared" si="28"/>
        <v>1</v>
      </c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</row>
    <row r="164" spans="1:93" ht="42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 t="s">
        <v>41</v>
      </c>
      <c r="AS164" s="1">
        <f t="shared" si="23"/>
        <v>0</v>
      </c>
      <c r="AT164" s="1">
        <f t="shared" si="29"/>
        <v>1</v>
      </c>
      <c r="AU164" s="1">
        <f t="shared" si="24"/>
        <v>1</v>
      </c>
      <c r="AV164" s="1"/>
      <c r="AW164" s="1">
        <f t="shared" si="25"/>
        <v>0</v>
      </c>
      <c r="AX164" s="1">
        <f t="shared" si="30"/>
        <v>1</v>
      </c>
      <c r="AY164" s="1">
        <f t="shared" si="26"/>
        <v>0</v>
      </c>
      <c r="AZ164" s="1">
        <f t="shared" si="33"/>
        <v>0</v>
      </c>
      <c r="BA164" s="1">
        <f t="shared" si="32"/>
        <v>0</v>
      </c>
      <c r="BB164" s="1">
        <f t="shared" si="27"/>
        <v>0</v>
      </c>
      <c r="BC164" s="1">
        <f t="shared" si="31"/>
        <v>0</v>
      </c>
      <c r="BD164" s="1">
        <f t="shared" si="28"/>
        <v>0</v>
      </c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</row>
    <row r="165" spans="1:93" ht="42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 t="s">
        <v>41</v>
      </c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1">
        <f t="shared" si="23"/>
        <v>1</v>
      </c>
      <c r="AT165" s="1">
        <f t="shared" si="29"/>
        <v>0</v>
      </c>
      <c r="AU165" s="1">
        <f t="shared" si="24"/>
        <v>1</v>
      </c>
      <c r="AV165" s="1"/>
      <c r="AW165" s="1">
        <f t="shared" si="25"/>
        <v>1</v>
      </c>
      <c r="AX165" s="1">
        <f t="shared" si="30"/>
        <v>0</v>
      </c>
      <c r="AY165" s="1">
        <f t="shared" si="26"/>
        <v>0</v>
      </c>
      <c r="AZ165" s="1">
        <f t="shared" si="33"/>
        <v>0</v>
      </c>
      <c r="BA165" s="1">
        <f t="shared" si="32"/>
        <v>0</v>
      </c>
      <c r="BB165" s="1">
        <f t="shared" si="27"/>
        <v>0</v>
      </c>
      <c r="BC165" s="1">
        <f t="shared" si="31"/>
        <v>0</v>
      </c>
      <c r="BD165" s="1">
        <f t="shared" si="28"/>
        <v>0</v>
      </c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</row>
    <row r="166" spans="1:93" ht="42" customHeight="1" x14ac:dyDescent="0.3">
      <c r="A166" s="7"/>
      <c r="B166" s="7"/>
      <c r="C166" s="7"/>
      <c r="D166" s="7" t="s">
        <v>41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1">
        <f t="shared" si="23"/>
        <v>1</v>
      </c>
      <c r="AT166" s="1">
        <f t="shared" si="29"/>
        <v>0</v>
      </c>
      <c r="AU166" s="1">
        <f t="shared" si="24"/>
        <v>1</v>
      </c>
      <c r="AV166" s="1"/>
      <c r="AW166" s="1">
        <f t="shared" si="25"/>
        <v>0</v>
      </c>
      <c r="AX166" s="1">
        <f t="shared" si="30"/>
        <v>0</v>
      </c>
      <c r="AY166" s="1">
        <f t="shared" si="26"/>
        <v>0</v>
      </c>
      <c r="AZ166" s="1">
        <f t="shared" si="33"/>
        <v>0</v>
      </c>
      <c r="BA166" s="1">
        <f t="shared" si="32"/>
        <v>0</v>
      </c>
      <c r="BB166" s="1">
        <f t="shared" si="27"/>
        <v>0</v>
      </c>
      <c r="BC166" s="1">
        <f t="shared" si="31"/>
        <v>0</v>
      </c>
      <c r="BD166" s="1">
        <f t="shared" si="28"/>
        <v>0</v>
      </c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</row>
    <row r="167" spans="1:93" ht="42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>
        <v>3</v>
      </c>
      <c r="AP167" s="7"/>
      <c r="AQ167" s="7"/>
      <c r="AR167" s="7"/>
      <c r="AS167" s="1">
        <f t="shared" si="23"/>
        <v>0</v>
      </c>
      <c r="AT167" s="1">
        <f t="shared" si="29"/>
        <v>1</v>
      </c>
      <c r="AU167" s="1">
        <f t="shared" si="24"/>
        <v>1</v>
      </c>
      <c r="AV167" s="1"/>
      <c r="AW167" s="1">
        <f t="shared" si="25"/>
        <v>0</v>
      </c>
      <c r="AX167" s="1">
        <f t="shared" si="30"/>
        <v>1</v>
      </c>
      <c r="AY167" s="1">
        <f t="shared" si="26"/>
        <v>0</v>
      </c>
      <c r="AZ167" s="1">
        <f t="shared" si="33"/>
        <v>0</v>
      </c>
      <c r="BA167" s="1">
        <f t="shared" si="32"/>
        <v>0</v>
      </c>
      <c r="BB167" s="1">
        <f t="shared" si="27"/>
        <v>0</v>
      </c>
      <c r="BC167" s="1">
        <f t="shared" si="31"/>
        <v>0</v>
      </c>
      <c r="BD167" s="1">
        <f t="shared" si="28"/>
        <v>0</v>
      </c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</row>
    <row r="168" spans="1:93" ht="42" customHeight="1" x14ac:dyDescent="0.3">
      <c r="A168" s="7" t="s">
        <v>45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1">
        <f t="shared" si="23"/>
        <v>1</v>
      </c>
      <c r="AT168" s="1">
        <f t="shared" si="29"/>
        <v>0</v>
      </c>
      <c r="AU168" s="1">
        <f t="shared" si="24"/>
        <v>1</v>
      </c>
      <c r="AV168" s="1"/>
      <c r="AW168" s="1">
        <f t="shared" si="25"/>
        <v>0</v>
      </c>
      <c r="AX168" s="1">
        <f t="shared" si="30"/>
        <v>0</v>
      </c>
      <c r="AY168" s="1">
        <f t="shared" si="26"/>
        <v>0</v>
      </c>
      <c r="AZ168" s="1">
        <f t="shared" si="33"/>
        <v>0</v>
      </c>
      <c r="BA168" s="1">
        <f t="shared" si="32"/>
        <v>0</v>
      </c>
      <c r="BB168" s="1">
        <f t="shared" si="27"/>
        <v>0</v>
      </c>
      <c r="BC168" s="1">
        <f t="shared" si="31"/>
        <v>0</v>
      </c>
      <c r="BD168" s="1">
        <f t="shared" si="28"/>
        <v>0</v>
      </c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</row>
    <row r="169" spans="1:93" ht="42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>
        <v>39</v>
      </c>
      <c r="AI169" s="7"/>
      <c r="AJ169" s="7"/>
      <c r="AK169" s="7"/>
      <c r="AL169" s="7"/>
      <c r="AM169" s="7"/>
      <c r="AN169" s="7"/>
      <c r="AO169" s="7">
        <v>6</v>
      </c>
      <c r="AP169" s="7"/>
      <c r="AQ169" s="7"/>
      <c r="AR169" s="7"/>
      <c r="AS169" s="1">
        <f t="shared" si="23"/>
        <v>1</v>
      </c>
      <c r="AT169" s="1">
        <f t="shared" si="29"/>
        <v>1</v>
      </c>
      <c r="AU169" s="1">
        <f t="shared" si="24"/>
        <v>2</v>
      </c>
      <c r="AV169" s="1"/>
      <c r="AW169" s="1">
        <f t="shared" si="25"/>
        <v>0</v>
      </c>
      <c r="AX169" s="1">
        <f t="shared" si="30"/>
        <v>1</v>
      </c>
      <c r="AY169" s="1">
        <f t="shared" si="26"/>
        <v>0</v>
      </c>
      <c r="AZ169" s="1">
        <f t="shared" si="33"/>
        <v>0</v>
      </c>
      <c r="BA169" s="1">
        <f t="shared" si="32"/>
        <v>0</v>
      </c>
      <c r="BB169" s="1">
        <f t="shared" si="27"/>
        <v>0</v>
      </c>
      <c r="BC169" s="1">
        <f t="shared" si="31"/>
        <v>0</v>
      </c>
      <c r="BD169" s="1">
        <f t="shared" si="28"/>
        <v>0</v>
      </c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</row>
    <row r="170" spans="1:93" ht="42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>
        <v>1</v>
      </c>
      <c r="AL170" s="7"/>
      <c r="AM170" s="7"/>
      <c r="AN170" s="7"/>
      <c r="AO170" s="7"/>
      <c r="AP170" s="7"/>
      <c r="AQ170" s="7"/>
      <c r="AR170" s="7"/>
      <c r="AS170" s="1">
        <f t="shared" si="23"/>
        <v>0</v>
      </c>
      <c r="AT170" s="1">
        <f t="shared" si="29"/>
        <v>1</v>
      </c>
      <c r="AU170" s="1">
        <f t="shared" si="24"/>
        <v>1</v>
      </c>
      <c r="AV170" s="1"/>
      <c r="AW170" s="1">
        <f t="shared" si="25"/>
        <v>0</v>
      </c>
      <c r="AX170" s="1">
        <f t="shared" si="30"/>
        <v>1</v>
      </c>
      <c r="AY170" s="1">
        <f t="shared" si="26"/>
        <v>0</v>
      </c>
      <c r="AZ170" s="1">
        <f t="shared" si="33"/>
        <v>0</v>
      </c>
      <c r="BA170" s="1">
        <f t="shared" si="32"/>
        <v>0</v>
      </c>
      <c r="BB170" s="1">
        <f t="shared" si="27"/>
        <v>0</v>
      </c>
      <c r="BC170" s="1">
        <f t="shared" si="31"/>
        <v>0</v>
      </c>
      <c r="BD170" s="1">
        <f t="shared" si="28"/>
        <v>0</v>
      </c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</row>
    <row r="171" spans="1:93" ht="42" customHeight="1" x14ac:dyDescent="0.3">
      <c r="A171" s="7" t="s">
        <v>41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 t="s">
        <v>41</v>
      </c>
      <c r="AS171" s="1">
        <f t="shared" si="23"/>
        <v>1</v>
      </c>
      <c r="AT171" s="1">
        <f t="shared" si="29"/>
        <v>1</v>
      </c>
      <c r="AU171" s="1">
        <f t="shared" si="24"/>
        <v>2</v>
      </c>
      <c r="AV171" s="1"/>
      <c r="AW171" s="1">
        <f t="shared" si="25"/>
        <v>0</v>
      </c>
      <c r="AX171" s="1">
        <f t="shared" si="30"/>
        <v>1</v>
      </c>
      <c r="AY171" s="1">
        <f t="shared" si="26"/>
        <v>0</v>
      </c>
      <c r="AZ171" s="1">
        <f t="shared" si="33"/>
        <v>0</v>
      </c>
      <c r="BA171" s="1">
        <f t="shared" si="32"/>
        <v>0</v>
      </c>
      <c r="BB171" s="1">
        <f t="shared" si="27"/>
        <v>0</v>
      </c>
      <c r="BC171" s="1">
        <f t="shared" si="31"/>
        <v>0</v>
      </c>
      <c r="BD171" s="1">
        <f t="shared" si="28"/>
        <v>0</v>
      </c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</row>
    <row r="172" spans="1:93" ht="42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 t="s">
        <v>42</v>
      </c>
      <c r="AS172" s="1">
        <f t="shared" si="23"/>
        <v>0</v>
      </c>
      <c r="AT172" s="1">
        <f t="shared" si="29"/>
        <v>1</v>
      </c>
      <c r="AU172" s="1">
        <f t="shared" si="24"/>
        <v>1</v>
      </c>
      <c r="AV172" s="1"/>
      <c r="AW172" s="1">
        <f t="shared" si="25"/>
        <v>0</v>
      </c>
      <c r="AX172" s="1">
        <f t="shared" si="30"/>
        <v>1</v>
      </c>
      <c r="AY172" s="1">
        <f t="shared" si="26"/>
        <v>0</v>
      </c>
      <c r="AZ172" s="1">
        <f t="shared" si="33"/>
        <v>0</v>
      </c>
      <c r="BA172" s="1">
        <f t="shared" si="32"/>
        <v>0</v>
      </c>
      <c r="BB172" s="1">
        <f t="shared" si="27"/>
        <v>0</v>
      </c>
      <c r="BC172" s="1">
        <f t="shared" si="31"/>
        <v>0</v>
      </c>
      <c r="BD172" s="1">
        <f t="shared" si="28"/>
        <v>0</v>
      </c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</row>
    <row r="173" spans="1:93" ht="42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>
        <v>25</v>
      </c>
      <c r="AN173" s="7"/>
      <c r="AO173" s="7"/>
      <c r="AP173" s="7"/>
      <c r="AQ173" s="7"/>
      <c r="AR173" s="7"/>
      <c r="AS173" s="1">
        <f t="shared" si="23"/>
        <v>0</v>
      </c>
      <c r="AT173" s="1">
        <f t="shared" si="29"/>
        <v>1</v>
      </c>
      <c r="AU173" s="1">
        <f t="shared" si="24"/>
        <v>1</v>
      </c>
      <c r="AV173" s="1"/>
      <c r="AW173" s="1">
        <f t="shared" si="25"/>
        <v>0</v>
      </c>
      <c r="AX173" s="1">
        <f t="shared" si="30"/>
        <v>1</v>
      </c>
      <c r="AY173" s="1">
        <f t="shared" si="26"/>
        <v>1</v>
      </c>
      <c r="AZ173" s="1">
        <f t="shared" si="33"/>
        <v>0</v>
      </c>
      <c r="BA173" s="1">
        <f t="shared" si="32"/>
        <v>0</v>
      </c>
      <c r="BB173" s="1">
        <f t="shared" si="27"/>
        <v>0</v>
      </c>
      <c r="BC173" s="1">
        <f t="shared" si="31"/>
        <v>0</v>
      </c>
      <c r="BD173" s="1">
        <f t="shared" si="28"/>
        <v>0</v>
      </c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</row>
    <row r="174" spans="1:93" ht="42" customHeight="1" x14ac:dyDescent="0.3">
      <c r="A174" s="7"/>
      <c r="B174" s="7"/>
      <c r="C174" s="7"/>
      <c r="D174" s="7" t="s">
        <v>42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1">
        <f t="shared" si="23"/>
        <v>1</v>
      </c>
      <c r="AT174" s="1">
        <f t="shared" si="29"/>
        <v>0</v>
      </c>
      <c r="AU174" s="1">
        <f t="shared" si="24"/>
        <v>1</v>
      </c>
      <c r="AV174" s="1"/>
      <c r="AW174" s="1">
        <f t="shared" si="25"/>
        <v>0</v>
      </c>
      <c r="AX174" s="1">
        <f t="shared" si="30"/>
        <v>0</v>
      </c>
      <c r="AY174" s="1">
        <f t="shared" si="26"/>
        <v>0</v>
      </c>
      <c r="AZ174" s="1">
        <f t="shared" si="33"/>
        <v>0</v>
      </c>
      <c r="BA174" s="1">
        <f t="shared" si="32"/>
        <v>0</v>
      </c>
      <c r="BB174" s="1">
        <f t="shared" si="27"/>
        <v>0</v>
      </c>
      <c r="BC174" s="1">
        <f t="shared" si="31"/>
        <v>0</v>
      </c>
      <c r="BD174" s="1">
        <f t="shared" si="28"/>
        <v>0</v>
      </c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</row>
    <row r="175" spans="1:93" ht="42" customHeight="1" x14ac:dyDescent="0.3">
      <c r="A175" s="7" t="s">
        <v>45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1">
        <f t="shared" si="23"/>
        <v>1</v>
      </c>
      <c r="AT175" s="1">
        <f t="shared" si="29"/>
        <v>0</v>
      </c>
      <c r="AU175" s="1">
        <f t="shared" si="24"/>
        <v>1</v>
      </c>
      <c r="AV175" s="1"/>
      <c r="AW175" s="1">
        <f t="shared" si="25"/>
        <v>0</v>
      </c>
      <c r="AX175" s="1">
        <f t="shared" si="30"/>
        <v>0</v>
      </c>
      <c r="AY175" s="1">
        <f t="shared" si="26"/>
        <v>0</v>
      </c>
      <c r="AZ175" s="1">
        <f t="shared" si="33"/>
        <v>0</v>
      </c>
      <c r="BA175" s="1">
        <f t="shared" si="32"/>
        <v>0</v>
      </c>
      <c r="BB175" s="1">
        <f t="shared" si="27"/>
        <v>0</v>
      </c>
      <c r="BC175" s="1">
        <f t="shared" si="31"/>
        <v>0</v>
      </c>
      <c r="BD175" s="1">
        <f t="shared" si="28"/>
        <v>0</v>
      </c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</row>
    <row r="176" spans="1:93" ht="42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 t="s">
        <v>42</v>
      </c>
      <c r="AQ176" s="7"/>
      <c r="AR176" s="7"/>
      <c r="AS176" s="1">
        <f t="shared" si="23"/>
        <v>0</v>
      </c>
      <c r="AT176" s="1">
        <f t="shared" si="29"/>
        <v>1</v>
      </c>
      <c r="AU176" s="1">
        <f t="shared" si="24"/>
        <v>1</v>
      </c>
      <c r="AV176" s="1"/>
      <c r="AW176" s="1">
        <f t="shared" si="25"/>
        <v>0</v>
      </c>
      <c r="AX176" s="1">
        <f t="shared" si="30"/>
        <v>1</v>
      </c>
      <c r="AY176" s="1">
        <f t="shared" si="26"/>
        <v>0</v>
      </c>
      <c r="AZ176" s="1">
        <f t="shared" si="33"/>
        <v>0</v>
      </c>
      <c r="BA176" s="1">
        <f t="shared" si="32"/>
        <v>0</v>
      </c>
      <c r="BB176" s="1">
        <f t="shared" si="27"/>
        <v>0</v>
      </c>
      <c r="BC176" s="1">
        <f t="shared" si="31"/>
        <v>1</v>
      </c>
      <c r="BD176" s="1">
        <f t="shared" si="28"/>
        <v>0</v>
      </c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</row>
    <row r="177" spans="1:93" ht="42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>
        <v>6</v>
      </c>
      <c r="AP177" s="7"/>
      <c r="AQ177" s="7"/>
      <c r="AR177" s="7"/>
      <c r="AS177" s="1">
        <f t="shared" si="23"/>
        <v>0</v>
      </c>
      <c r="AT177" s="1">
        <f t="shared" si="29"/>
        <v>1</v>
      </c>
      <c r="AU177" s="1">
        <f t="shared" si="24"/>
        <v>1</v>
      </c>
      <c r="AV177" s="1"/>
      <c r="AW177" s="1">
        <f t="shared" si="25"/>
        <v>0</v>
      </c>
      <c r="AX177" s="1">
        <f t="shared" si="30"/>
        <v>1</v>
      </c>
      <c r="AY177" s="1">
        <f t="shared" si="26"/>
        <v>0</v>
      </c>
      <c r="AZ177" s="1">
        <f t="shared" si="33"/>
        <v>0</v>
      </c>
      <c r="BA177" s="1">
        <f t="shared" si="32"/>
        <v>0</v>
      </c>
      <c r="BB177" s="1">
        <f t="shared" si="27"/>
        <v>0</v>
      </c>
      <c r="BC177" s="1">
        <f t="shared" si="31"/>
        <v>0</v>
      </c>
      <c r="BD177" s="1">
        <f t="shared" si="28"/>
        <v>0</v>
      </c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</row>
    <row r="178" spans="1:93" ht="42" customHeight="1" x14ac:dyDescent="0.3">
      <c r="A178" s="7" t="s">
        <v>42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 t="s">
        <v>41</v>
      </c>
      <c r="AS178" s="1">
        <f t="shared" si="23"/>
        <v>1</v>
      </c>
      <c r="AT178" s="1">
        <f t="shared" si="29"/>
        <v>1</v>
      </c>
      <c r="AU178" s="1">
        <f t="shared" si="24"/>
        <v>2</v>
      </c>
      <c r="AV178" s="1"/>
      <c r="AW178" s="1">
        <f t="shared" si="25"/>
        <v>0</v>
      </c>
      <c r="AX178" s="1">
        <f t="shared" si="30"/>
        <v>1</v>
      </c>
      <c r="AY178" s="1">
        <f t="shared" si="26"/>
        <v>0</v>
      </c>
      <c r="AZ178" s="1">
        <f t="shared" si="33"/>
        <v>0</v>
      </c>
      <c r="BA178" s="1">
        <f t="shared" si="32"/>
        <v>0</v>
      </c>
      <c r="BB178" s="1">
        <f t="shared" si="27"/>
        <v>0</v>
      </c>
      <c r="BC178" s="1">
        <f t="shared" si="31"/>
        <v>0</v>
      </c>
      <c r="BD178" s="1">
        <f t="shared" si="28"/>
        <v>0</v>
      </c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</row>
    <row r="179" spans="1:93" ht="42" customHeight="1" x14ac:dyDescent="0.3">
      <c r="A179" s="7"/>
      <c r="B179" s="7"/>
      <c r="C179" s="7"/>
      <c r="D179" s="7"/>
      <c r="E179" s="7" t="s">
        <v>42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1">
        <f t="shared" si="23"/>
        <v>1</v>
      </c>
      <c r="AT179" s="1">
        <f t="shared" si="29"/>
        <v>0</v>
      </c>
      <c r="AU179" s="1">
        <f t="shared" si="24"/>
        <v>1</v>
      </c>
      <c r="AV179" s="1"/>
      <c r="AW179" s="1">
        <f t="shared" si="25"/>
        <v>0</v>
      </c>
      <c r="AX179" s="1">
        <f t="shared" si="30"/>
        <v>0</v>
      </c>
      <c r="AY179" s="1">
        <f t="shared" si="26"/>
        <v>0</v>
      </c>
      <c r="AZ179" s="1">
        <f t="shared" si="33"/>
        <v>0</v>
      </c>
      <c r="BA179" s="1">
        <f t="shared" si="32"/>
        <v>0</v>
      </c>
      <c r="BB179" s="1">
        <f t="shared" si="27"/>
        <v>0</v>
      </c>
      <c r="BC179" s="1">
        <f t="shared" si="31"/>
        <v>0</v>
      </c>
      <c r="BD179" s="1">
        <f t="shared" si="28"/>
        <v>0</v>
      </c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</row>
    <row r="180" spans="1:93" ht="42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 t="s">
        <v>42</v>
      </c>
      <c r="AG180" s="7"/>
      <c r="AH180" s="7"/>
      <c r="AI180" s="7"/>
      <c r="AJ180" s="7"/>
      <c r="AK180" s="7"/>
      <c r="AL180" s="7"/>
      <c r="AM180" s="7">
        <v>45</v>
      </c>
      <c r="AN180" s="7"/>
      <c r="AO180" s="7"/>
      <c r="AP180" s="7"/>
      <c r="AQ180" s="7"/>
      <c r="AR180" s="7"/>
      <c r="AS180" s="1">
        <f t="shared" si="23"/>
        <v>1</v>
      </c>
      <c r="AT180" s="1">
        <f t="shared" si="29"/>
        <v>1</v>
      </c>
      <c r="AU180" s="1">
        <f t="shared" si="24"/>
        <v>2</v>
      </c>
      <c r="AV180" s="1"/>
      <c r="AW180" s="1">
        <f t="shared" si="25"/>
        <v>0</v>
      </c>
      <c r="AX180" s="1">
        <f t="shared" si="30"/>
        <v>1</v>
      </c>
      <c r="AY180" s="1">
        <f t="shared" si="26"/>
        <v>1</v>
      </c>
      <c r="AZ180" s="1">
        <f t="shared" si="33"/>
        <v>1</v>
      </c>
      <c r="BA180" s="1">
        <f t="shared" si="32"/>
        <v>1</v>
      </c>
      <c r="BB180" s="1">
        <f t="shared" si="27"/>
        <v>0</v>
      </c>
      <c r="BC180" s="1">
        <f t="shared" si="31"/>
        <v>0</v>
      </c>
      <c r="BD180" s="1">
        <f t="shared" si="28"/>
        <v>0</v>
      </c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</row>
    <row r="181" spans="1:93" ht="42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>
        <v>22</v>
      </c>
      <c r="AM181" s="7"/>
      <c r="AN181" s="7"/>
      <c r="AO181" s="7"/>
      <c r="AP181" s="7"/>
      <c r="AQ181" s="7"/>
      <c r="AR181" s="7"/>
      <c r="AS181" s="1">
        <f t="shared" si="23"/>
        <v>0</v>
      </c>
      <c r="AT181" s="1">
        <f t="shared" si="29"/>
        <v>1</v>
      </c>
      <c r="AU181" s="1">
        <f t="shared" si="24"/>
        <v>1</v>
      </c>
      <c r="AV181" s="1"/>
      <c r="AW181" s="1">
        <f t="shared" si="25"/>
        <v>0</v>
      </c>
      <c r="AX181" s="1">
        <f t="shared" si="30"/>
        <v>1</v>
      </c>
      <c r="AY181" s="1">
        <f t="shared" si="26"/>
        <v>0</v>
      </c>
      <c r="AZ181" s="1">
        <f t="shared" si="33"/>
        <v>0</v>
      </c>
      <c r="BA181" s="1">
        <f t="shared" si="32"/>
        <v>0</v>
      </c>
      <c r="BB181" s="1">
        <f t="shared" si="27"/>
        <v>0</v>
      </c>
      <c r="BC181" s="1">
        <f t="shared" si="31"/>
        <v>0</v>
      </c>
      <c r="BD181" s="1">
        <f t="shared" si="28"/>
        <v>1</v>
      </c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</row>
    <row r="182" spans="1:93" ht="42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>
        <v>1</v>
      </c>
      <c r="AL182" s="7"/>
      <c r="AM182" s="7"/>
      <c r="AN182" s="7"/>
      <c r="AO182" s="7"/>
      <c r="AP182" s="7"/>
      <c r="AQ182" s="7"/>
      <c r="AR182" s="7"/>
      <c r="AS182" s="1">
        <f t="shared" si="23"/>
        <v>0</v>
      </c>
      <c r="AT182" s="1">
        <f t="shared" si="29"/>
        <v>1</v>
      </c>
      <c r="AU182" s="1">
        <f t="shared" si="24"/>
        <v>1</v>
      </c>
      <c r="AV182" s="1"/>
      <c r="AW182" s="1">
        <f t="shared" si="25"/>
        <v>0</v>
      </c>
      <c r="AX182" s="1">
        <f t="shared" si="30"/>
        <v>1</v>
      </c>
      <c r="AY182" s="1">
        <f t="shared" si="26"/>
        <v>0</v>
      </c>
      <c r="AZ182" s="1">
        <f t="shared" si="33"/>
        <v>0</v>
      </c>
      <c r="BA182" s="1">
        <f t="shared" si="32"/>
        <v>0</v>
      </c>
      <c r="BB182" s="1">
        <f t="shared" si="27"/>
        <v>0</v>
      </c>
      <c r="BC182" s="1">
        <f t="shared" si="31"/>
        <v>0</v>
      </c>
      <c r="BD182" s="1">
        <f t="shared" si="28"/>
        <v>0</v>
      </c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</row>
    <row r="183" spans="1:93" ht="42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>
        <v>16</v>
      </c>
      <c r="AI183" s="7"/>
      <c r="AJ183" s="7"/>
      <c r="AK183" s="7"/>
      <c r="AL183" s="7"/>
      <c r="AM183" s="7"/>
      <c r="AN183" s="7">
        <v>6</v>
      </c>
      <c r="AO183" s="7"/>
      <c r="AP183" s="7"/>
      <c r="AQ183" s="7"/>
      <c r="AR183" s="7"/>
      <c r="AS183" s="1">
        <f t="shared" si="23"/>
        <v>1</v>
      </c>
      <c r="AT183" s="1">
        <f t="shared" si="29"/>
        <v>1</v>
      </c>
      <c r="AU183" s="1">
        <f t="shared" si="24"/>
        <v>2</v>
      </c>
      <c r="AV183" s="1"/>
      <c r="AW183" s="1">
        <f t="shared" si="25"/>
        <v>0</v>
      </c>
      <c r="AX183" s="1">
        <f t="shared" si="30"/>
        <v>1</v>
      </c>
      <c r="AY183" s="1">
        <f t="shared" si="26"/>
        <v>0</v>
      </c>
      <c r="AZ183" s="1">
        <f t="shared" si="33"/>
        <v>0</v>
      </c>
      <c r="BA183" s="1">
        <f t="shared" si="32"/>
        <v>0</v>
      </c>
      <c r="BB183" s="1">
        <f t="shared" si="27"/>
        <v>0</v>
      </c>
      <c r="BC183" s="1">
        <f t="shared" si="31"/>
        <v>0</v>
      </c>
      <c r="BD183" s="1">
        <f t="shared" si="28"/>
        <v>0</v>
      </c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</row>
    <row r="184" spans="1:93" ht="42" customHeight="1" x14ac:dyDescent="0.3">
      <c r="A184" s="7"/>
      <c r="B184" s="7"/>
      <c r="C184" s="7"/>
      <c r="D184" s="7"/>
      <c r="E184" s="7" t="s">
        <v>41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1">
        <f t="shared" si="23"/>
        <v>1</v>
      </c>
      <c r="AT184" s="1">
        <f t="shared" si="29"/>
        <v>0</v>
      </c>
      <c r="AU184" s="1">
        <f t="shared" si="24"/>
        <v>1</v>
      </c>
      <c r="AV184" s="1"/>
      <c r="AW184" s="1">
        <f t="shared" si="25"/>
        <v>0</v>
      </c>
      <c r="AX184" s="1">
        <f t="shared" si="30"/>
        <v>0</v>
      </c>
      <c r="AY184" s="1">
        <f t="shared" si="26"/>
        <v>0</v>
      </c>
      <c r="AZ184" s="1">
        <f t="shared" si="33"/>
        <v>0</v>
      </c>
      <c r="BA184" s="1">
        <f t="shared" si="32"/>
        <v>0</v>
      </c>
      <c r="BB184" s="1">
        <f t="shared" si="27"/>
        <v>0</v>
      </c>
      <c r="BC184" s="1">
        <f t="shared" si="31"/>
        <v>0</v>
      </c>
      <c r="BD184" s="1">
        <f t="shared" si="28"/>
        <v>0</v>
      </c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</row>
    <row r="185" spans="1:93" ht="42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 t="s">
        <v>41</v>
      </c>
      <c r="AR185" s="7"/>
      <c r="AS185" s="1">
        <f t="shared" si="23"/>
        <v>0</v>
      </c>
      <c r="AT185" s="1">
        <f t="shared" si="29"/>
        <v>1</v>
      </c>
      <c r="AU185" s="1">
        <f t="shared" si="24"/>
        <v>1</v>
      </c>
      <c r="AV185" s="1"/>
      <c r="AW185" s="1">
        <f t="shared" si="25"/>
        <v>0</v>
      </c>
      <c r="AX185" s="1">
        <f t="shared" si="30"/>
        <v>1</v>
      </c>
      <c r="AY185" s="1">
        <f t="shared" si="26"/>
        <v>0</v>
      </c>
      <c r="AZ185" s="1">
        <f t="shared" si="33"/>
        <v>0</v>
      </c>
      <c r="BA185" s="1">
        <f t="shared" si="32"/>
        <v>0</v>
      </c>
      <c r="BB185" s="1">
        <f t="shared" si="27"/>
        <v>1</v>
      </c>
      <c r="BC185" s="1">
        <f t="shared" si="31"/>
        <v>0</v>
      </c>
      <c r="BD185" s="1">
        <f t="shared" si="28"/>
        <v>0</v>
      </c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</row>
    <row r="186" spans="1:93" ht="42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>
        <v>7</v>
      </c>
      <c r="AJ186" s="7">
        <v>61</v>
      </c>
      <c r="AK186" s="7"/>
      <c r="AL186" s="7"/>
      <c r="AM186" s="7">
        <v>21</v>
      </c>
      <c r="AN186" s="7"/>
      <c r="AO186" s="7"/>
      <c r="AP186" s="7"/>
      <c r="AQ186" s="7"/>
      <c r="AR186" s="7"/>
      <c r="AS186" s="1">
        <f t="shared" si="23"/>
        <v>1</v>
      </c>
      <c r="AT186" s="1">
        <f t="shared" si="29"/>
        <v>1</v>
      </c>
      <c r="AU186" s="1">
        <f t="shared" si="24"/>
        <v>2</v>
      </c>
      <c r="AV186" s="1"/>
      <c r="AW186" s="1">
        <f t="shared" si="25"/>
        <v>0</v>
      </c>
      <c r="AX186" s="1">
        <f t="shared" si="30"/>
        <v>1</v>
      </c>
      <c r="AY186" s="1">
        <f t="shared" si="26"/>
        <v>1</v>
      </c>
      <c r="AZ186" s="1">
        <f t="shared" si="33"/>
        <v>0</v>
      </c>
      <c r="BA186" s="1">
        <f t="shared" si="32"/>
        <v>0</v>
      </c>
      <c r="BB186" s="1">
        <f t="shared" si="27"/>
        <v>0</v>
      </c>
      <c r="BC186" s="1">
        <f t="shared" si="31"/>
        <v>0</v>
      </c>
      <c r="BD186" s="1">
        <f t="shared" si="28"/>
        <v>0</v>
      </c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</row>
    <row r="187" spans="1:93" ht="42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>
        <v>6</v>
      </c>
      <c r="AP187" s="7"/>
      <c r="AQ187" s="7"/>
      <c r="AR187" s="7"/>
      <c r="AS187" s="1">
        <f t="shared" si="23"/>
        <v>0</v>
      </c>
      <c r="AT187" s="1">
        <f t="shared" si="29"/>
        <v>1</v>
      </c>
      <c r="AU187" s="1">
        <f t="shared" si="24"/>
        <v>1</v>
      </c>
      <c r="AV187" s="1"/>
      <c r="AW187" s="1">
        <f t="shared" si="25"/>
        <v>0</v>
      </c>
      <c r="AX187" s="1">
        <f t="shared" si="30"/>
        <v>1</v>
      </c>
      <c r="AY187" s="1">
        <f t="shared" si="26"/>
        <v>0</v>
      </c>
      <c r="AZ187" s="1">
        <f t="shared" si="33"/>
        <v>0</v>
      </c>
      <c r="BA187" s="1">
        <f t="shared" si="32"/>
        <v>0</v>
      </c>
      <c r="BB187" s="1">
        <f t="shared" si="27"/>
        <v>0</v>
      </c>
      <c r="BC187" s="1">
        <f t="shared" si="31"/>
        <v>0</v>
      </c>
      <c r="BD187" s="1">
        <f t="shared" si="28"/>
        <v>0</v>
      </c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</row>
    <row r="188" spans="1:93" ht="42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 t="s">
        <v>45</v>
      </c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1">
        <f t="shared" si="23"/>
        <v>1</v>
      </c>
      <c r="AT188" s="1">
        <f t="shared" si="29"/>
        <v>0</v>
      </c>
      <c r="AU188" s="1">
        <f t="shared" si="24"/>
        <v>1</v>
      </c>
      <c r="AV188" s="1"/>
      <c r="AW188" s="1">
        <f t="shared" si="25"/>
        <v>0</v>
      </c>
      <c r="AX188" s="1">
        <f t="shared" si="30"/>
        <v>0</v>
      </c>
      <c r="AY188" s="1">
        <f t="shared" si="26"/>
        <v>0</v>
      </c>
      <c r="AZ188" s="1">
        <f t="shared" si="33"/>
        <v>0</v>
      </c>
      <c r="BA188" s="1">
        <f t="shared" si="32"/>
        <v>0</v>
      </c>
      <c r="BB188" s="1">
        <f t="shared" si="27"/>
        <v>0</v>
      </c>
      <c r="BC188" s="1">
        <f t="shared" si="31"/>
        <v>0</v>
      </c>
      <c r="BD188" s="1">
        <f t="shared" si="28"/>
        <v>0</v>
      </c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</row>
    <row r="189" spans="1:93" ht="42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 t="s">
        <v>42</v>
      </c>
      <c r="AS189" s="1">
        <f t="shared" si="23"/>
        <v>0</v>
      </c>
      <c r="AT189" s="1">
        <f t="shared" si="29"/>
        <v>1</v>
      </c>
      <c r="AU189" s="1">
        <f t="shared" si="24"/>
        <v>1</v>
      </c>
      <c r="AV189" s="1"/>
      <c r="AW189" s="1">
        <f t="shared" si="25"/>
        <v>0</v>
      </c>
      <c r="AX189" s="1">
        <f t="shared" si="30"/>
        <v>1</v>
      </c>
      <c r="AY189" s="1">
        <f t="shared" si="26"/>
        <v>0</v>
      </c>
      <c r="AZ189" s="1">
        <f t="shared" si="33"/>
        <v>0</v>
      </c>
      <c r="BA189" s="1">
        <f t="shared" si="32"/>
        <v>0</v>
      </c>
      <c r="BB189" s="1">
        <f t="shared" si="27"/>
        <v>0</v>
      </c>
      <c r="BC189" s="1">
        <f t="shared" si="31"/>
        <v>0</v>
      </c>
      <c r="BD189" s="1">
        <f t="shared" si="28"/>
        <v>0</v>
      </c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</row>
    <row r="190" spans="1:93" ht="42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 t="s">
        <v>42</v>
      </c>
      <c r="AS190" s="1">
        <f t="shared" si="23"/>
        <v>0</v>
      </c>
      <c r="AT190" s="1">
        <f t="shared" si="29"/>
        <v>1</v>
      </c>
      <c r="AU190" s="1">
        <f t="shared" si="24"/>
        <v>1</v>
      </c>
      <c r="AV190" s="1"/>
      <c r="AW190" s="1">
        <f t="shared" si="25"/>
        <v>0</v>
      </c>
      <c r="AX190" s="1">
        <f t="shared" si="30"/>
        <v>1</v>
      </c>
      <c r="AY190" s="1">
        <f t="shared" si="26"/>
        <v>0</v>
      </c>
      <c r="AZ190" s="1">
        <f t="shared" si="33"/>
        <v>0</v>
      </c>
      <c r="BA190" s="1">
        <f t="shared" si="32"/>
        <v>0</v>
      </c>
      <c r="BB190" s="1">
        <f t="shared" si="27"/>
        <v>0</v>
      </c>
      <c r="BC190" s="1">
        <f t="shared" si="31"/>
        <v>0</v>
      </c>
      <c r="BD190" s="1">
        <f t="shared" si="28"/>
        <v>0</v>
      </c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</row>
    <row r="191" spans="1:93" ht="42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 t="s">
        <v>42</v>
      </c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 t="s">
        <v>42</v>
      </c>
      <c r="AS191" s="1">
        <f t="shared" si="23"/>
        <v>1</v>
      </c>
      <c r="AT191" s="1">
        <f t="shared" si="29"/>
        <v>1</v>
      </c>
      <c r="AU191" s="1">
        <f t="shared" si="24"/>
        <v>2</v>
      </c>
      <c r="AV191" s="1"/>
      <c r="AW191" s="1">
        <f t="shared" si="25"/>
        <v>0</v>
      </c>
      <c r="AX191" s="1">
        <f t="shared" si="30"/>
        <v>1</v>
      </c>
      <c r="AY191" s="1">
        <f t="shared" si="26"/>
        <v>0</v>
      </c>
      <c r="AZ191" s="1">
        <f t="shared" si="33"/>
        <v>0</v>
      </c>
      <c r="BA191" s="1">
        <f t="shared" si="32"/>
        <v>0</v>
      </c>
      <c r="BB191" s="1">
        <f t="shared" si="27"/>
        <v>0</v>
      </c>
      <c r="BC191" s="1">
        <f t="shared" si="31"/>
        <v>0</v>
      </c>
      <c r="BD191" s="1">
        <f t="shared" si="28"/>
        <v>0</v>
      </c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</row>
    <row r="192" spans="1:93" ht="42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>
        <v>30</v>
      </c>
      <c r="AN192" s="7"/>
      <c r="AO192" s="7"/>
      <c r="AP192" s="7"/>
      <c r="AQ192" s="7"/>
      <c r="AR192" s="7"/>
      <c r="AS192" s="1">
        <f t="shared" si="23"/>
        <v>0</v>
      </c>
      <c r="AT192" s="1">
        <f t="shared" si="29"/>
        <v>1</v>
      </c>
      <c r="AU192" s="1">
        <f t="shared" si="24"/>
        <v>1</v>
      </c>
      <c r="AV192" s="1"/>
      <c r="AW192" s="1">
        <f t="shared" si="25"/>
        <v>0</v>
      </c>
      <c r="AX192" s="1">
        <f t="shared" si="30"/>
        <v>1</v>
      </c>
      <c r="AY192" s="1">
        <f t="shared" si="26"/>
        <v>1</v>
      </c>
      <c r="AZ192" s="1">
        <f t="shared" si="33"/>
        <v>0</v>
      </c>
      <c r="BA192" s="1">
        <f t="shared" si="32"/>
        <v>0</v>
      </c>
      <c r="BB192" s="1">
        <f t="shared" si="27"/>
        <v>0</v>
      </c>
      <c r="BC192" s="1">
        <f t="shared" si="31"/>
        <v>0</v>
      </c>
      <c r="BD192" s="1">
        <f t="shared" si="28"/>
        <v>0</v>
      </c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</row>
    <row r="193" spans="1:93" ht="42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 t="s">
        <v>42</v>
      </c>
      <c r="AS193" s="1">
        <f t="shared" si="23"/>
        <v>0</v>
      </c>
      <c r="AT193" s="1">
        <f t="shared" si="29"/>
        <v>1</v>
      </c>
      <c r="AU193" s="1">
        <f t="shared" si="24"/>
        <v>1</v>
      </c>
      <c r="AV193" s="1"/>
      <c r="AW193" s="1">
        <f t="shared" si="25"/>
        <v>0</v>
      </c>
      <c r="AX193" s="1">
        <f t="shared" si="30"/>
        <v>1</v>
      </c>
      <c r="AY193" s="1">
        <f t="shared" si="26"/>
        <v>0</v>
      </c>
      <c r="AZ193" s="1">
        <f t="shared" si="33"/>
        <v>0</v>
      </c>
      <c r="BA193" s="1">
        <f t="shared" si="32"/>
        <v>0</v>
      </c>
      <c r="BB193" s="1">
        <f t="shared" si="27"/>
        <v>0</v>
      </c>
      <c r="BC193" s="1">
        <f t="shared" si="31"/>
        <v>0</v>
      </c>
      <c r="BD193" s="1">
        <f t="shared" si="28"/>
        <v>0</v>
      </c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</row>
    <row r="194" spans="1:93" ht="42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>
        <v>38</v>
      </c>
      <c r="AM194" s="7"/>
      <c r="AN194" s="7"/>
      <c r="AO194" s="7"/>
      <c r="AP194" s="7"/>
      <c r="AQ194" s="7"/>
      <c r="AR194" s="7"/>
      <c r="AS194" s="1">
        <f t="shared" ref="AS194:AS257" si="34">COUNTA(A194:AI194)</f>
        <v>0</v>
      </c>
      <c r="AT194" s="1">
        <f t="shared" si="29"/>
        <v>1</v>
      </c>
      <c r="AU194" s="1">
        <f t="shared" ref="AU194:AU257" si="35">SUM(AS194:AT194)</f>
        <v>1</v>
      </c>
      <c r="AV194" s="1"/>
      <c r="AW194" s="1">
        <f t="shared" ref="AW194:AW257" si="36">COUNTA(J194:AD194)</f>
        <v>0</v>
      </c>
      <c r="AX194" s="1">
        <f t="shared" si="30"/>
        <v>1</v>
      </c>
      <c r="AY194" s="1">
        <f t="shared" ref="AY194:AY257" si="37">COUNTA(AM194)</f>
        <v>0</v>
      </c>
      <c r="AZ194" s="1">
        <f t="shared" si="33"/>
        <v>0</v>
      </c>
      <c r="BA194" s="1">
        <f t="shared" si="32"/>
        <v>0</v>
      </c>
      <c r="BB194" s="1">
        <f t="shared" ref="BB194:BB257" si="38">COUNTA(AQ194)</f>
        <v>0</v>
      </c>
      <c r="BC194" s="1">
        <f t="shared" si="31"/>
        <v>0</v>
      </c>
      <c r="BD194" s="1">
        <f t="shared" ref="BD194:BD257" si="39">COUNTA(AL194)</f>
        <v>1</v>
      </c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</row>
    <row r="195" spans="1:93" ht="42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>
        <v>45</v>
      </c>
      <c r="AN195" s="7"/>
      <c r="AO195" s="7"/>
      <c r="AP195" s="7"/>
      <c r="AQ195" s="7"/>
      <c r="AR195" s="7"/>
      <c r="AS195" s="1">
        <f t="shared" si="34"/>
        <v>0</v>
      </c>
      <c r="AT195" s="1">
        <f t="shared" ref="AT195:AT258" si="40">COUNTA(AK195:AR195)</f>
        <v>1</v>
      </c>
      <c r="AU195" s="1">
        <f t="shared" si="35"/>
        <v>1</v>
      </c>
      <c r="AV195" s="1"/>
      <c r="AW195" s="1">
        <f t="shared" si="36"/>
        <v>0</v>
      </c>
      <c r="AX195" s="1">
        <f t="shared" ref="AX195:AX258" si="41">COUNTA(AK195:AR195)</f>
        <v>1</v>
      </c>
      <c r="AY195" s="1">
        <f t="shared" si="37"/>
        <v>1</v>
      </c>
      <c r="AZ195" s="1">
        <f t="shared" si="33"/>
        <v>1</v>
      </c>
      <c r="BA195" s="1">
        <f t="shared" si="32"/>
        <v>1</v>
      </c>
      <c r="BB195" s="1">
        <f t="shared" si="38"/>
        <v>0</v>
      </c>
      <c r="BC195" s="1">
        <f t="shared" ref="BC195:BC258" si="42">COUNTA(AP195)</f>
        <v>0</v>
      </c>
      <c r="BD195" s="1">
        <f t="shared" si="39"/>
        <v>0</v>
      </c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</row>
    <row r="196" spans="1:93" ht="42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>
        <v>4</v>
      </c>
      <c r="AL196" s="7"/>
      <c r="AM196" s="7"/>
      <c r="AN196" s="7"/>
      <c r="AO196" s="7"/>
      <c r="AP196" s="7"/>
      <c r="AQ196" s="7"/>
      <c r="AR196" s="7"/>
      <c r="AS196" s="1">
        <f t="shared" si="34"/>
        <v>0</v>
      </c>
      <c r="AT196" s="1">
        <f t="shared" si="40"/>
        <v>1</v>
      </c>
      <c r="AU196" s="1">
        <f t="shared" si="35"/>
        <v>1</v>
      </c>
      <c r="AV196" s="1"/>
      <c r="AW196" s="1">
        <f t="shared" si="36"/>
        <v>0</v>
      </c>
      <c r="AX196" s="1">
        <f t="shared" si="41"/>
        <v>1</v>
      </c>
      <c r="AY196" s="1">
        <f t="shared" si="37"/>
        <v>0</v>
      </c>
      <c r="AZ196" s="1">
        <f t="shared" si="33"/>
        <v>0</v>
      </c>
      <c r="BA196" s="1">
        <f t="shared" ref="BA196:BA259" si="43">COUNTIFS(AM196,45)</f>
        <v>0</v>
      </c>
      <c r="BB196" s="1">
        <f t="shared" si="38"/>
        <v>0</v>
      </c>
      <c r="BC196" s="1">
        <f t="shared" si="42"/>
        <v>0</v>
      </c>
      <c r="BD196" s="1">
        <f t="shared" si="39"/>
        <v>0</v>
      </c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</row>
    <row r="197" spans="1:93" ht="42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>
        <v>65</v>
      </c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1">
        <f t="shared" si="34"/>
        <v>1</v>
      </c>
      <c r="AT197" s="1">
        <f t="shared" si="40"/>
        <v>0</v>
      </c>
      <c r="AU197" s="1">
        <f t="shared" si="35"/>
        <v>1</v>
      </c>
      <c r="AV197" s="1"/>
      <c r="AW197" s="1">
        <f t="shared" si="36"/>
        <v>0</v>
      </c>
      <c r="AX197" s="1">
        <f t="shared" si="41"/>
        <v>0</v>
      </c>
      <c r="AY197" s="1">
        <f t="shared" si="37"/>
        <v>0</v>
      </c>
      <c r="AZ197" s="1">
        <f t="shared" si="33"/>
        <v>0</v>
      </c>
      <c r="BA197" s="1">
        <f t="shared" si="43"/>
        <v>0</v>
      </c>
      <c r="BB197" s="1">
        <f t="shared" si="38"/>
        <v>0</v>
      </c>
      <c r="BC197" s="1">
        <f t="shared" si="42"/>
        <v>0</v>
      </c>
      <c r="BD197" s="1">
        <f t="shared" si="39"/>
        <v>0</v>
      </c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</row>
    <row r="198" spans="1:93" ht="42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>
        <v>40</v>
      </c>
      <c r="AN198" s="7"/>
      <c r="AO198" s="7"/>
      <c r="AP198" s="7"/>
      <c r="AQ198" s="7"/>
      <c r="AR198" s="7"/>
      <c r="AS198" s="1">
        <f t="shared" si="34"/>
        <v>0</v>
      </c>
      <c r="AT198" s="1">
        <f t="shared" si="40"/>
        <v>1</v>
      </c>
      <c r="AU198" s="1">
        <f t="shared" si="35"/>
        <v>1</v>
      </c>
      <c r="AV198" s="1"/>
      <c r="AW198" s="1">
        <f t="shared" si="36"/>
        <v>0</v>
      </c>
      <c r="AX198" s="1">
        <f t="shared" si="41"/>
        <v>1</v>
      </c>
      <c r="AY198" s="1">
        <f t="shared" si="37"/>
        <v>1</v>
      </c>
      <c r="AZ198" s="1">
        <f t="shared" ref="AZ198:AZ261" si="44">COUNTIFS(AM198,"&gt;40")</f>
        <v>0</v>
      </c>
      <c r="BA198" s="1">
        <f t="shared" si="43"/>
        <v>0</v>
      </c>
      <c r="BB198" s="1">
        <f t="shared" si="38"/>
        <v>0</v>
      </c>
      <c r="BC198" s="1">
        <f t="shared" si="42"/>
        <v>0</v>
      </c>
      <c r="BD198" s="1">
        <f t="shared" si="39"/>
        <v>0</v>
      </c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</row>
    <row r="199" spans="1:93" ht="42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>
        <v>1</v>
      </c>
      <c r="AL199" s="7"/>
      <c r="AM199" s="7"/>
      <c r="AN199" s="7"/>
      <c r="AO199" s="7"/>
      <c r="AP199" s="7"/>
      <c r="AQ199" s="7"/>
      <c r="AR199" s="7"/>
      <c r="AS199" s="1">
        <f t="shared" si="34"/>
        <v>0</v>
      </c>
      <c r="AT199" s="1">
        <f t="shared" si="40"/>
        <v>1</v>
      </c>
      <c r="AU199" s="1">
        <f t="shared" si="35"/>
        <v>1</v>
      </c>
      <c r="AV199" s="1"/>
      <c r="AW199" s="1">
        <f t="shared" si="36"/>
        <v>0</v>
      </c>
      <c r="AX199" s="1">
        <f t="shared" si="41"/>
        <v>1</v>
      </c>
      <c r="AY199" s="1">
        <f t="shared" si="37"/>
        <v>0</v>
      </c>
      <c r="AZ199" s="1">
        <f t="shared" si="44"/>
        <v>0</v>
      </c>
      <c r="BA199" s="1">
        <f t="shared" si="43"/>
        <v>0</v>
      </c>
      <c r="BB199" s="1">
        <f t="shared" si="38"/>
        <v>0</v>
      </c>
      <c r="BC199" s="1">
        <f t="shared" si="42"/>
        <v>0</v>
      </c>
      <c r="BD199" s="1">
        <f t="shared" si="39"/>
        <v>0</v>
      </c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</row>
    <row r="200" spans="1:93" ht="42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>
        <v>6</v>
      </c>
      <c r="AP200" s="7"/>
      <c r="AQ200" s="7"/>
      <c r="AR200" s="7"/>
      <c r="AS200" s="1">
        <f t="shared" si="34"/>
        <v>0</v>
      </c>
      <c r="AT200" s="1">
        <f t="shared" si="40"/>
        <v>1</v>
      </c>
      <c r="AU200" s="1">
        <f t="shared" si="35"/>
        <v>1</v>
      </c>
      <c r="AV200" s="1"/>
      <c r="AW200" s="1">
        <f t="shared" si="36"/>
        <v>0</v>
      </c>
      <c r="AX200" s="1">
        <f t="shared" si="41"/>
        <v>1</v>
      </c>
      <c r="AY200" s="1">
        <f t="shared" si="37"/>
        <v>0</v>
      </c>
      <c r="AZ200" s="1">
        <f t="shared" si="44"/>
        <v>0</v>
      </c>
      <c r="BA200" s="1">
        <f t="shared" si="43"/>
        <v>0</v>
      </c>
      <c r="BB200" s="1">
        <f t="shared" si="38"/>
        <v>0</v>
      </c>
      <c r="BC200" s="1">
        <f t="shared" si="42"/>
        <v>0</v>
      </c>
      <c r="BD200" s="1">
        <f t="shared" si="39"/>
        <v>0</v>
      </c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</row>
    <row r="201" spans="1:93" ht="42" customHeight="1" x14ac:dyDescent="0.3">
      <c r="A201" s="7"/>
      <c r="B201" s="7"/>
      <c r="C201" s="7"/>
      <c r="D201" s="7" t="s">
        <v>42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1">
        <f t="shared" si="34"/>
        <v>1</v>
      </c>
      <c r="AT201" s="1">
        <f t="shared" si="40"/>
        <v>0</v>
      </c>
      <c r="AU201" s="1">
        <f t="shared" si="35"/>
        <v>1</v>
      </c>
      <c r="AV201" s="1"/>
      <c r="AW201" s="1">
        <f t="shared" si="36"/>
        <v>0</v>
      </c>
      <c r="AX201" s="1">
        <f t="shared" si="41"/>
        <v>0</v>
      </c>
      <c r="AY201" s="1">
        <f t="shared" si="37"/>
        <v>0</v>
      </c>
      <c r="AZ201" s="1">
        <f t="shared" si="44"/>
        <v>0</v>
      </c>
      <c r="BA201" s="1">
        <f t="shared" si="43"/>
        <v>0</v>
      </c>
      <c r="BB201" s="1">
        <f t="shared" si="38"/>
        <v>0</v>
      </c>
      <c r="BC201" s="1">
        <f t="shared" si="42"/>
        <v>0</v>
      </c>
      <c r="BD201" s="1">
        <f t="shared" si="39"/>
        <v>0</v>
      </c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</row>
    <row r="202" spans="1:93" ht="42" customHeight="1" x14ac:dyDescent="0.3">
      <c r="A202" s="7"/>
      <c r="B202" s="7"/>
      <c r="C202" s="7"/>
      <c r="D202" s="7"/>
      <c r="E202" s="7"/>
      <c r="F202" s="7"/>
      <c r="G202" s="7" t="s">
        <v>42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1">
        <f t="shared" si="34"/>
        <v>1</v>
      </c>
      <c r="AT202" s="1">
        <f t="shared" si="40"/>
        <v>0</v>
      </c>
      <c r="AU202" s="1">
        <f t="shared" si="35"/>
        <v>1</v>
      </c>
      <c r="AV202" s="1"/>
      <c r="AW202" s="1">
        <f t="shared" si="36"/>
        <v>0</v>
      </c>
      <c r="AX202" s="1">
        <f t="shared" si="41"/>
        <v>0</v>
      </c>
      <c r="AY202" s="1">
        <f t="shared" si="37"/>
        <v>0</v>
      </c>
      <c r="AZ202" s="1">
        <f t="shared" si="44"/>
        <v>0</v>
      </c>
      <c r="BA202" s="1">
        <f t="shared" si="43"/>
        <v>0</v>
      </c>
      <c r="BB202" s="1">
        <f t="shared" si="38"/>
        <v>0</v>
      </c>
      <c r="BC202" s="1">
        <f t="shared" si="42"/>
        <v>0</v>
      </c>
      <c r="BD202" s="1">
        <f t="shared" si="39"/>
        <v>0</v>
      </c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</row>
    <row r="203" spans="1:93" ht="42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 t="s">
        <v>42</v>
      </c>
      <c r="AS203" s="1">
        <f t="shared" si="34"/>
        <v>0</v>
      </c>
      <c r="AT203" s="1">
        <f t="shared" si="40"/>
        <v>1</v>
      </c>
      <c r="AU203" s="1">
        <f t="shared" si="35"/>
        <v>1</v>
      </c>
      <c r="AV203" s="1"/>
      <c r="AW203" s="1">
        <f t="shared" si="36"/>
        <v>0</v>
      </c>
      <c r="AX203" s="1">
        <f t="shared" si="41"/>
        <v>1</v>
      </c>
      <c r="AY203" s="1">
        <f t="shared" si="37"/>
        <v>0</v>
      </c>
      <c r="AZ203" s="1">
        <f t="shared" si="44"/>
        <v>0</v>
      </c>
      <c r="BA203" s="1">
        <f t="shared" si="43"/>
        <v>0</v>
      </c>
      <c r="BB203" s="1">
        <f t="shared" si="38"/>
        <v>0</v>
      </c>
      <c r="BC203" s="1">
        <f t="shared" si="42"/>
        <v>0</v>
      </c>
      <c r="BD203" s="1">
        <f t="shared" si="39"/>
        <v>0</v>
      </c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</row>
    <row r="204" spans="1:93" ht="42" customHeight="1" x14ac:dyDescent="0.3">
      <c r="A204" s="7"/>
      <c r="B204" s="7"/>
      <c r="C204" s="7"/>
      <c r="D204" s="7"/>
      <c r="E204" s="7" t="s">
        <v>42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 t="s">
        <v>42</v>
      </c>
      <c r="AS204" s="1">
        <f t="shared" si="34"/>
        <v>1</v>
      </c>
      <c r="AT204" s="1">
        <f t="shared" si="40"/>
        <v>1</v>
      </c>
      <c r="AU204" s="1">
        <f t="shared" si="35"/>
        <v>2</v>
      </c>
      <c r="AV204" s="1"/>
      <c r="AW204" s="1">
        <f t="shared" si="36"/>
        <v>0</v>
      </c>
      <c r="AX204" s="1">
        <f t="shared" si="41"/>
        <v>1</v>
      </c>
      <c r="AY204" s="1">
        <f t="shared" si="37"/>
        <v>0</v>
      </c>
      <c r="AZ204" s="1">
        <f t="shared" si="44"/>
        <v>0</v>
      </c>
      <c r="BA204" s="1">
        <f t="shared" si="43"/>
        <v>0</v>
      </c>
      <c r="BB204" s="1">
        <f t="shared" si="38"/>
        <v>0</v>
      </c>
      <c r="BC204" s="1">
        <f t="shared" si="42"/>
        <v>0</v>
      </c>
      <c r="BD204" s="1">
        <f t="shared" si="39"/>
        <v>0</v>
      </c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</row>
    <row r="205" spans="1:93" ht="42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 t="s">
        <v>42</v>
      </c>
      <c r="AS205" s="1">
        <f t="shared" si="34"/>
        <v>0</v>
      </c>
      <c r="AT205" s="1">
        <f t="shared" si="40"/>
        <v>1</v>
      </c>
      <c r="AU205" s="1">
        <f t="shared" si="35"/>
        <v>1</v>
      </c>
      <c r="AV205" s="1"/>
      <c r="AW205" s="1">
        <f t="shared" si="36"/>
        <v>0</v>
      </c>
      <c r="AX205" s="1">
        <f t="shared" si="41"/>
        <v>1</v>
      </c>
      <c r="AY205" s="1">
        <f t="shared" si="37"/>
        <v>0</v>
      </c>
      <c r="AZ205" s="1">
        <f t="shared" si="44"/>
        <v>0</v>
      </c>
      <c r="BA205" s="1">
        <f t="shared" si="43"/>
        <v>0</v>
      </c>
      <c r="BB205" s="1">
        <f t="shared" si="38"/>
        <v>0</v>
      </c>
      <c r="BC205" s="1">
        <f t="shared" si="42"/>
        <v>0</v>
      </c>
      <c r="BD205" s="1">
        <f t="shared" si="39"/>
        <v>0</v>
      </c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</row>
    <row r="206" spans="1:93" ht="42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>
        <v>4</v>
      </c>
      <c r="AP206" s="7"/>
      <c r="AQ206" s="7"/>
      <c r="AR206" s="7"/>
      <c r="AS206" s="1">
        <f t="shared" si="34"/>
        <v>0</v>
      </c>
      <c r="AT206" s="1">
        <f t="shared" si="40"/>
        <v>1</v>
      </c>
      <c r="AU206" s="1">
        <f t="shared" si="35"/>
        <v>1</v>
      </c>
      <c r="AV206" s="1"/>
      <c r="AW206" s="1">
        <f t="shared" si="36"/>
        <v>0</v>
      </c>
      <c r="AX206" s="1">
        <f t="shared" si="41"/>
        <v>1</v>
      </c>
      <c r="AY206" s="1">
        <f t="shared" si="37"/>
        <v>0</v>
      </c>
      <c r="AZ206" s="1">
        <f t="shared" si="44"/>
        <v>0</v>
      </c>
      <c r="BA206" s="1">
        <f t="shared" si="43"/>
        <v>0</v>
      </c>
      <c r="BB206" s="1">
        <f t="shared" si="38"/>
        <v>0</v>
      </c>
      <c r="BC206" s="1">
        <f t="shared" si="42"/>
        <v>0</v>
      </c>
      <c r="BD206" s="1">
        <f t="shared" si="39"/>
        <v>0</v>
      </c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</row>
    <row r="207" spans="1:93" ht="42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>
        <v>8</v>
      </c>
      <c r="AN207" s="7"/>
      <c r="AO207" s="7"/>
      <c r="AP207" s="7"/>
      <c r="AQ207" s="7"/>
      <c r="AR207" s="7"/>
      <c r="AS207" s="1">
        <f t="shared" si="34"/>
        <v>0</v>
      </c>
      <c r="AT207" s="1">
        <f t="shared" si="40"/>
        <v>1</v>
      </c>
      <c r="AU207" s="1">
        <f t="shared" si="35"/>
        <v>1</v>
      </c>
      <c r="AV207" s="1"/>
      <c r="AW207" s="1">
        <f t="shared" si="36"/>
        <v>0</v>
      </c>
      <c r="AX207" s="1">
        <f t="shared" si="41"/>
        <v>1</v>
      </c>
      <c r="AY207" s="1">
        <f t="shared" si="37"/>
        <v>1</v>
      </c>
      <c r="AZ207" s="1">
        <f t="shared" si="44"/>
        <v>0</v>
      </c>
      <c r="BA207" s="1">
        <f t="shared" si="43"/>
        <v>0</v>
      </c>
      <c r="BB207" s="1">
        <f t="shared" si="38"/>
        <v>0</v>
      </c>
      <c r="BC207" s="1">
        <f t="shared" si="42"/>
        <v>0</v>
      </c>
      <c r="BD207" s="1">
        <f t="shared" si="39"/>
        <v>0</v>
      </c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</row>
    <row r="208" spans="1:93" ht="42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>
        <v>22</v>
      </c>
      <c r="AN208" s="7"/>
      <c r="AO208" s="7"/>
      <c r="AP208" s="7"/>
      <c r="AQ208" s="7"/>
      <c r="AR208" s="7"/>
      <c r="AS208" s="1">
        <f t="shared" si="34"/>
        <v>0</v>
      </c>
      <c r="AT208" s="1">
        <f t="shared" si="40"/>
        <v>1</v>
      </c>
      <c r="AU208" s="1">
        <f t="shared" si="35"/>
        <v>1</v>
      </c>
      <c r="AV208" s="1"/>
      <c r="AW208" s="1">
        <f t="shared" si="36"/>
        <v>0</v>
      </c>
      <c r="AX208" s="1">
        <f t="shared" si="41"/>
        <v>1</v>
      </c>
      <c r="AY208" s="1">
        <f t="shared" si="37"/>
        <v>1</v>
      </c>
      <c r="AZ208" s="1">
        <f t="shared" si="44"/>
        <v>0</v>
      </c>
      <c r="BA208" s="1">
        <f t="shared" si="43"/>
        <v>0</v>
      </c>
      <c r="BB208" s="1">
        <f t="shared" si="38"/>
        <v>0</v>
      </c>
      <c r="BC208" s="1">
        <f t="shared" si="42"/>
        <v>0</v>
      </c>
      <c r="BD208" s="1">
        <f t="shared" si="39"/>
        <v>0</v>
      </c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</row>
    <row r="209" spans="1:93" ht="42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>
        <v>4</v>
      </c>
      <c r="AL209" s="7"/>
      <c r="AM209" s="7"/>
      <c r="AN209" s="7"/>
      <c r="AO209" s="7"/>
      <c r="AP209" s="7"/>
      <c r="AQ209" s="7"/>
      <c r="AR209" s="7"/>
      <c r="AS209" s="1">
        <f t="shared" si="34"/>
        <v>0</v>
      </c>
      <c r="AT209" s="1">
        <f t="shared" si="40"/>
        <v>1</v>
      </c>
      <c r="AU209" s="1">
        <f t="shared" si="35"/>
        <v>1</v>
      </c>
      <c r="AV209" s="1"/>
      <c r="AW209" s="1">
        <f t="shared" si="36"/>
        <v>0</v>
      </c>
      <c r="AX209" s="1">
        <f t="shared" si="41"/>
        <v>1</v>
      </c>
      <c r="AY209" s="1">
        <f t="shared" si="37"/>
        <v>0</v>
      </c>
      <c r="AZ209" s="1">
        <f t="shared" si="44"/>
        <v>0</v>
      </c>
      <c r="BA209" s="1">
        <f t="shared" si="43"/>
        <v>0</v>
      </c>
      <c r="BB209" s="1">
        <f t="shared" si="38"/>
        <v>0</v>
      </c>
      <c r="BC209" s="1">
        <f t="shared" si="42"/>
        <v>0</v>
      </c>
      <c r="BD209" s="1">
        <f t="shared" si="39"/>
        <v>0</v>
      </c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</row>
    <row r="210" spans="1:93" ht="42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>
        <v>21</v>
      </c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1">
        <f t="shared" si="34"/>
        <v>1</v>
      </c>
      <c r="AT210" s="1">
        <f t="shared" si="40"/>
        <v>0</v>
      </c>
      <c r="AU210" s="1">
        <f t="shared" si="35"/>
        <v>1</v>
      </c>
      <c r="AV210" s="1"/>
      <c r="AW210" s="1">
        <f t="shared" si="36"/>
        <v>0</v>
      </c>
      <c r="AX210" s="1">
        <f t="shared" si="41"/>
        <v>0</v>
      </c>
      <c r="AY210" s="1">
        <f t="shared" si="37"/>
        <v>0</v>
      </c>
      <c r="AZ210" s="1">
        <f t="shared" si="44"/>
        <v>0</v>
      </c>
      <c r="BA210" s="1">
        <f t="shared" si="43"/>
        <v>0</v>
      </c>
      <c r="BB210" s="1">
        <f t="shared" si="38"/>
        <v>0</v>
      </c>
      <c r="BC210" s="1">
        <f t="shared" si="42"/>
        <v>0</v>
      </c>
      <c r="BD210" s="1">
        <f t="shared" si="39"/>
        <v>0</v>
      </c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</row>
    <row r="211" spans="1:93" ht="42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>
        <v>31</v>
      </c>
      <c r="AN211" s="7"/>
      <c r="AO211" s="7"/>
      <c r="AP211" s="7"/>
      <c r="AQ211" s="7"/>
      <c r="AR211" s="7"/>
      <c r="AS211" s="1">
        <f t="shared" si="34"/>
        <v>0</v>
      </c>
      <c r="AT211" s="1">
        <f t="shared" si="40"/>
        <v>1</v>
      </c>
      <c r="AU211" s="1">
        <f t="shared" si="35"/>
        <v>1</v>
      </c>
      <c r="AV211" s="1"/>
      <c r="AW211" s="1">
        <f t="shared" si="36"/>
        <v>0</v>
      </c>
      <c r="AX211" s="1">
        <f t="shared" si="41"/>
        <v>1</v>
      </c>
      <c r="AY211" s="1">
        <f t="shared" si="37"/>
        <v>1</v>
      </c>
      <c r="AZ211" s="1">
        <f t="shared" si="44"/>
        <v>0</v>
      </c>
      <c r="BA211" s="1">
        <f t="shared" si="43"/>
        <v>0</v>
      </c>
      <c r="BB211" s="1">
        <f t="shared" si="38"/>
        <v>0</v>
      </c>
      <c r="BC211" s="1">
        <f t="shared" si="42"/>
        <v>0</v>
      </c>
      <c r="BD211" s="1">
        <f t="shared" si="39"/>
        <v>0</v>
      </c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</row>
    <row r="212" spans="1:93" ht="42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>
        <v>2</v>
      </c>
      <c r="AL212" s="7"/>
      <c r="AM212" s="7"/>
      <c r="AN212" s="7"/>
      <c r="AO212" s="7"/>
      <c r="AP212" s="7"/>
      <c r="AQ212" s="7"/>
      <c r="AR212" s="7"/>
      <c r="AS212" s="1">
        <f t="shared" si="34"/>
        <v>0</v>
      </c>
      <c r="AT212" s="1">
        <f t="shared" si="40"/>
        <v>1</v>
      </c>
      <c r="AU212" s="1">
        <f t="shared" si="35"/>
        <v>1</v>
      </c>
      <c r="AV212" s="1"/>
      <c r="AW212" s="1">
        <f t="shared" si="36"/>
        <v>0</v>
      </c>
      <c r="AX212" s="1">
        <f t="shared" si="41"/>
        <v>1</v>
      </c>
      <c r="AY212" s="1">
        <f t="shared" si="37"/>
        <v>0</v>
      </c>
      <c r="AZ212" s="1">
        <f t="shared" si="44"/>
        <v>0</v>
      </c>
      <c r="BA212" s="1">
        <f t="shared" si="43"/>
        <v>0</v>
      </c>
      <c r="BB212" s="1">
        <f t="shared" si="38"/>
        <v>0</v>
      </c>
      <c r="BC212" s="1">
        <f t="shared" si="42"/>
        <v>0</v>
      </c>
      <c r="BD212" s="1">
        <f t="shared" si="39"/>
        <v>0</v>
      </c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</row>
    <row r="213" spans="1:93" ht="42" customHeight="1" x14ac:dyDescent="0.3">
      <c r="A213" s="7" t="s">
        <v>42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1">
        <f t="shared" si="34"/>
        <v>1</v>
      </c>
      <c r="AT213" s="1">
        <f t="shared" si="40"/>
        <v>0</v>
      </c>
      <c r="AU213" s="1">
        <f t="shared" si="35"/>
        <v>1</v>
      </c>
      <c r="AV213" s="1"/>
      <c r="AW213" s="1">
        <f t="shared" si="36"/>
        <v>0</v>
      </c>
      <c r="AX213" s="1">
        <f t="shared" si="41"/>
        <v>0</v>
      </c>
      <c r="AY213" s="1">
        <f t="shared" si="37"/>
        <v>0</v>
      </c>
      <c r="AZ213" s="1">
        <f t="shared" si="44"/>
        <v>0</v>
      </c>
      <c r="BA213" s="1">
        <f t="shared" si="43"/>
        <v>0</v>
      </c>
      <c r="BB213" s="1">
        <f t="shared" si="38"/>
        <v>0</v>
      </c>
      <c r="BC213" s="1">
        <f t="shared" si="42"/>
        <v>0</v>
      </c>
      <c r="BD213" s="1">
        <f t="shared" si="39"/>
        <v>0</v>
      </c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</row>
    <row r="214" spans="1:93" ht="42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 t="s">
        <v>41</v>
      </c>
      <c r="AS214" s="1">
        <f t="shared" si="34"/>
        <v>0</v>
      </c>
      <c r="AT214" s="1">
        <f t="shared" si="40"/>
        <v>1</v>
      </c>
      <c r="AU214" s="1">
        <f t="shared" si="35"/>
        <v>1</v>
      </c>
      <c r="AV214" s="1"/>
      <c r="AW214" s="1">
        <f t="shared" si="36"/>
        <v>0</v>
      </c>
      <c r="AX214" s="1">
        <f t="shared" si="41"/>
        <v>1</v>
      </c>
      <c r="AY214" s="1">
        <f t="shared" si="37"/>
        <v>0</v>
      </c>
      <c r="AZ214" s="1">
        <f t="shared" si="44"/>
        <v>0</v>
      </c>
      <c r="BA214" s="1">
        <f t="shared" si="43"/>
        <v>0</v>
      </c>
      <c r="BB214" s="1">
        <f t="shared" si="38"/>
        <v>0</v>
      </c>
      <c r="BC214" s="1">
        <f t="shared" si="42"/>
        <v>0</v>
      </c>
      <c r="BD214" s="1">
        <f t="shared" si="39"/>
        <v>0</v>
      </c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</row>
    <row r="215" spans="1:93" ht="42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 t="s">
        <v>41</v>
      </c>
      <c r="AQ215" s="7"/>
      <c r="AR215" s="7"/>
      <c r="AS215" s="1">
        <f t="shared" si="34"/>
        <v>0</v>
      </c>
      <c r="AT215" s="1">
        <f t="shared" si="40"/>
        <v>1</v>
      </c>
      <c r="AU215" s="1">
        <f t="shared" si="35"/>
        <v>1</v>
      </c>
      <c r="AV215" s="1"/>
      <c r="AW215" s="1">
        <f t="shared" si="36"/>
        <v>0</v>
      </c>
      <c r="AX215" s="1">
        <f t="shared" si="41"/>
        <v>1</v>
      </c>
      <c r="AY215" s="1">
        <f t="shared" si="37"/>
        <v>0</v>
      </c>
      <c r="AZ215" s="1">
        <f t="shared" si="44"/>
        <v>0</v>
      </c>
      <c r="BA215" s="1">
        <f t="shared" si="43"/>
        <v>0</v>
      </c>
      <c r="BB215" s="1">
        <f t="shared" si="38"/>
        <v>0</v>
      </c>
      <c r="BC215" s="1">
        <f t="shared" si="42"/>
        <v>1</v>
      </c>
      <c r="BD215" s="1">
        <f t="shared" si="39"/>
        <v>0</v>
      </c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</row>
    <row r="216" spans="1:93" ht="42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>
        <v>19</v>
      </c>
      <c r="AN216" s="7"/>
      <c r="AO216" s="7"/>
      <c r="AP216" s="7"/>
      <c r="AQ216" s="7"/>
      <c r="AR216" s="7"/>
      <c r="AS216" s="1">
        <f t="shared" si="34"/>
        <v>0</v>
      </c>
      <c r="AT216" s="1">
        <f t="shared" si="40"/>
        <v>1</v>
      </c>
      <c r="AU216" s="1">
        <f t="shared" si="35"/>
        <v>1</v>
      </c>
      <c r="AV216" s="1"/>
      <c r="AW216" s="1">
        <f t="shared" si="36"/>
        <v>0</v>
      </c>
      <c r="AX216" s="1">
        <f t="shared" si="41"/>
        <v>1</v>
      </c>
      <c r="AY216" s="1">
        <f t="shared" si="37"/>
        <v>1</v>
      </c>
      <c r="AZ216" s="1">
        <f t="shared" si="44"/>
        <v>0</v>
      </c>
      <c r="BA216" s="1">
        <f t="shared" si="43"/>
        <v>0</v>
      </c>
      <c r="BB216" s="1">
        <f t="shared" si="38"/>
        <v>0</v>
      </c>
      <c r="BC216" s="1">
        <f t="shared" si="42"/>
        <v>0</v>
      </c>
      <c r="BD216" s="1">
        <f t="shared" si="39"/>
        <v>0</v>
      </c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</row>
    <row r="217" spans="1:93" ht="42" customHeight="1" x14ac:dyDescent="0.3">
      <c r="A217" s="7" t="s">
        <v>51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1">
        <f t="shared" si="34"/>
        <v>1</v>
      </c>
      <c r="AT217" s="1">
        <f t="shared" si="40"/>
        <v>0</v>
      </c>
      <c r="AU217" s="1">
        <f t="shared" si="35"/>
        <v>1</v>
      </c>
      <c r="AV217" s="1"/>
      <c r="AW217" s="1">
        <f t="shared" si="36"/>
        <v>0</v>
      </c>
      <c r="AX217" s="1">
        <f t="shared" si="41"/>
        <v>0</v>
      </c>
      <c r="AY217" s="1">
        <f t="shared" si="37"/>
        <v>0</v>
      </c>
      <c r="AZ217" s="1">
        <f t="shared" si="44"/>
        <v>0</v>
      </c>
      <c r="BA217" s="1">
        <f t="shared" si="43"/>
        <v>0</v>
      </c>
      <c r="BB217" s="1">
        <f t="shared" si="38"/>
        <v>0</v>
      </c>
      <c r="BC217" s="1">
        <f t="shared" si="42"/>
        <v>0</v>
      </c>
      <c r="BD217" s="1">
        <f t="shared" si="39"/>
        <v>0</v>
      </c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</row>
    <row r="218" spans="1:93" ht="42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>
        <v>2</v>
      </c>
      <c r="AL218" s="7"/>
      <c r="AM218" s="7"/>
      <c r="AN218" s="7"/>
      <c r="AO218" s="7"/>
      <c r="AP218" s="7"/>
      <c r="AQ218" s="7"/>
      <c r="AR218" s="7"/>
      <c r="AS218" s="1">
        <f t="shared" si="34"/>
        <v>0</v>
      </c>
      <c r="AT218" s="1">
        <f t="shared" si="40"/>
        <v>1</v>
      </c>
      <c r="AU218" s="1">
        <f t="shared" si="35"/>
        <v>1</v>
      </c>
      <c r="AV218" s="1"/>
      <c r="AW218" s="1">
        <f t="shared" si="36"/>
        <v>0</v>
      </c>
      <c r="AX218" s="1">
        <f t="shared" si="41"/>
        <v>1</v>
      </c>
      <c r="AY218" s="1">
        <f t="shared" si="37"/>
        <v>0</v>
      </c>
      <c r="AZ218" s="1">
        <f t="shared" si="44"/>
        <v>0</v>
      </c>
      <c r="BA218" s="1">
        <f t="shared" si="43"/>
        <v>0</v>
      </c>
      <c r="BB218" s="1">
        <f t="shared" si="38"/>
        <v>0</v>
      </c>
      <c r="BC218" s="1">
        <f t="shared" si="42"/>
        <v>0</v>
      </c>
      <c r="BD218" s="1">
        <f t="shared" si="39"/>
        <v>0</v>
      </c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</row>
    <row r="219" spans="1:93" ht="42" customHeight="1" x14ac:dyDescent="0.3">
      <c r="A219" s="7" t="s">
        <v>42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1">
        <f t="shared" si="34"/>
        <v>1</v>
      </c>
      <c r="AT219" s="1">
        <f t="shared" si="40"/>
        <v>0</v>
      </c>
      <c r="AU219" s="1">
        <f t="shared" si="35"/>
        <v>1</v>
      </c>
      <c r="AV219" s="1"/>
      <c r="AW219" s="1">
        <f t="shared" si="36"/>
        <v>0</v>
      </c>
      <c r="AX219" s="1">
        <f t="shared" si="41"/>
        <v>0</v>
      </c>
      <c r="AY219" s="1">
        <f t="shared" si="37"/>
        <v>0</v>
      </c>
      <c r="AZ219" s="1">
        <f t="shared" si="44"/>
        <v>0</v>
      </c>
      <c r="BA219" s="1">
        <f t="shared" si="43"/>
        <v>0</v>
      </c>
      <c r="BB219" s="1">
        <f t="shared" si="38"/>
        <v>0</v>
      </c>
      <c r="BC219" s="1">
        <f t="shared" si="42"/>
        <v>0</v>
      </c>
      <c r="BD219" s="1">
        <f t="shared" si="39"/>
        <v>0</v>
      </c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</row>
    <row r="220" spans="1:93" ht="42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 t="s">
        <v>41</v>
      </c>
      <c r="AS220" s="1">
        <f t="shared" si="34"/>
        <v>0</v>
      </c>
      <c r="AT220" s="1">
        <f t="shared" si="40"/>
        <v>1</v>
      </c>
      <c r="AU220" s="1">
        <f t="shared" si="35"/>
        <v>1</v>
      </c>
      <c r="AV220" s="1"/>
      <c r="AW220" s="1">
        <f t="shared" si="36"/>
        <v>0</v>
      </c>
      <c r="AX220" s="1">
        <f t="shared" si="41"/>
        <v>1</v>
      </c>
      <c r="AY220" s="1">
        <f t="shared" si="37"/>
        <v>0</v>
      </c>
      <c r="AZ220" s="1">
        <f t="shared" si="44"/>
        <v>0</v>
      </c>
      <c r="BA220" s="1">
        <f t="shared" si="43"/>
        <v>0</v>
      </c>
      <c r="BB220" s="1">
        <f t="shared" si="38"/>
        <v>0</v>
      </c>
      <c r="BC220" s="1">
        <f t="shared" si="42"/>
        <v>0</v>
      </c>
      <c r="BD220" s="1">
        <f t="shared" si="39"/>
        <v>0</v>
      </c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</row>
    <row r="221" spans="1:93" ht="42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 t="s">
        <v>42</v>
      </c>
      <c r="AS221" s="1">
        <f t="shared" si="34"/>
        <v>0</v>
      </c>
      <c r="AT221" s="1">
        <f t="shared" si="40"/>
        <v>1</v>
      </c>
      <c r="AU221" s="1">
        <f t="shared" si="35"/>
        <v>1</v>
      </c>
      <c r="AV221" s="1"/>
      <c r="AW221" s="1">
        <f t="shared" si="36"/>
        <v>0</v>
      </c>
      <c r="AX221" s="1">
        <f t="shared" si="41"/>
        <v>1</v>
      </c>
      <c r="AY221" s="1">
        <f t="shared" si="37"/>
        <v>0</v>
      </c>
      <c r="AZ221" s="1">
        <f t="shared" si="44"/>
        <v>0</v>
      </c>
      <c r="BA221" s="1">
        <f t="shared" si="43"/>
        <v>0</v>
      </c>
      <c r="BB221" s="1">
        <f t="shared" si="38"/>
        <v>0</v>
      </c>
      <c r="BC221" s="1">
        <f t="shared" si="42"/>
        <v>0</v>
      </c>
      <c r="BD221" s="1">
        <f t="shared" si="39"/>
        <v>0</v>
      </c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</row>
    <row r="222" spans="1:93" ht="42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>
        <v>76</v>
      </c>
      <c r="AI222" s="7"/>
      <c r="AJ222" s="7"/>
      <c r="AK222" s="7"/>
      <c r="AL222" s="7">
        <v>11</v>
      </c>
      <c r="AM222" s="7"/>
      <c r="AN222" s="7"/>
      <c r="AO222" s="7"/>
      <c r="AP222" s="7"/>
      <c r="AQ222" s="7"/>
      <c r="AR222" s="7"/>
      <c r="AS222" s="1">
        <f t="shared" si="34"/>
        <v>1</v>
      </c>
      <c r="AT222" s="1">
        <f t="shared" si="40"/>
        <v>1</v>
      </c>
      <c r="AU222" s="1">
        <f t="shared" si="35"/>
        <v>2</v>
      </c>
      <c r="AV222" s="1"/>
      <c r="AW222" s="1">
        <f t="shared" si="36"/>
        <v>0</v>
      </c>
      <c r="AX222" s="1">
        <f t="shared" si="41"/>
        <v>1</v>
      </c>
      <c r="AY222" s="1">
        <f t="shared" si="37"/>
        <v>0</v>
      </c>
      <c r="AZ222" s="1">
        <f t="shared" si="44"/>
        <v>0</v>
      </c>
      <c r="BA222" s="1">
        <f t="shared" si="43"/>
        <v>0</v>
      </c>
      <c r="BB222" s="1">
        <f t="shared" si="38"/>
        <v>0</v>
      </c>
      <c r="BC222" s="1">
        <f t="shared" si="42"/>
        <v>0</v>
      </c>
      <c r="BD222" s="1">
        <f t="shared" si="39"/>
        <v>1</v>
      </c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</row>
    <row r="223" spans="1:93" ht="42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>
        <v>2</v>
      </c>
      <c r="AL223" s="7"/>
      <c r="AM223" s="7"/>
      <c r="AN223" s="7"/>
      <c r="AO223" s="7"/>
      <c r="AP223" s="7"/>
      <c r="AQ223" s="7"/>
      <c r="AR223" s="7"/>
      <c r="AS223" s="1">
        <f t="shared" si="34"/>
        <v>0</v>
      </c>
      <c r="AT223" s="1">
        <f t="shared" si="40"/>
        <v>1</v>
      </c>
      <c r="AU223" s="1">
        <f t="shared" si="35"/>
        <v>1</v>
      </c>
      <c r="AV223" s="1"/>
      <c r="AW223" s="1">
        <f t="shared" si="36"/>
        <v>0</v>
      </c>
      <c r="AX223" s="1">
        <f t="shared" si="41"/>
        <v>1</v>
      </c>
      <c r="AY223" s="1">
        <f t="shared" si="37"/>
        <v>0</v>
      </c>
      <c r="AZ223" s="1">
        <f t="shared" si="44"/>
        <v>0</v>
      </c>
      <c r="BA223" s="1">
        <f t="shared" si="43"/>
        <v>0</v>
      </c>
      <c r="BB223" s="1">
        <f t="shared" si="38"/>
        <v>0</v>
      </c>
      <c r="BC223" s="1">
        <f t="shared" si="42"/>
        <v>0</v>
      </c>
      <c r="BD223" s="1">
        <f t="shared" si="39"/>
        <v>0</v>
      </c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</row>
    <row r="224" spans="1:93" ht="42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>
        <v>108</v>
      </c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1">
        <f t="shared" si="34"/>
        <v>1</v>
      </c>
      <c r="AT224" s="1">
        <f t="shared" si="40"/>
        <v>0</v>
      </c>
      <c r="AU224" s="1">
        <f t="shared" si="35"/>
        <v>1</v>
      </c>
      <c r="AV224" s="1"/>
      <c r="AW224" s="1">
        <f t="shared" si="36"/>
        <v>0</v>
      </c>
      <c r="AX224" s="1">
        <f t="shared" si="41"/>
        <v>0</v>
      </c>
      <c r="AY224" s="1">
        <f t="shared" si="37"/>
        <v>0</v>
      </c>
      <c r="AZ224" s="1">
        <f t="shared" si="44"/>
        <v>0</v>
      </c>
      <c r="BA224" s="1">
        <f t="shared" si="43"/>
        <v>0</v>
      </c>
      <c r="BB224" s="1">
        <f t="shared" si="38"/>
        <v>0</v>
      </c>
      <c r="BC224" s="1">
        <f t="shared" si="42"/>
        <v>0</v>
      </c>
      <c r="BD224" s="1">
        <f t="shared" si="39"/>
        <v>0</v>
      </c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</row>
    <row r="225" spans="1:93" ht="42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>
        <v>29</v>
      </c>
      <c r="AM225" s="7"/>
      <c r="AN225" s="7"/>
      <c r="AO225" s="7"/>
      <c r="AP225" s="7"/>
      <c r="AQ225" s="7"/>
      <c r="AR225" s="7"/>
      <c r="AS225" s="1">
        <f t="shared" si="34"/>
        <v>0</v>
      </c>
      <c r="AT225" s="1">
        <f t="shared" si="40"/>
        <v>1</v>
      </c>
      <c r="AU225" s="1">
        <f t="shared" si="35"/>
        <v>1</v>
      </c>
      <c r="AV225" s="1"/>
      <c r="AW225" s="1">
        <f t="shared" si="36"/>
        <v>0</v>
      </c>
      <c r="AX225" s="1">
        <f t="shared" si="41"/>
        <v>1</v>
      </c>
      <c r="AY225" s="1">
        <f t="shared" si="37"/>
        <v>0</v>
      </c>
      <c r="AZ225" s="1">
        <f t="shared" si="44"/>
        <v>0</v>
      </c>
      <c r="BA225" s="1">
        <f t="shared" si="43"/>
        <v>0</v>
      </c>
      <c r="BB225" s="1">
        <f t="shared" si="38"/>
        <v>0</v>
      </c>
      <c r="BC225" s="1">
        <f t="shared" si="42"/>
        <v>0</v>
      </c>
      <c r="BD225" s="1">
        <f t="shared" si="39"/>
        <v>1</v>
      </c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</row>
    <row r="226" spans="1:93" ht="42" customHeight="1" x14ac:dyDescent="0.3">
      <c r="A226" s="7"/>
      <c r="B226" s="7"/>
      <c r="C226" s="7"/>
      <c r="D226" s="7"/>
      <c r="E226" s="7" t="s">
        <v>51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>
        <v>2</v>
      </c>
      <c r="AL226" s="7"/>
      <c r="AM226" s="7"/>
      <c r="AN226" s="7"/>
      <c r="AO226" s="7"/>
      <c r="AP226" s="7"/>
      <c r="AQ226" s="7"/>
      <c r="AR226" s="7"/>
      <c r="AS226" s="1">
        <f t="shared" si="34"/>
        <v>1</v>
      </c>
      <c r="AT226" s="1">
        <f t="shared" si="40"/>
        <v>1</v>
      </c>
      <c r="AU226" s="1">
        <f t="shared" si="35"/>
        <v>2</v>
      </c>
      <c r="AV226" s="1"/>
      <c r="AW226" s="1">
        <f t="shared" si="36"/>
        <v>0</v>
      </c>
      <c r="AX226" s="1">
        <f t="shared" si="41"/>
        <v>1</v>
      </c>
      <c r="AY226" s="1">
        <f t="shared" si="37"/>
        <v>0</v>
      </c>
      <c r="AZ226" s="1">
        <f t="shared" si="44"/>
        <v>0</v>
      </c>
      <c r="BA226" s="1">
        <f t="shared" si="43"/>
        <v>0</v>
      </c>
      <c r="BB226" s="1">
        <f t="shared" si="38"/>
        <v>0</v>
      </c>
      <c r="BC226" s="1">
        <f t="shared" si="42"/>
        <v>0</v>
      </c>
      <c r="BD226" s="1">
        <f t="shared" si="39"/>
        <v>0</v>
      </c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</row>
    <row r="227" spans="1:93" ht="42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 t="s">
        <v>42</v>
      </c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>
        <v>29</v>
      </c>
      <c r="AN227" s="7"/>
      <c r="AO227" s="7"/>
      <c r="AP227" s="7"/>
      <c r="AQ227" s="7"/>
      <c r="AR227" s="7"/>
      <c r="AS227" s="1">
        <f t="shared" si="34"/>
        <v>1</v>
      </c>
      <c r="AT227" s="1">
        <f t="shared" si="40"/>
        <v>1</v>
      </c>
      <c r="AU227" s="1">
        <f t="shared" si="35"/>
        <v>2</v>
      </c>
      <c r="AV227" s="1"/>
      <c r="AW227" s="1">
        <f t="shared" si="36"/>
        <v>1</v>
      </c>
      <c r="AX227" s="1">
        <f t="shared" si="41"/>
        <v>1</v>
      </c>
      <c r="AY227" s="1">
        <f t="shared" si="37"/>
        <v>1</v>
      </c>
      <c r="AZ227" s="1">
        <f t="shared" si="44"/>
        <v>0</v>
      </c>
      <c r="BA227" s="1">
        <f t="shared" si="43"/>
        <v>0</v>
      </c>
      <c r="BB227" s="1">
        <f t="shared" si="38"/>
        <v>0</v>
      </c>
      <c r="BC227" s="1">
        <f t="shared" si="42"/>
        <v>0</v>
      </c>
      <c r="BD227" s="1">
        <f t="shared" si="39"/>
        <v>0</v>
      </c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</row>
    <row r="228" spans="1:93" ht="42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 t="s">
        <v>51</v>
      </c>
      <c r="AS228" s="1">
        <f t="shared" si="34"/>
        <v>0</v>
      </c>
      <c r="AT228" s="1">
        <f t="shared" si="40"/>
        <v>1</v>
      </c>
      <c r="AU228" s="1">
        <f t="shared" si="35"/>
        <v>1</v>
      </c>
      <c r="AV228" s="1"/>
      <c r="AW228" s="1">
        <f t="shared" si="36"/>
        <v>0</v>
      </c>
      <c r="AX228" s="1">
        <f t="shared" si="41"/>
        <v>1</v>
      </c>
      <c r="AY228" s="1">
        <f t="shared" si="37"/>
        <v>0</v>
      </c>
      <c r="AZ228" s="1">
        <f t="shared" si="44"/>
        <v>0</v>
      </c>
      <c r="BA228" s="1">
        <f t="shared" si="43"/>
        <v>0</v>
      </c>
      <c r="BB228" s="1">
        <f t="shared" si="38"/>
        <v>0</v>
      </c>
      <c r="BC228" s="1">
        <f t="shared" si="42"/>
        <v>0</v>
      </c>
      <c r="BD228" s="1">
        <f t="shared" si="39"/>
        <v>0</v>
      </c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</row>
    <row r="229" spans="1:93" ht="42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>
        <v>128</v>
      </c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1">
        <f t="shared" si="34"/>
        <v>1</v>
      </c>
      <c r="AT229" s="1">
        <f t="shared" si="40"/>
        <v>0</v>
      </c>
      <c r="AU229" s="1">
        <f t="shared" si="35"/>
        <v>1</v>
      </c>
      <c r="AV229" s="1"/>
      <c r="AW229" s="1">
        <f t="shared" si="36"/>
        <v>0</v>
      </c>
      <c r="AX229" s="1">
        <f t="shared" si="41"/>
        <v>0</v>
      </c>
      <c r="AY229" s="1">
        <f t="shared" si="37"/>
        <v>0</v>
      </c>
      <c r="AZ229" s="1">
        <f t="shared" si="44"/>
        <v>0</v>
      </c>
      <c r="BA229" s="1">
        <f t="shared" si="43"/>
        <v>0</v>
      </c>
      <c r="BB229" s="1">
        <f t="shared" si="38"/>
        <v>0</v>
      </c>
      <c r="BC229" s="1">
        <f t="shared" si="42"/>
        <v>0</v>
      </c>
      <c r="BD229" s="1">
        <f t="shared" si="39"/>
        <v>0</v>
      </c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</row>
    <row r="230" spans="1:93" ht="42" customHeight="1" x14ac:dyDescent="0.3">
      <c r="A230" s="7"/>
      <c r="B230" s="7"/>
      <c r="C230" s="7"/>
      <c r="D230" s="7"/>
      <c r="E230" s="7"/>
      <c r="F230" s="7" t="s">
        <v>42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1">
        <f t="shared" si="34"/>
        <v>1</v>
      </c>
      <c r="AT230" s="1">
        <f t="shared" si="40"/>
        <v>0</v>
      </c>
      <c r="AU230" s="1">
        <f t="shared" si="35"/>
        <v>1</v>
      </c>
      <c r="AV230" s="1"/>
      <c r="AW230" s="1">
        <f t="shared" si="36"/>
        <v>0</v>
      </c>
      <c r="AX230" s="1">
        <f t="shared" si="41"/>
        <v>0</v>
      </c>
      <c r="AY230" s="1">
        <f t="shared" si="37"/>
        <v>0</v>
      </c>
      <c r="AZ230" s="1">
        <f t="shared" si="44"/>
        <v>0</v>
      </c>
      <c r="BA230" s="1">
        <f t="shared" si="43"/>
        <v>0</v>
      </c>
      <c r="BB230" s="1">
        <f t="shared" si="38"/>
        <v>0</v>
      </c>
      <c r="BC230" s="1">
        <f t="shared" si="42"/>
        <v>0</v>
      </c>
      <c r="BD230" s="1">
        <f t="shared" si="39"/>
        <v>0</v>
      </c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</row>
    <row r="231" spans="1:93" ht="42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>
        <v>20</v>
      </c>
      <c r="AM231" s="7"/>
      <c r="AN231" s="7"/>
      <c r="AO231" s="7"/>
      <c r="AP231" s="7"/>
      <c r="AQ231" s="7"/>
      <c r="AR231" s="7"/>
      <c r="AS231" s="1">
        <f t="shared" si="34"/>
        <v>0</v>
      </c>
      <c r="AT231" s="1">
        <f t="shared" si="40"/>
        <v>1</v>
      </c>
      <c r="AU231" s="1">
        <f t="shared" si="35"/>
        <v>1</v>
      </c>
      <c r="AV231" s="1"/>
      <c r="AW231" s="1">
        <f t="shared" si="36"/>
        <v>0</v>
      </c>
      <c r="AX231" s="1">
        <f t="shared" si="41"/>
        <v>1</v>
      </c>
      <c r="AY231" s="1">
        <f t="shared" si="37"/>
        <v>0</v>
      </c>
      <c r="AZ231" s="1">
        <f t="shared" si="44"/>
        <v>0</v>
      </c>
      <c r="BA231" s="1">
        <f t="shared" si="43"/>
        <v>0</v>
      </c>
      <c r="BB231" s="1">
        <f t="shared" si="38"/>
        <v>0</v>
      </c>
      <c r="BC231" s="1">
        <f t="shared" si="42"/>
        <v>0</v>
      </c>
      <c r="BD231" s="1">
        <f t="shared" si="39"/>
        <v>1</v>
      </c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</row>
    <row r="232" spans="1:93" ht="42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 t="s">
        <v>42</v>
      </c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1">
        <f t="shared" si="34"/>
        <v>1</v>
      </c>
      <c r="AT232" s="1">
        <f t="shared" si="40"/>
        <v>0</v>
      </c>
      <c r="AU232" s="1">
        <f t="shared" si="35"/>
        <v>1</v>
      </c>
      <c r="AV232" s="1"/>
      <c r="AW232" s="1">
        <f t="shared" si="36"/>
        <v>1</v>
      </c>
      <c r="AX232" s="1">
        <f t="shared" si="41"/>
        <v>0</v>
      </c>
      <c r="AY232" s="1">
        <f t="shared" si="37"/>
        <v>0</v>
      </c>
      <c r="AZ232" s="1">
        <f t="shared" si="44"/>
        <v>0</v>
      </c>
      <c r="BA232" s="1">
        <f t="shared" si="43"/>
        <v>0</v>
      </c>
      <c r="BB232" s="1">
        <f t="shared" si="38"/>
        <v>0</v>
      </c>
      <c r="BC232" s="1">
        <f t="shared" si="42"/>
        <v>0</v>
      </c>
      <c r="BD232" s="1">
        <f t="shared" si="39"/>
        <v>0</v>
      </c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</row>
    <row r="233" spans="1:93" ht="42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 t="s">
        <v>42</v>
      </c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1">
        <f t="shared" si="34"/>
        <v>1</v>
      </c>
      <c r="AT233" s="1">
        <f t="shared" si="40"/>
        <v>0</v>
      </c>
      <c r="AU233" s="1">
        <f t="shared" si="35"/>
        <v>1</v>
      </c>
      <c r="AV233" s="1"/>
      <c r="AW233" s="1">
        <f t="shared" si="36"/>
        <v>0</v>
      </c>
      <c r="AX233" s="1">
        <f t="shared" si="41"/>
        <v>0</v>
      </c>
      <c r="AY233" s="1">
        <f t="shared" si="37"/>
        <v>0</v>
      </c>
      <c r="AZ233" s="1">
        <f t="shared" si="44"/>
        <v>0</v>
      </c>
      <c r="BA233" s="1">
        <f t="shared" si="43"/>
        <v>0</v>
      </c>
      <c r="BB233" s="1">
        <f t="shared" si="38"/>
        <v>0</v>
      </c>
      <c r="BC233" s="1">
        <f t="shared" si="42"/>
        <v>0</v>
      </c>
      <c r="BD233" s="1">
        <f t="shared" si="39"/>
        <v>0</v>
      </c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</row>
    <row r="234" spans="1:93" ht="42" customHeight="1" x14ac:dyDescent="0.3">
      <c r="A234" s="7"/>
      <c r="B234" s="7"/>
      <c r="C234" s="7"/>
      <c r="D234" s="7"/>
      <c r="E234" s="7" t="s">
        <v>41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 t="s">
        <v>52</v>
      </c>
      <c r="AS234" s="1">
        <f t="shared" si="34"/>
        <v>1</v>
      </c>
      <c r="AT234" s="1">
        <f t="shared" si="40"/>
        <v>1</v>
      </c>
      <c r="AU234" s="1">
        <f t="shared" si="35"/>
        <v>2</v>
      </c>
      <c r="AV234" s="1"/>
      <c r="AW234" s="1">
        <f t="shared" si="36"/>
        <v>0</v>
      </c>
      <c r="AX234" s="1">
        <f t="shared" si="41"/>
        <v>1</v>
      </c>
      <c r="AY234" s="1">
        <f t="shared" si="37"/>
        <v>0</v>
      </c>
      <c r="AZ234" s="1">
        <f t="shared" si="44"/>
        <v>0</v>
      </c>
      <c r="BA234" s="1">
        <f t="shared" si="43"/>
        <v>0</v>
      </c>
      <c r="BB234" s="1">
        <f t="shared" si="38"/>
        <v>0</v>
      </c>
      <c r="BC234" s="1">
        <f t="shared" si="42"/>
        <v>0</v>
      </c>
      <c r="BD234" s="1">
        <f t="shared" si="39"/>
        <v>0</v>
      </c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</row>
    <row r="235" spans="1:93" ht="42" customHeight="1" x14ac:dyDescent="0.3">
      <c r="A235" s="7"/>
      <c r="B235" s="7"/>
      <c r="C235" s="7"/>
      <c r="D235" s="7"/>
      <c r="E235" s="7" t="s">
        <v>42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>
        <v>3</v>
      </c>
      <c r="AO235" s="7"/>
      <c r="AP235" s="7"/>
      <c r="AQ235" s="7"/>
      <c r="AR235" s="7"/>
      <c r="AS235" s="1">
        <f t="shared" si="34"/>
        <v>1</v>
      </c>
      <c r="AT235" s="1">
        <f t="shared" si="40"/>
        <v>1</v>
      </c>
      <c r="AU235" s="1">
        <f t="shared" si="35"/>
        <v>2</v>
      </c>
      <c r="AV235" s="1"/>
      <c r="AW235" s="1">
        <f t="shared" si="36"/>
        <v>0</v>
      </c>
      <c r="AX235" s="1">
        <f t="shared" si="41"/>
        <v>1</v>
      </c>
      <c r="AY235" s="1">
        <f t="shared" si="37"/>
        <v>0</v>
      </c>
      <c r="AZ235" s="1">
        <f t="shared" si="44"/>
        <v>0</v>
      </c>
      <c r="BA235" s="1">
        <f t="shared" si="43"/>
        <v>0</v>
      </c>
      <c r="BB235" s="1">
        <f t="shared" si="38"/>
        <v>0</v>
      </c>
      <c r="BC235" s="1">
        <f t="shared" si="42"/>
        <v>0</v>
      </c>
      <c r="BD235" s="1">
        <f t="shared" si="39"/>
        <v>0</v>
      </c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</row>
    <row r="236" spans="1:93" ht="42" customHeight="1" x14ac:dyDescent="0.3">
      <c r="A236" s="7"/>
      <c r="B236" s="7"/>
      <c r="C236" s="7"/>
      <c r="D236" s="7"/>
      <c r="E236" s="7" t="s">
        <v>42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>
        <v>32</v>
      </c>
      <c r="AN236" s="7"/>
      <c r="AO236" s="7"/>
      <c r="AP236" s="7"/>
      <c r="AQ236" s="7"/>
      <c r="AR236" s="7"/>
      <c r="AS236" s="1">
        <f t="shared" si="34"/>
        <v>1</v>
      </c>
      <c r="AT236" s="1">
        <f t="shared" si="40"/>
        <v>1</v>
      </c>
      <c r="AU236" s="1">
        <f t="shared" si="35"/>
        <v>2</v>
      </c>
      <c r="AV236" s="1"/>
      <c r="AW236" s="1">
        <f t="shared" si="36"/>
        <v>0</v>
      </c>
      <c r="AX236" s="1">
        <f t="shared" si="41"/>
        <v>1</v>
      </c>
      <c r="AY236" s="1">
        <f t="shared" si="37"/>
        <v>1</v>
      </c>
      <c r="AZ236" s="1">
        <f t="shared" si="44"/>
        <v>0</v>
      </c>
      <c r="BA236" s="1">
        <f t="shared" si="43"/>
        <v>0</v>
      </c>
      <c r="BB236" s="1">
        <f t="shared" si="38"/>
        <v>0</v>
      </c>
      <c r="BC236" s="1">
        <f t="shared" si="42"/>
        <v>0</v>
      </c>
      <c r="BD236" s="1">
        <f t="shared" si="39"/>
        <v>0</v>
      </c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</row>
    <row r="237" spans="1:93" ht="42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>
        <v>40</v>
      </c>
      <c r="AN237" s="7"/>
      <c r="AO237" s="7"/>
      <c r="AP237" s="7"/>
      <c r="AQ237" s="7"/>
      <c r="AR237" s="7"/>
      <c r="AS237" s="1">
        <f t="shared" si="34"/>
        <v>0</v>
      </c>
      <c r="AT237" s="1">
        <f t="shared" si="40"/>
        <v>1</v>
      </c>
      <c r="AU237" s="1">
        <f t="shared" si="35"/>
        <v>1</v>
      </c>
      <c r="AV237" s="1"/>
      <c r="AW237" s="1">
        <f t="shared" si="36"/>
        <v>0</v>
      </c>
      <c r="AX237" s="1">
        <f t="shared" si="41"/>
        <v>1</v>
      </c>
      <c r="AY237" s="1">
        <f t="shared" si="37"/>
        <v>1</v>
      </c>
      <c r="AZ237" s="1">
        <f t="shared" si="44"/>
        <v>0</v>
      </c>
      <c r="BA237" s="1">
        <f t="shared" si="43"/>
        <v>0</v>
      </c>
      <c r="BB237" s="1">
        <f t="shared" si="38"/>
        <v>0</v>
      </c>
      <c r="BC237" s="1">
        <f t="shared" si="42"/>
        <v>0</v>
      </c>
      <c r="BD237" s="1">
        <f t="shared" si="39"/>
        <v>0</v>
      </c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</row>
    <row r="238" spans="1:93" ht="42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>
        <v>3</v>
      </c>
      <c r="AP238" s="7"/>
      <c r="AQ238" s="7"/>
      <c r="AR238" s="7"/>
      <c r="AS238" s="1">
        <f t="shared" si="34"/>
        <v>0</v>
      </c>
      <c r="AT238" s="1">
        <f t="shared" si="40"/>
        <v>1</v>
      </c>
      <c r="AU238" s="1">
        <f t="shared" si="35"/>
        <v>1</v>
      </c>
      <c r="AV238" s="1"/>
      <c r="AW238" s="1">
        <f t="shared" si="36"/>
        <v>0</v>
      </c>
      <c r="AX238" s="1">
        <f t="shared" si="41"/>
        <v>1</v>
      </c>
      <c r="AY238" s="1">
        <f t="shared" si="37"/>
        <v>0</v>
      </c>
      <c r="AZ238" s="1">
        <f t="shared" si="44"/>
        <v>0</v>
      </c>
      <c r="BA238" s="1">
        <f t="shared" si="43"/>
        <v>0</v>
      </c>
      <c r="BB238" s="1">
        <f t="shared" si="38"/>
        <v>0</v>
      </c>
      <c r="BC238" s="1">
        <f t="shared" si="42"/>
        <v>0</v>
      </c>
      <c r="BD238" s="1">
        <f t="shared" si="39"/>
        <v>0</v>
      </c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</row>
    <row r="239" spans="1:93" ht="42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 t="s">
        <v>42</v>
      </c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1">
        <f t="shared" si="34"/>
        <v>1</v>
      </c>
      <c r="AT239" s="1">
        <f t="shared" si="40"/>
        <v>0</v>
      </c>
      <c r="AU239" s="1">
        <f t="shared" si="35"/>
        <v>1</v>
      </c>
      <c r="AV239" s="1"/>
      <c r="AW239" s="1">
        <f t="shared" si="36"/>
        <v>0</v>
      </c>
      <c r="AX239" s="1">
        <f t="shared" si="41"/>
        <v>0</v>
      </c>
      <c r="AY239" s="1">
        <f t="shared" si="37"/>
        <v>0</v>
      </c>
      <c r="AZ239" s="1">
        <f t="shared" si="44"/>
        <v>0</v>
      </c>
      <c r="BA239" s="1">
        <f t="shared" si="43"/>
        <v>0</v>
      </c>
      <c r="BB239" s="1">
        <f t="shared" si="38"/>
        <v>0</v>
      </c>
      <c r="BC239" s="1">
        <f t="shared" si="42"/>
        <v>0</v>
      </c>
      <c r="BD239" s="1">
        <f t="shared" si="39"/>
        <v>0</v>
      </c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</row>
    <row r="240" spans="1:93" ht="42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 t="s">
        <v>41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 t="s">
        <v>42</v>
      </c>
      <c r="AS240" s="1">
        <f t="shared" si="34"/>
        <v>1</v>
      </c>
      <c r="AT240" s="1">
        <f t="shared" si="40"/>
        <v>1</v>
      </c>
      <c r="AU240" s="1">
        <f t="shared" si="35"/>
        <v>2</v>
      </c>
      <c r="AV240" s="1"/>
      <c r="AW240" s="1">
        <f t="shared" si="36"/>
        <v>1</v>
      </c>
      <c r="AX240" s="1">
        <f t="shared" si="41"/>
        <v>1</v>
      </c>
      <c r="AY240" s="1">
        <f t="shared" si="37"/>
        <v>0</v>
      </c>
      <c r="AZ240" s="1">
        <f t="shared" si="44"/>
        <v>0</v>
      </c>
      <c r="BA240" s="1">
        <f t="shared" si="43"/>
        <v>0</v>
      </c>
      <c r="BB240" s="1">
        <f t="shared" si="38"/>
        <v>0</v>
      </c>
      <c r="BC240" s="1">
        <f t="shared" si="42"/>
        <v>0</v>
      </c>
      <c r="BD240" s="1">
        <f t="shared" si="39"/>
        <v>0</v>
      </c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</row>
    <row r="241" spans="1:93" ht="42" customHeight="1" x14ac:dyDescent="0.3">
      <c r="A241" s="7"/>
      <c r="B241" s="7"/>
      <c r="C241" s="7"/>
      <c r="D241" s="7"/>
      <c r="E241" s="7" t="s">
        <v>42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1">
        <f t="shared" si="34"/>
        <v>1</v>
      </c>
      <c r="AT241" s="1">
        <f t="shared" si="40"/>
        <v>0</v>
      </c>
      <c r="AU241" s="1">
        <f t="shared" si="35"/>
        <v>1</v>
      </c>
      <c r="AV241" s="1"/>
      <c r="AW241" s="1">
        <f t="shared" si="36"/>
        <v>0</v>
      </c>
      <c r="AX241" s="1">
        <f t="shared" si="41"/>
        <v>0</v>
      </c>
      <c r="AY241" s="1">
        <f t="shared" si="37"/>
        <v>0</v>
      </c>
      <c r="AZ241" s="1">
        <f t="shared" si="44"/>
        <v>0</v>
      </c>
      <c r="BA241" s="1">
        <f t="shared" si="43"/>
        <v>0</v>
      </c>
      <c r="BB241" s="1">
        <f t="shared" si="38"/>
        <v>0</v>
      </c>
      <c r="BC241" s="1">
        <f t="shared" si="42"/>
        <v>0</v>
      </c>
      <c r="BD241" s="1">
        <f t="shared" si="39"/>
        <v>0</v>
      </c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</row>
    <row r="242" spans="1:93" ht="42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>
        <v>4</v>
      </c>
      <c r="AO242" s="7"/>
      <c r="AP242" s="7"/>
      <c r="AQ242" s="7"/>
      <c r="AR242" s="7"/>
      <c r="AS242" s="1">
        <f t="shared" si="34"/>
        <v>0</v>
      </c>
      <c r="AT242" s="1">
        <f t="shared" si="40"/>
        <v>1</v>
      </c>
      <c r="AU242" s="1">
        <f t="shared" si="35"/>
        <v>1</v>
      </c>
      <c r="AV242" s="1"/>
      <c r="AW242" s="1">
        <f t="shared" si="36"/>
        <v>0</v>
      </c>
      <c r="AX242" s="1">
        <f t="shared" si="41"/>
        <v>1</v>
      </c>
      <c r="AY242" s="1">
        <f t="shared" si="37"/>
        <v>0</v>
      </c>
      <c r="AZ242" s="1">
        <f t="shared" si="44"/>
        <v>0</v>
      </c>
      <c r="BA242" s="1">
        <f t="shared" si="43"/>
        <v>0</v>
      </c>
      <c r="BB242" s="1">
        <f t="shared" si="38"/>
        <v>0</v>
      </c>
      <c r="BC242" s="1">
        <f t="shared" si="42"/>
        <v>0</v>
      </c>
      <c r="BD242" s="1">
        <f t="shared" si="39"/>
        <v>0</v>
      </c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</row>
    <row r="243" spans="1:93" ht="42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>
        <v>26</v>
      </c>
      <c r="AM243" s="7"/>
      <c r="AN243" s="7"/>
      <c r="AO243" s="7"/>
      <c r="AP243" s="7"/>
      <c r="AQ243" s="7"/>
      <c r="AR243" s="7"/>
      <c r="AS243" s="1">
        <f t="shared" si="34"/>
        <v>0</v>
      </c>
      <c r="AT243" s="1">
        <f t="shared" si="40"/>
        <v>1</v>
      </c>
      <c r="AU243" s="1">
        <f t="shared" si="35"/>
        <v>1</v>
      </c>
      <c r="AV243" s="1"/>
      <c r="AW243" s="1">
        <f t="shared" si="36"/>
        <v>0</v>
      </c>
      <c r="AX243" s="1">
        <f t="shared" si="41"/>
        <v>1</v>
      </c>
      <c r="AY243" s="1">
        <f t="shared" si="37"/>
        <v>0</v>
      </c>
      <c r="AZ243" s="1">
        <f t="shared" si="44"/>
        <v>0</v>
      </c>
      <c r="BA243" s="1">
        <f t="shared" si="43"/>
        <v>0</v>
      </c>
      <c r="BB243" s="1">
        <f t="shared" si="38"/>
        <v>0</v>
      </c>
      <c r="BC243" s="1">
        <f t="shared" si="42"/>
        <v>0</v>
      </c>
      <c r="BD243" s="1">
        <f t="shared" si="39"/>
        <v>1</v>
      </c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</row>
    <row r="244" spans="1:93" ht="42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 t="s">
        <v>42</v>
      </c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1">
        <f t="shared" si="34"/>
        <v>1</v>
      </c>
      <c r="AT244" s="1">
        <f t="shared" si="40"/>
        <v>0</v>
      </c>
      <c r="AU244" s="1">
        <f t="shared" si="35"/>
        <v>1</v>
      </c>
      <c r="AV244" s="1"/>
      <c r="AW244" s="1">
        <f t="shared" si="36"/>
        <v>1</v>
      </c>
      <c r="AX244" s="1">
        <f t="shared" si="41"/>
        <v>0</v>
      </c>
      <c r="AY244" s="1">
        <f t="shared" si="37"/>
        <v>0</v>
      </c>
      <c r="AZ244" s="1">
        <f t="shared" si="44"/>
        <v>0</v>
      </c>
      <c r="BA244" s="1">
        <f t="shared" si="43"/>
        <v>0</v>
      </c>
      <c r="BB244" s="1">
        <f t="shared" si="38"/>
        <v>0</v>
      </c>
      <c r="BC244" s="1">
        <f t="shared" si="42"/>
        <v>0</v>
      </c>
      <c r="BD244" s="1">
        <f t="shared" si="39"/>
        <v>0</v>
      </c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</row>
    <row r="245" spans="1:93" ht="42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>
        <v>99</v>
      </c>
      <c r="AI245" s="7"/>
      <c r="AJ245" s="7"/>
      <c r="AK245" s="7"/>
      <c r="AL245" s="7"/>
      <c r="AM245" s="7"/>
      <c r="AN245" s="7"/>
      <c r="AO245" s="7"/>
      <c r="AP245" s="7" t="s">
        <v>42</v>
      </c>
      <c r="AQ245" s="7"/>
      <c r="AR245" s="7"/>
      <c r="AS245" s="1">
        <f t="shared" si="34"/>
        <v>1</v>
      </c>
      <c r="AT245" s="1">
        <f t="shared" si="40"/>
        <v>1</v>
      </c>
      <c r="AU245" s="1">
        <f t="shared" si="35"/>
        <v>2</v>
      </c>
      <c r="AV245" s="1"/>
      <c r="AW245" s="1">
        <f t="shared" si="36"/>
        <v>0</v>
      </c>
      <c r="AX245" s="1">
        <f t="shared" si="41"/>
        <v>1</v>
      </c>
      <c r="AY245" s="1">
        <f t="shared" si="37"/>
        <v>0</v>
      </c>
      <c r="AZ245" s="1">
        <f t="shared" si="44"/>
        <v>0</v>
      </c>
      <c r="BA245" s="1">
        <f t="shared" si="43"/>
        <v>0</v>
      </c>
      <c r="BB245" s="1">
        <f t="shared" si="38"/>
        <v>0</v>
      </c>
      <c r="BC245" s="1">
        <f t="shared" si="42"/>
        <v>1</v>
      </c>
      <c r="BD245" s="1">
        <f t="shared" si="39"/>
        <v>0</v>
      </c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</row>
    <row r="246" spans="1:93" ht="42" customHeight="1" x14ac:dyDescent="0.3">
      <c r="A246" s="7"/>
      <c r="B246" s="7"/>
      <c r="C246" s="7"/>
      <c r="D246" s="7"/>
      <c r="E246" s="7"/>
      <c r="F246" s="7" t="s">
        <v>42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1">
        <f t="shared" si="34"/>
        <v>1</v>
      </c>
      <c r="AT246" s="1">
        <f t="shared" si="40"/>
        <v>0</v>
      </c>
      <c r="AU246" s="1">
        <f t="shared" si="35"/>
        <v>1</v>
      </c>
      <c r="AV246" s="1"/>
      <c r="AW246" s="1">
        <f t="shared" si="36"/>
        <v>0</v>
      </c>
      <c r="AX246" s="1">
        <f t="shared" si="41"/>
        <v>0</v>
      </c>
      <c r="AY246" s="1">
        <f t="shared" si="37"/>
        <v>0</v>
      </c>
      <c r="AZ246" s="1">
        <f t="shared" si="44"/>
        <v>0</v>
      </c>
      <c r="BA246" s="1">
        <f t="shared" si="43"/>
        <v>0</v>
      </c>
      <c r="BB246" s="1">
        <f t="shared" si="38"/>
        <v>0</v>
      </c>
      <c r="BC246" s="1">
        <f t="shared" si="42"/>
        <v>0</v>
      </c>
      <c r="BD246" s="1">
        <f t="shared" si="39"/>
        <v>0</v>
      </c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</row>
    <row r="247" spans="1:93" ht="42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>
        <v>35</v>
      </c>
      <c r="AN247" s="7"/>
      <c r="AO247" s="7"/>
      <c r="AP247" s="7"/>
      <c r="AQ247" s="7"/>
      <c r="AR247" s="7"/>
      <c r="AS247" s="1">
        <f t="shared" si="34"/>
        <v>0</v>
      </c>
      <c r="AT247" s="1">
        <f t="shared" si="40"/>
        <v>1</v>
      </c>
      <c r="AU247" s="1">
        <f t="shared" si="35"/>
        <v>1</v>
      </c>
      <c r="AV247" s="1"/>
      <c r="AW247" s="1">
        <f t="shared" si="36"/>
        <v>0</v>
      </c>
      <c r="AX247" s="1">
        <f t="shared" si="41"/>
        <v>1</v>
      </c>
      <c r="AY247" s="1">
        <f t="shared" si="37"/>
        <v>1</v>
      </c>
      <c r="AZ247" s="1">
        <f t="shared" si="44"/>
        <v>0</v>
      </c>
      <c r="BA247" s="1">
        <f t="shared" si="43"/>
        <v>0</v>
      </c>
      <c r="BB247" s="1">
        <f t="shared" si="38"/>
        <v>0</v>
      </c>
      <c r="BC247" s="1">
        <f t="shared" si="42"/>
        <v>0</v>
      </c>
      <c r="BD247" s="1">
        <f t="shared" si="39"/>
        <v>0</v>
      </c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</row>
    <row r="248" spans="1:93" ht="42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>
        <v>2</v>
      </c>
      <c r="AL248" s="7"/>
      <c r="AM248" s="7"/>
      <c r="AN248" s="7"/>
      <c r="AO248" s="7"/>
      <c r="AP248" s="7"/>
      <c r="AQ248" s="7"/>
      <c r="AR248" s="7"/>
      <c r="AS248" s="1">
        <f t="shared" si="34"/>
        <v>0</v>
      </c>
      <c r="AT248" s="1">
        <f t="shared" si="40"/>
        <v>1</v>
      </c>
      <c r="AU248" s="1">
        <f t="shared" si="35"/>
        <v>1</v>
      </c>
      <c r="AV248" s="1"/>
      <c r="AW248" s="1">
        <f t="shared" si="36"/>
        <v>0</v>
      </c>
      <c r="AX248" s="1">
        <f t="shared" si="41"/>
        <v>1</v>
      </c>
      <c r="AY248" s="1">
        <f t="shared" si="37"/>
        <v>0</v>
      </c>
      <c r="AZ248" s="1">
        <f t="shared" si="44"/>
        <v>0</v>
      </c>
      <c r="BA248" s="1">
        <f t="shared" si="43"/>
        <v>0</v>
      </c>
      <c r="BB248" s="1">
        <f t="shared" si="38"/>
        <v>0</v>
      </c>
      <c r="BC248" s="1">
        <f t="shared" si="42"/>
        <v>0</v>
      </c>
      <c r="BD248" s="1">
        <f t="shared" si="39"/>
        <v>0</v>
      </c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</row>
    <row r="249" spans="1:93" ht="42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 t="s">
        <v>42</v>
      </c>
      <c r="AS249" s="1">
        <f t="shared" si="34"/>
        <v>0</v>
      </c>
      <c r="AT249" s="1">
        <f t="shared" si="40"/>
        <v>1</v>
      </c>
      <c r="AU249" s="1">
        <f t="shared" si="35"/>
        <v>1</v>
      </c>
      <c r="AV249" s="1"/>
      <c r="AW249" s="1">
        <f t="shared" si="36"/>
        <v>0</v>
      </c>
      <c r="AX249" s="1">
        <f t="shared" si="41"/>
        <v>1</v>
      </c>
      <c r="AY249" s="1">
        <f t="shared" si="37"/>
        <v>0</v>
      </c>
      <c r="AZ249" s="1">
        <f t="shared" si="44"/>
        <v>0</v>
      </c>
      <c r="BA249" s="1">
        <f t="shared" si="43"/>
        <v>0</v>
      </c>
      <c r="BB249" s="1">
        <f t="shared" si="38"/>
        <v>0</v>
      </c>
      <c r="BC249" s="1">
        <f t="shared" si="42"/>
        <v>0</v>
      </c>
      <c r="BD249" s="1">
        <f t="shared" si="39"/>
        <v>0</v>
      </c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</row>
    <row r="250" spans="1:93" ht="42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 t="s">
        <v>42</v>
      </c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>
        <v>29</v>
      </c>
      <c r="AN250" s="7"/>
      <c r="AO250" s="7"/>
      <c r="AP250" s="7"/>
      <c r="AQ250" s="7"/>
      <c r="AR250" s="7"/>
      <c r="AS250" s="1">
        <f t="shared" si="34"/>
        <v>1</v>
      </c>
      <c r="AT250" s="1">
        <f t="shared" si="40"/>
        <v>1</v>
      </c>
      <c r="AU250" s="1">
        <f t="shared" si="35"/>
        <v>2</v>
      </c>
      <c r="AV250" s="1"/>
      <c r="AW250" s="1">
        <f t="shared" si="36"/>
        <v>1</v>
      </c>
      <c r="AX250" s="1">
        <f t="shared" si="41"/>
        <v>1</v>
      </c>
      <c r="AY250" s="1">
        <f t="shared" si="37"/>
        <v>1</v>
      </c>
      <c r="AZ250" s="1">
        <f t="shared" si="44"/>
        <v>0</v>
      </c>
      <c r="BA250" s="1">
        <f t="shared" si="43"/>
        <v>0</v>
      </c>
      <c r="BB250" s="1">
        <f t="shared" si="38"/>
        <v>0</v>
      </c>
      <c r="BC250" s="1">
        <f t="shared" si="42"/>
        <v>0</v>
      </c>
      <c r="BD250" s="1">
        <f t="shared" si="39"/>
        <v>0</v>
      </c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</row>
    <row r="251" spans="1:93" ht="42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>
        <v>39</v>
      </c>
      <c r="AN251" s="7"/>
      <c r="AO251" s="7"/>
      <c r="AP251" s="7"/>
      <c r="AQ251" s="7"/>
      <c r="AR251" s="7"/>
      <c r="AS251" s="1">
        <f t="shared" si="34"/>
        <v>0</v>
      </c>
      <c r="AT251" s="1">
        <f t="shared" si="40"/>
        <v>1</v>
      </c>
      <c r="AU251" s="1">
        <f t="shared" si="35"/>
        <v>1</v>
      </c>
      <c r="AV251" s="1"/>
      <c r="AW251" s="1">
        <f t="shared" si="36"/>
        <v>0</v>
      </c>
      <c r="AX251" s="1">
        <f t="shared" si="41"/>
        <v>1</v>
      </c>
      <c r="AY251" s="1">
        <f t="shared" si="37"/>
        <v>1</v>
      </c>
      <c r="AZ251" s="1">
        <f t="shared" si="44"/>
        <v>0</v>
      </c>
      <c r="BA251" s="1">
        <f t="shared" si="43"/>
        <v>0</v>
      </c>
      <c r="BB251" s="1">
        <f t="shared" si="38"/>
        <v>0</v>
      </c>
      <c r="BC251" s="1">
        <f t="shared" si="42"/>
        <v>0</v>
      </c>
      <c r="BD251" s="1">
        <f t="shared" si="39"/>
        <v>0</v>
      </c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</row>
    <row r="252" spans="1:93" ht="42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 t="s">
        <v>42</v>
      </c>
      <c r="AS252" s="1">
        <f t="shared" si="34"/>
        <v>0</v>
      </c>
      <c r="AT252" s="1">
        <f t="shared" si="40"/>
        <v>1</v>
      </c>
      <c r="AU252" s="1">
        <f t="shared" si="35"/>
        <v>1</v>
      </c>
      <c r="AV252" s="1"/>
      <c r="AW252" s="1">
        <f t="shared" si="36"/>
        <v>0</v>
      </c>
      <c r="AX252" s="1">
        <f t="shared" si="41"/>
        <v>1</v>
      </c>
      <c r="AY252" s="1">
        <f t="shared" si="37"/>
        <v>0</v>
      </c>
      <c r="AZ252" s="1">
        <f t="shared" si="44"/>
        <v>0</v>
      </c>
      <c r="BA252" s="1">
        <f t="shared" si="43"/>
        <v>0</v>
      </c>
      <c r="BB252" s="1">
        <f t="shared" si="38"/>
        <v>0</v>
      </c>
      <c r="BC252" s="1">
        <f t="shared" si="42"/>
        <v>0</v>
      </c>
      <c r="BD252" s="1">
        <f t="shared" si="39"/>
        <v>0</v>
      </c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</row>
    <row r="253" spans="1:93" ht="42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 t="s">
        <v>42</v>
      </c>
      <c r="AR253" s="7"/>
      <c r="AS253" s="1">
        <f t="shared" si="34"/>
        <v>0</v>
      </c>
      <c r="AT253" s="1">
        <f t="shared" si="40"/>
        <v>1</v>
      </c>
      <c r="AU253" s="1">
        <f t="shared" si="35"/>
        <v>1</v>
      </c>
      <c r="AV253" s="1"/>
      <c r="AW253" s="1">
        <f t="shared" si="36"/>
        <v>0</v>
      </c>
      <c r="AX253" s="1">
        <f t="shared" si="41"/>
        <v>1</v>
      </c>
      <c r="AY253" s="1">
        <f t="shared" si="37"/>
        <v>0</v>
      </c>
      <c r="AZ253" s="1">
        <f t="shared" si="44"/>
        <v>0</v>
      </c>
      <c r="BA253" s="1">
        <f t="shared" si="43"/>
        <v>0</v>
      </c>
      <c r="BB253" s="1">
        <f t="shared" si="38"/>
        <v>1</v>
      </c>
      <c r="BC253" s="1">
        <f t="shared" si="42"/>
        <v>0</v>
      </c>
      <c r="BD253" s="1">
        <f t="shared" si="39"/>
        <v>0</v>
      </c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</row>
    <row r="254" spans="1:93" ht="42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>
        <v>6</v>
      </c>
      <c r="AN254" s="7"/>
      <c r="AO254" s="7"/>
      <c r="AP254" s="7"/>
      <c r="AQ254" s="7"/>
      <c r="AR254" s="7"/>
      <c r="AS254" s="1">
        <f t="shared" si="34"/>
        <v>0</v>
      </c>
      <c r="AT254" s="1">
        <f t="shared" si="40"/>
        <v>1</v>
      </c>
      <c r="AU254" s="1">
        <f t="shared" si="35"/>
        <v>1</v>
      </c>
      <c r="AV254" s="1"/>
      <c r="AW254" s="1">
        <f t="shared" si="36"/>
        <v>0</v>
      </c>
      <c r="AX254" s="1">
        <f t="shared" si="41"/>
        <v>1</v>
      </c>
      <c r="AY254" s="1">
        <f t="shared" si="37"/>
        <v>1</v>
      </c>
      <c r="AZ254" s="1">
        <f t="shared" si="44"/>
        <v>0</v>
      </c>
      <c r="BA254" s="1">
        <f t="shared" si="43"/>
        <v>0</v>
      </c>
      <c r="BB254" s="1">
        <f t="shared" si="38"/>
        <v>0</v>
      </c>
      <c r="BC254" s="1">
        <f t="shared" si="42"/>
        <v>0</v>
      </c>
      <c r="BD254" s="1">
        <f t="shared" si="39"/>
        <v>0</v>
      </c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</row>
    <row r="255" spans="1:93" ht="42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 t="s">
        <v>53</v>
      </c>
      <c r="AR255" s="7"/>
      <c r="AS255" s="1">
        <f t="shared" si="34"/>
        <v>0</v>
      </c>
      <c r="AT255" s="1">
        <f t="shared" si="40"/>
        <v>1</v>
      </c>
      <c r="AU255" s="1">
        <f t="shared" si="35"/>
        <v>1</v>
      </c>
      <c r="AV255" s="1"/>
      <c r="AW255" s="1">
        <f t="shared" si="36"/>
        <v>0</v>
      </c>
      <c r="AX255" s="1">
        <f t="shared" si="41"/>
        <v>1</v>
      </c>
      <c r="AY255" s="1">
        <f t="shared" si="37"/>
        <v>0</v>
      </c>
      <c r="AZ255" s="1">
        <f t="shared" si="44"/>
        <v>0</v>
      </c>
      <c r="BA255" s="1">
        <f t="shared" si="43"/>
        <v>0</v>
      </c>
      <c r="BB255" s="1">
        <f t="shared" si="38"/>
        <v>1</v>
      </c>
      <c r="BC255" s="1">
        <f t="shared" si="42"/>
        <v>0</v>
      </c>
      <c r="BD255" s="1">
        <f t="shared" si="39"/>
        <v>0</v>
      </c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</row>
    <row r="256" spans="1:93" ht="42" customHeight="1" x14ac:dyDescent="0.3">
      <c r="A256" s="7" t="s">
        <v>42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>
        <v>3</v>
      </c>
      <c r="AO256" s="7"/>
      <c r="AP256" s="7"/>
      <c r="AQ256" s="7"/>
      <c r="AR256" s="7"/>
      <c r="AS256" s="1">
        <f t="shared" si="34"/>
        <v>1</v>
      </c>
      <c r="AT256" s="1">
        <f t="shared" si="40"/>
        <v>1</v>
      </c>
      <c r="AU256" s="1">
        <f t="shared" si="35"/>
        <v>2</v>
      </c>
      <c r="AV256" s="1"/>
      <c r="AW256" s="1">
        <f t="shared" si="36"/>
        <v>0</v>
      </c>
      <c r="AX256" s="1">
        <f t="shared" si="41"/>
        <v>1</v>
      </c>
      <c r="AY256" s="1">
        <f t="shared" si="37"/>
        <v>0</v>
      </c>
      <c r="AZ256" s="1">
        <f t="shared" si="44"/>
        <v>0</v>
      </c>
      <c r="BA256" s="1">
        <f t="shared" si="43"/>
        <v>0</v>
      </c>
      <c r="BB256" s="1">
        <f t="shared" si="38"/>
        <v>0</v>
      </c>
      <c r="BC256" s="1">
        <f t="shared" si="42"/>
        <v>0</v>
      </c>
      <c r="BD256" s="1">
        <f t="shared" si="39"/>
        <v>0</v>
      </c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</row>
    <row r="257" spans="1:93" ht="42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>
        <v>4</v>
      </c>
      <c r="AP257" s="7"/>
      <c r="AQ257" s="7"/>
      <c r="AR257" s="7"/>
      <c r="AS257" s="1">
        <f t="shared" si="34"/>
        <v>0</v>
      </c>
      <c r="AT257" s="1">
        <f t="shared" si="40"/>
        <v>1</v>
      </c>
      <c r="AU257" s="1">
        <f t="shared" si="35"/>
        <v>1</v>
      </c>
      <c r="AV257" s="1"/>
      <c r="AW257" s="1">
        <f t="shared" si="36"/>
        <v>0</v>
      </c>
      <c r="AX257" s="1">
        <f t="shared" si="41"/>
        <v>1</v>
      </c>
      <c r="AY257" s="1">
        <f t="shared" si="37"/>
        <v>0</v>
      </c>
      <c r="AZ257" s="1">
        <f t="shared" si="44"/>
        <v>0</v>
      </c>
      <c r="BA257" s="1">
        <f t="shared" si="43"/>
        <v>0</v>
      </c>
      <c r="BB257" s="1">
        <f t="shared" si="38"/>
        <v>0</v>
      </c>
      <c r="BC257" s="1">
        <f t="shared" si="42"/>
        <v>0</v>
      </c>
      <c r="BD257" s="1">
        <f t="shared" si="39"/>
        <v>0</v>
      </c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</row>
    <row r="258" spans="1:93" ht="42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>
        <v>17</v>
      </c>
      <c r="AN258" s="7"/>
      <c r="AO258" s="7"/>
      <c r="AP258" s="7"/>
      <c r="AQ258" s="7"/>
      <c r="AR258" s="7"/>
      <c r="AS258" s="1">
        <f t="shared" ref="AS258:AS321" si="45">COUNTA(A258:AI258)</f>
        <v>0</v>
      </c>
      <c r="AT258" s="1">
        <f t="shared" si="40"/>
        <v>1</v>
      </c>
      <c r="AU258" s="1">
        <f t="shared" ref="AU258:AU321" si="46">SUM(AS258:AT258)</f>
        <v>1</v>
      </c>
      <c r="AV258" s="1"/>
      <c r="AW258" s="1">
        <f t="shared" ref="AW258:AW321" si="47">COUNTA(J258:AD258)</f>
        <v>0</v>
      </c>
      <c r="AX258" s="1">
        <f t="shared" si="41"/>
        <v>1</v>
      </c>
      <c r="AY258" s="1">
        <f t="shared" ref="AY258:AY321" si="48">COUNTA(AM258)</f>
        <v>1</v>
      </c>
      <c r="AZ258" s="1">
        <f t="shared" si="44"/>
        <v>0</v>
      </c>
      <c r="BA258" s="1">
        <f t="shared" si="43"/>
        <v>0</v>
      </c>
      <c r="BB258" s="1">
        <f t="shared" ref="BB258:BB321" si="49">COUNTA(AQ258)</f>
        <v>0</v>
      </c>
      <c r="BC258" s="1">
        <f t="shared" si="42"/>
        <v>0</v>
      </c>
      <c r="BD258" s="1">
        <f t="shared" ref="BD258:BD321" si="50">COUNTA(AL258)</f>
        <v>0</v>
      </c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</row>
    <row r="259" spans="1:93" ht="42" customHeight="1" x14ac:dyDescent="0.3">
      <c r="A259" s="7"/>
      <c r="B259" s="7"/>
      <c r="C259" s="7"/>
      <c r="D259" s="7"/>
      <c r="E259" s="7" t="s">
        <v>45</v>
      </c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>
        <v>5</v>
      </c>
      <c r="AO259" s="7"/>
      <c r="AP259" s="7"/>
      <c r="AQ259" s="7"/>
      <c r="AR259" s="7"/>
      <c r="AS259" s="1">
        <f t="shared" si="45"/>
        <v>1</v>
      </c>
      <c r="AT259" s="1">
        <f t="shared" ref="AT259:AT322" si="51">COUNTA(AK259:AR259)</f>
        <v>1</v>
      </c>
      <c r="AU259" s="1">
        <f t="shared" si="46"/>
        <v>2</v>
      </c>
      <c r="AV259" s="1"/>
      <c r="AW259" s="1">
        <f t="shared" si="47"/>
        <v>0</v>
      </c>
      <c r="AX259" s="1">
        <f t="shared" ref="AX259:AX322" si="52">COUNTA(AK259:AR259)</f>
        <v>1</v>
      </c>
      <c r="AY259" s="1">
        <f t="shared" si="48"/>
        <v>0</v>
      </c>
      <c r="AZ259" s="1">
        <f t="shared" si="44"/>
        <v>0</v>
      </c>
      <c r="BA259" s="1">
        <f t="shared" si="43"/>
        <v>0</v>
      </c>
      <c r="BB259" s="1">
        <f t="shared" si="49"/>
        <v>0</v>
      </c>
      <c r="BC259" s="1">
        <f t="shared" ref="BC259:BC322" si="53">COUNTA(AP259)</f>
        <v>0</v>
      </c>
      <c r="BD259" s="1">
        <f t="shared" si="50"/>
        <v>0</v>
      </c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</row>
    <row r="260" spans="1:93" ht="42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 t="s">
        <v>41</v>
      </c>
      <c r="AG260" s="7"/>
      <c r="AH260" s="7"/>
      <c r="AI260" s="7"/>
      <c r="AJ260" s="7"/>
      <c r="AK260" s="7"/>
      <c r="AL260" s="7"/>
      <c r="AM260" s="7">
        <v>22</v>
      </c>
      <c r="AN260" s="7"/>
      <c r="AO260" s="7"/>
      <c r="AP260" s="7"/>
      <c r="AQ260" s="7"/>
      <c r="AR260" s="7"/>
      <c r="AS260" s="1">
        <f t="shared" si="45"/>
        <v>1</v>
      </c>
      <c r="AT260" s="1">
        <f t="shared" si="51"/>
        <v>1</v>
      </c>
      <c r="AU260" s="1">
        <f t="shared" si="46"/>
        <v>2</v>
      </c>
      <c r="AV260" s="1"/>
      <c r="AW260" s="1">
        <f t="shared" si="47"/>
        <v>0</v>
      </c>
      <c r="AX260" s="1">
        <f t="shared" si="52"/>
        <v>1</v>
      </c>
      <c r="AY260" s="1">
        <f t="shared" si="48"/>
        <v>1</v>
      </c>
      <c r="AZ260" s="1">
        <f t="shared" si="44"/>
        <v>0</v>
      </c>
      <c r="BA260" s="1">
        <f t="shared" ref="BA260:BA323" si="54">COUNTIFS(AM260,45)</f>
        <v>0</v>
      </c>
      <c r="BB260" s="1">
        <f t="shared" si="49"/>
        <v>0</v>
      </c>
      <c r="BC260" s="1">
        <f t="shared" si="53"/>
        <v>0</v>
      </c>
      <c r="BD260" s="1">
        <f t="shared" si="50"/>
        <v>0</v>
      </c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</row>
    <row r="261" spans="1:93" ht="42" customHeight="1" x14ac:dyDescent="0.3">
      <c r="A261" s="7" t="s">
        <v>42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1">
        <f t="shared" si="45"/>
        <v>1</v>
      </c>
      <c r="AT261" s="1">
        <f t="shared" si="51"/>
        <v>0</v>
      </c>
      <c r="AU261" s="1">
        <f t="shared" si="46"/>
        <v>1</v>
      </c>
      <c r="AV261" s="1"/>
      <c r="AW261" s="1">
        <f t="shared" si="47"/>
        <v>0</v>
      </c>
      <c r="AX261" s="1">
        <f t="shared" si="52"/>
        <v>0</v>
      </c>
      <c r="AY261" s="1">
        <f t="shared" si="48"/>
        <v>0</v>
      </c>
      <c r="AZ261" s="1">
        <f t="shared" si="44"/>
        <v>0</v>
      </c>
      <c r="BA261" s="1">
        <f t="shared" si="54"/>
        <v>0</v>
      </c>
      <c r="BB261" s="1">
        <f t="shared" si="49"/>
        <v>0</v>
      </c>
      <c r="BC261" s="1">
        <f t="shared" si="53"/>
        <v>0</v>
      </c>
      <c r="BD261" s="1">
        <f t="shared" si="50"/>
        <v>0</v>
      </c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</row>
    <row r="262" spans="1:93" ht="42" customHeight="1" x14ac:dyDescent="0.3">
      <c r="A262" s="7" t="s">
        <v>41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1">
        <f t="shared" si="45"/>
        <v>1</v>
      </c>
      <c r="AT262" s="1">
        <f t="shared" si="51"/>
        <v>0</v>
      </c>
      <c r="AU262" s="1">
        <f t="shared" si="46"/>
        <v>1</v>
      </c>
      <c r="AV262" s="1"/>
      <c r="AW262" s="1">
        <f t="shared" si="47"/>
        <v>0</v>
      </c>
      <c r="AX262" s="1">
        <f t="shared" si="52"/>
        <v>0</v>
      </c>
      <c r="AY262" s="1">
        <f t="shared" si="48"/>
        <v>0</v>
      </c>
      <c r="AZ262" s="1">
        <f t="shared" ref="AZ262:AZ325" si="55">COUNTIFS(AM262,"&gt;40")</f>
        <v>0</v>
      </c>
      <c r="BA262" s="1">
        <f t="shared" si="54"/>
        <v>0</v>
      </c>
      <c r="BB262" s="1">
        <f t="shared" si="49"/>
        <v>0</v>
      </c>
      <c r="BC262" s="1">
        <f t="shared" si="53"/>
        <v>0</v>
      </c>
      <c r="BD262" s="1">
        <f t="shared" si="50"/>
        <v>0</v>
      </c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</row>
    <row r="263" spans="1:93" ht="42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 t="s">
        <v>45</v>
      </c>
      <c r="AS263" s="1">
        <f t="shared" si="45"/>
        <v>0</v>
      </c>
      <c r="AT263" s="1">
        <f t="shared" si="51"/>
        <v>1</v>
      </c>
      <c r="AU263" s="1">
        <f t="shared" si="46"/>
        <v>1</v>
      </c>
      <c r="AV263" s="1"/>
      <c r="AW263" s="1">
        <f t="shared" si="47"/>
        <v>0</v>
      </c>
      <c r="AX263" s="1">
        <f t="shared" si="52"/>
        <v>1</v>
      </c>
      <c r="AY263" s="1">
        <f t="shared" si="48"/>
        <v>0</v>
      </c>
      <c r="AZ263" s="1">
        <f t="shared" si="55"/>
        <v>0</v>
      </c>
      <c r="BA263" s="1">
        <f t="shared" si="54"/>
        <v>0</v>
      </c>
      <c r="BB263" s="1">
        <f t="shared" si="49"/>
        <v>0</v>
      </c>
      <c r="BC263" s="1">
        <f t="shared" si="53"/>
        <v>0</v>
      </c>
      <c r="BD263" s="1">
        <f t="shared" si="50"/>
        <v>0</v>
      </c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</row>
    <row r="264" spans="1:93" ht="42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 t="s">
        <v>52</v>
      </c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1">
        <f t="shared" si="45"/>
        <v>1</v>
      </c>
      <c r="AT264" s="1">
        <f t="shared" si="51"/>
        <v>0</v>
      </c>
      <c r="AU264" s="1">
        <f t="shared" si="46"/>
        <v>1</v>
      </c>
      <c r="AV264" s="1"/>
      <c r="AW264" s="1">
        <f t="shared" si="47"/>
        <v>1</v>
      </c>
      <c r="AX264" s="1">
        <f t="shared" si="52"/>
        <v>0</v>
      </c>
      <c r="AY264" s="1">
        <f t="shared" si="48"/>
        <v>0</v>
      </c>
      <c r="AZ264" s="1">
        <f t="shared" si="55"/>
        <v>0</v>
      </c>
      <c r="BA264" s="1">
        <f t="shared" si="54"/>
        <v>0</v>
      </c>
      <c r="BB264" s="1">
        <f t="shared" si="49"/>
        <v>0</v>
      </c>
      <c r="BC264" s="1">
        <f t="shared" si="53"/>
        <v>0</v>
      </c>
      <c r="BD264" s="1">
        <f t="shared" si="50"/>
        <v>0</v>
      </c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</row>
    <row r="265" spans="1:93" ht="42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>
        <v>4</v>
      </c>
      <c r="AL265" s="7"/>
      <c r="AM265" s="7"/>
      <c r="AN265" s="7"/>
      <c r="AO265" s="7"/>
      <c r="AP265" s="7"/>
      <c r="AQ265" s="7"/>
      <c r="AR265" s="7"/>
      <c r="AS265" s="1">
        <f t="shared" si="45"/>
        <v>0</v>
      </c>
      <c r="AT265" s="1">
        <f t="shared" si="51"/>
        <v>1</v>
      </c>
      <c r="AU265" s="1">
        <f t="shared" si="46"/>
        <v>1</v>
      </c>
      <c r="AV265" s="1"/>
      <c r="AW265" s="1">
        <f t="shared" si="47"/>
        <v>0</v>
      </c>
      <c r="AX265" s="1">
        <f t="shared" si="52"/>
        <v>1</v>
      </c>
      <c r="AY265" s="1">
        <f t="shared" si="48"/>
        <v>0</v>
      </c>
      <c r="AZ265" s="1">
        <f t="shared" si="55"/>
        <v>0</v>
      </c>
      <c r="BA265" s="1">
        <f t="shared" si="54"/>
        <v>0</v>
      </c>
      <c r="BB265" s="1">
        <f t="shared" si="49"/>
        <v>0</v>
      </c>
      <c r="BC265" s="1">
        <f t="shared" si="53"/>
        <v>0</v>
      </c>
      <c r="BD265" s="1">
        <f t="shared" si="50"/>
        <v>0</v>
      </c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</row>
    <row r="266" spans="1:93" ht="42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>
        <v>21</v>
      </c>
      <c r="AM266" s="7"/>
      <c r="AN266" s="7"/>
      <c r="AO266" s="7"/>
      <c r="AP266" s="7"/>
      <c r="AQ266" s="7"/>
      <c r="AR266" s="7"/>
      <c r="AS266" s="1">
        <f t="shared" si="45"/>
        <v>0</v>
      </c>
      <c r="AT266" s="1">
        <f t="shared" si="51"/>
        <v>1</v>
      </c>
      <c r="AU266" s="1">
        <f t="shared" si="46"/>
        <v>1</v>
      </c>
      <c r="AV266" s="1"/>
      <c r="AW266" s="1">
        <f t="shared" si="47"/>
        <v>0</v>
      </c>
      <c r="AX266" s="1">
        <f t="shared" si="52"/>
        <v>1</v>
      </c>
      <c r="AY266" s="1">
        <f t="shared" si="48"/>
        <v>0</v>
      </c>
      <c r="AZ266" s="1">
        <f t="shared" si="55"/>
        <v>0</v>
      </c>
      <c r="BA266" s="1">
        <f t="shared" si="54"/>
        <v>0</v>
      </c>
      <c r="BB266" s="1">
        <f t="shared" si="49"/>
        <v>0</v>
      </c>
      <c r="BC266" s="1">
        <f t="shared" si="53"/>
        <v>0</v>
      </c>
      <c r="BD266" s="1">
        <f t="shared" si="50"/>
        <v>1</v>
      </c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</row>
    <row r="267" spans="1:93" ht="42" customHeight="1" x14ac:dyDescent="0.3">
      <c r="A267" s="7"/>
      <c r="B267" s="7"/>
      <c r="C267" s="7"/>
      <c r="D267" s="7"/>
      <c r="E267" s="7" t="s">
        <v>41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 t="s">
        <v>52</v>
      </c>
      <c r="AS267" s="1">
        <f t="shared" si="45"/>
        <v>1</v>
      </c>
      <c r="AT267" s="1">
        <f t="shared" si="51"/>
        <v>1</v>
      </c>
      <c r="AU267" s="1">
        <f t="shared" si="46"/>
        <v>2</v>
      </c>
      <c r="AV267" s="1"/>
      <c r="AW267" s="1">
        <f t="shared" si="47"/>
        <v>0</v>
      </c>
      <c r="AX267" s="1">
        <f t="shared" si="52"/>
        <v>1</v>
      </c>
      <c r="AY267" s="1">
        <f t="shared" si="48"/>
        <v>0</v>
      </c>
      <c r="AZ267" s="1">
        <f t="shared" si="55"/>
        <v>0</v>
      </c>
      <c r="BA267" s="1">
        <f t="shared" si="54"/>
        <v>0</v>
      </c>
      <c r="BB267" s="1">
        <f t="shared" si="49"/>
        <v>0</v>
      </c>
      <c r="BC267" s="1">
        <f t="shared" si="53"/>
        <v>0</v>
      </c>
      <c r="BD267" s="1">
        <f t="shared" si="50"/>
        <v>0</v>
      </c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</row>
    <row r="268" spans="1:93" ht="42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 t="s">
        <v>41</v>
      </c>
      <c r="AQ268" s="7"/>
      <c r="AR268" s="7"/>
      <c r="AS268" s="1">
        <f t="shared" si="45"/>
        <v>0</v>
      </c>
      <c r="AT268" s="1">
        <f t="shared" si="51"/>
        <v>1</v>
      </c>
      <c r="AU268" s="1">
        <f t="shared" si="46"/>
        <v>1</v>
      </c>
      <c r="AV268" s="1"/>
      <c r="AW268" s="1">
        <f t="shared" si="47"/>
        <v>0</v>
      </c>
      <c r="AX268" s="1">
        <f t="shared" si="52"/>
        <v>1</v>
      </c>
      <c r="AY268" s="1">
        <f t="shared" si="48"/>
        <v>0</v>
      </c>
      <c r="AZ268" s="1">
        <f t="shared" si="55"/>
        <v>0</v>
      </c>
      <c r="BA268" s="1">
        <f t="shared" si="54"/>
        <v>0</v>
      </c>
      <c r="BB268" s="1">
        <f t="shared" si="49"/>
        <v>0</v>
      </c>
      <c r="BC268" s="1">
        <f t="shared" si="53"/>
        <v>1</v>
      </c>
      <c r="BD268" s="1">
        <f t="shared" si="50"/>
        <v>0</v>
      </c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</row>
    <row r="269" spans="1:93" ht="42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>
        <v>4</v>
      </c>
      <c r="AJ269" s="7">
        <v>46</v>
      </c>
      <c r="AK269" s="7"/>
      <c r="AL269" s="7"/>
      <c r="AM269" s="7">
        <v>30</v>
      </c>
      <c r="AN269" s="7"/>
      <c r="AO269" s="7"/>
      <c r="AP269" s="7"/>
      <c r="AQ269" s="7"/>
      <c r="AR269" s="7"/>
      <c r="AS269" s="1">
        <f t="shared" si="45"/>
        <v>1</v>
      </c>
      <c r="AT269" s="1">
        <f t="shared" si="51"/>
        <v>1</v>
      </c>
      <c r="AU269" s="1">
        <f t="shared" si="46"/>
        <v>2</v>
      </c>
      <c r="AV269" s="1"/>
      <c r="AW269" s="1">
        <f t="shared" si="47"/>
        <v>0</v>
      </c>
      <c r="AX269" s="1">
        <f t="shared" si="52"/>
        <v>1</v>
      </c>
      <c r="AY269" s="1">
        <f t="shared" si="48"/>
        <v>1</v>
      </c>
      <c r="AZ269" s="1">
        <f t="shared" si="55"/>
        <v>0</v>
      </c>
      <c r="BA269" s="1">
        <f t="shared" si="54"/>
        <v>0</v>
      </c>
      <c r="BB269" s="1">
        <f t="shared" si="49"/>
        <v>0</v>
      </c>
      <c r="BC269" s="1">
        <f t="shared" si="53"/>
        <v>0</v>
      </c>
      <c r="BD269" s="1">
        <f t="shared" si="50"/>
        <v>0</v>
      </c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</row>
    <row r="270" spans="1:93" ht="42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>
        <v>6</v>
      </c>
      <c r="AO270" s="7"/>
      <c r="AP270" s="7"/>
      <c r="AQ270" s="7"/>
      <c r="AR270" s="7"/>
      <c r="AS270" s="1">
        <f t="shared" si="45"/>
        <v>0</v>
      </c>
      <c r="AT270" s="1">
        <f t="shared" si="51"/>
        <v>1</v>
      </c>
      <c r="AU270" s="1">
        <f t="shared" si="46"/>
        <v>1</v>
      </c>
      <c r="AV270" s="1"/>
      <c r="AW270" s="1">
        <f t="shared" si="47"/>
        <v>0</v>
      </c>
      <c r="AX270" s="1">
        <f t="shared" si="52"/>
        <v>1</v>
      </c>
      <c r="AY270" s="1">
        <f t="shared" si="48"/>
        <v>0</v>
      </c>
      <c r="AZ270" s="1">
        <f t="shared" si="55"/>
        <v>0</v>
      </c>
      <c r="BA270" s="1">
        <f t="shared" si="54"/>
        <v>0</v>
      </c>
      <c r="BB270" s="1">
        <f t="shared" si="49"/>
        <v>0</v>
      </c>
      <c r="BC270" s="1">
        <f t="shared" si="53"/>
        <v>0</v>
      </c>
      <c r="BD270" s="1">
        <f t="shared" si="50"/>
        <v>0</v>
      </c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</row>
    <row r="271" spans="1:93" ht="42" customHeight="1" x14ac:dyDescent="0.3">
      <c r="A271" s="7"/>
      <c r="B271" s="7"/>
      <c r="C271" s="7"/>
      <c r="D271" s="7"/>
      <c r="E271" s="7"/>
      <c r="F271" s="7"/>
      <c r="G271" s="7" t="s">
        <v>41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>
        <v>24</v>
      </c>
      <c r="AN271" s="7"/>
      <c r="AO271" s="7"/>
      <c r="AP271" s="7"/>
      <c r="AQ271" s="7"/>
      <c r="AR271" s="7"/>
      <c r="AS271" s="1">
        <f t="shared" si="45"/>
        <v>1</v>
      </c>
      <c r="AT271" s="1">
        <f t="shared" si="51"/>
        <v>1</v>
      </c>
      <c r="AU271" s="1">
        <f t="shared" si="46"/>
        <v>2</v>
      </c>
      <c r="AV271" s="1"/>
      <c r="AW271" s="1">
        <f t="shared" si="47"/>
        <v>0</v>
      </c>
      <c r="AX271" s="1">
        <f t="shared" si="52"/>
        <v>1</v>
      </c>
      <c r="AY271" s="1">
        <f t="shared" si="48"/>
        <v>1</v>
      </c>
      <c r="AZ271" s="1">
        <f t="shared" si="55"/>
        <v>0</v>
      </c>
      <c r="BA271" s="1">
        <f t="shared" si="54"/>
        <v>0</v>
      </c>
      <c r="BB271" s="1">
        <f t="shared" si="49"/>
        <v>0</v>
      </c>
      <c r="BC271" s="1">
        <f t="shared" si="53"/>
        <v>0</v>
      </c>
      <c r="BD271" s="1">
        <f t="shared" si="50"/>
        <v>0</v>
      </c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</row>
    <row r="272" spans="1:93" ht="42" customHeight="1" x14ac:dyDescent="0.3">
      <c r="A272" s="7" t="s">
        <v>41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1">
        <f t="shared" si="45"/>
        <v>1</v>
      </c>
      <c r="AT272" s="1">
        <f t="shared" si="51"/>
        <v>0</v>
      </c>
      <c r="AU272" s="1">
        <f t="shared" si="46"/>
        <v>1</v>
      </c>
      <c r="AV272" s="1"/>
      <c r="AW272" s="1">
        <f t="shared" si="47"/>
        <v>0</v>
      </c>
      <c r="AX272" s="1">
        <f t="shared" si="52"/>
        <v>0</v>
      </c>
      <c r="AY272" s="1">
        <f t="shared" si="48"/>
        <v>0</v>
      </c>
      <c r="AZ272" s="1">
        <f t="shared" si="55"/>
        <v>0</v>
      </c>
      <c r="BA272" s="1">
        <f t="shared" si="54"/>
        <v>0</v>
      </c>
      <c r="BB272" s="1">
        <f t="shared" si="49"/>
        <v>0</v>
      </c>
      <c r="BC272" s="1">
        <f t="shared" si="53"/>
        <v>0</v>
      </c>
      <c r="BD272" s="1">
        <f t="shared" si="50"/>
        <v>0</v>
      </c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</row>
    <row r="273" spans="1:93" ht="42" customHeight="1" x14ac:dyDescent="0.3">
      <c r="A273" s="7" t="s">
        <v>42</v>
      </c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1">
        <f t="shared" si="45"/>
        <v>1</v>
      </c>
      <c r="AT273" s="1">
        <f t="shared" si="51"/>
        <v>0</v>
      </c>
      <c r="AU273" s="1">
        <f t="shared" si="46"/>
        <v>1</v>
      </c>
      <c r="AV273" s="1"/>
      <c r="AW273" s="1">
        <f t="shared" si="47"/>
        <v>0</v>
      </c>
      <c r="AX273" s="1">
        <f t="shared" si="52"/>
        <v>0</v>
      </c>
      <c r="AY273" s="1">
        <f t="shared" si="48"/>
        <v>0</v>
      </c>
      <c r="AZ273" s="1">
        <f t="shared" si="55"/>
        <v>0</v>
      </c>
      <c r="BA273" s="1">
        <f t="shared" si="54"/>
        <v>0</v>
      </c>
      <c r="BB273" s="1">
        <f t="shared" si="49"/>
        <v>0</v>
      </c>
      <c r="BC273" s="1">
        <f t="shared" si="53"/>
        <v>0</v>
      </c>
      <c r="BD273" s="1">
        <f t="shared" si="50"/>
        <v>0</v>
      </c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</row>
    <row r="274" spans="1:93" ht="42" customHeight="1" x14ac:dyDescent="0.3">
      <c r="A274" s="7"/>
      <c r="B274" s="7"/>
      <c r="C274" s="7"/>
      <c r="D274" s="7"/>
      <c r="E274" s="7" t="s">
        <v>42</v>
      </c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1">
        <f t="shared" si="45"/>
        <v>1</v>
      </c>
      <c r="AT274" s="1">
        <f t="shared" si="51"/>
        <v>0</v>
      </c>
      <c r="AU274" s="1">
        <f t="shared" si="46"/>
        <v>1</v>
      </c>
      <c r="AV274" s="1"/>
      <c r="AW274" s="1">
        <f t="shared" si="47"/>
        <v>0</v>
      </c>
      <c r="AX274" s="1">
        <f t="shared" si="52"/>
        <v>0</v>
      </c>
      <c r="AY274" s="1">
        <f t="shared" si="48"/>
        <v>0</v>
      </c>
      <c r="AZ274" s="1">
        <f t="shared" si="55"/>
        <v>0</v>
      </c>
      <c r="BA274" s="1">
        <f t="shared" si="54"/>
        <v>0</v>
      </c>
      <c r="BB274" s="1">
        <f t="shared" si="49"/>
        <v>0</v>
      </c>
      <c r="BC274" s="1">
        <f t="shared" si="53"/>
        <v>0</v>
      </c>
      <c r="BD274" s="1">
        <f t="shared" si="50"/>
        <v>0</v>
      </c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</row>
    <row r="275" spans="1:93" ht="42" customHeight="1" x14ac:dyDescent="0.3">
      <c r="A275" s="7" t="s">
        <v>41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>
        <v>5</v>
      </c>
      <c r="AO275" s="7"/>
      <c r="AP275" s="7"/>
      <c r="AQ275" s="7"/>
      <c r="AR275" s="7"/>
      <c r="AS275" s="1">
        <f t="shared" si="45"/>
        <v>1</v>
      </c>
      <c r="AT275" s="1">
        <f t="shared" si="51"/>
        <v>1</v>
      </c>
      <c r="AU275" s="1">
        <f t="shared" si="46"/>
        <v>2</v>
      </c>
      <c r="AV275" s="1"/>
      <c r="AW275" s="1">
        <f t="shared" si="47"/>
        <v>0</v>
      </c>
      <c r="AX275" s="1">
        <f t="shared" si="52"/>
        <v>1</v>
      </c>
      <c r="AY275" s="1">
        <f t="shared" si="48"/>
        <v>0</v>
      </c>
      <c r="AZ275" s="1">
        <f t="shared" si="55"/>
        <v>0</v>
      </c>
      <c r="BA275" s="1">
        <f t="shared" si="54"/>
        <v>0</v>
      </c>
      <c r="BB275" s="1">
        <f t="shared" si="49"/>
        <v>0</v>
      </c>
      <c r="BC275" s="1">
        <f t="shared" si="53"/>
        <v>0</v>
      </c>
      <c r="BD275" s="1">
        <f t="shared" si="50"/>
        <v>0</v>
      </c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</row>
    <row r="276" spans="1:93" ht="42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 t="s">
        <v>52</v>
      </c>
      <c r="AS276" s="1">
        <f t="shared" si="45"/>
        <v>0</v>
      </c>
      <c r="AT276" s="1">
        <f t="shared" si="51"/>
        <v>1</v>
      </c>
      <c r="AU276" s="1">
        <f t="shared" si="46"/>
        <v>1</v>
      </c>
      <c r="AV276" s="1"/>
      <c r="AW276" s="1">
        <f t="shared" si="47"/>
        <v>0</v>
      </c>
      <c r="AX276" s="1">
        <f t="shared" si="52"/>
        <v>1</v>
      </c>
      <c r="AY276" s="1">
        <f t="shared" si="48"/>
        <v>0</v>
      </c>
      <c r="AZ276" s="1">
        <f t="shared" si="55"/>
        <v>0</v>
      </c>
      <c r="BA276" s="1">
        <f t="shared" si="54"/>
        <v>0</v>
      </c>
      <c r="BB276" s="1">
        <f t="shared" si="49"/>
        <v>0</v>
      </c>
      <c r="BC276" s="1">
        <f t="shared" si="53"/>
        <v>0</v>
      </c>
      <c r="BD276" s="1">
        <f t="shared" si="50"/>
        <v>0</v>
      </c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</row>
    <row r="277" spans="1:93" ht="42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 t="s">
        <v>42</v>
      </c>
      <c r="AS277" s="1">
        <f t="shared" si="45"/>
        <v>0</v>
      </c>
      <c r="AT277" s="1">
        <f t="shared" si="51"/>
        <v>1</v>
      </c>
      <c r="AU277" s="1">
        <f t="shared" si="46"/>
        <v>1</v>
      </c>
      <c r="AV277" s="1"/>
      <c r="AW277" s="1">
        <f t="shared" si="47"/>
        <v>0</v>
      </c>
      <c r="AX277" s="1">
        <f t="shared" si="52"/>
        <v>1</v>
      </c>
      <c r="AY277" s="1">
        <f t="shared" si="48"/>
        <v>0</v>
      </c>
      <c r="AZ277" s="1">
        <f t="shared" si="55"/>
        <v>0</v>
      </c>
      <c r="BA277" s="1">
        <f t="shared" si="54"/>
        <v>0</v>
      </c>
      <c r="BB277" s="1">
        <f t="shared" si="49"/>
        <v>0</v>
      </c>
      <c r="BC277" s="1">
        <f t="shared" si="53"/>
        <v>0</v>
      </c>
      <c r="BD277" s="1">
        <f t="shared" si="50"/>
        <v>0</v>
      </c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</row>
    <row r="278" spans="1:93" ht="42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 t="s">
        <v>41</v>
      </c>
      <c r="AS278" s="1">
        <f t="shared" si="45"/>
        <v>0</v>
      </c>
      <c r="AT278" s="1">
        <f t="shared" si="51"/>
        <v>1</v>
      </c>
      <c r="AU278" s="1">
        <f t="shared" si="46"/>
        <v>1</v>
      </c>
      <c r="AV278" s="1"/>
      <c r="AW278" s="1">
        <f t="shared" si="47"/>
        <v>0</v>
      </c>
      <c r="AX278" s="1">
        <f t="shared" si="52"/>
        <v>1</v>
      </c>
      <c r="AY278" s="1">
        <f t="shared" si="48"/>
        <v>0</v>
      </c>
      <c r="AZ278" s="1">
        <f t="shared" si="55"/>
        <v>0</v>
      </c>
      <c r="BA278" s="1">
        <f t="shared" si="54"/>
        <v>0</v>
      </c>
      <c r="BB278" s="1">
        <f t="shared" si="49"/>
        <v>0</v>
      </c>
      <c r="BC278" s="1">
        <f t="shared" si="53"/>
        <v>0</v>
      </c>
      <c r="BD278" s="1">
        <f t="shared" si="50"/>
        <v>0</v>
      </c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</row>
    <row r="279" spans="1:93" ht="42" customHeight="1" x14ac:dyDescent="0.3">
      <c r="A279" s="7" t="s">
        <v>41</v>
      </c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1">
        <f t="shared" si="45"/>
        <v>1</v>
      </c>
      <c r="AT279" s="1">
        <f t="shared" si="51"/>
        <v>0</v>
      </c>
      <c r="AU279" s="1">
        <f t="shared" si="46"/>
        <v>1</v>
      </c>
      <c r="AV279" s="1"/>
      <c r="AW279" s="1">
        <f t="shared" si="47"/>
        <v>0</v>
      </c>
      <c r="AX279" s="1">
        <f t="shared" si="52"/>
        <v>0</v>
      </c>
      <c r="AY279" s="1">
        <f t="shared" si="48"/>
        <v>0</v>
      </c>
      <c r="AZ279" s="1">
        <f t="shared" si="55"/>
        <v>0</v>
      </c>
      <c r="BA279" s="1">
        <f t="shared" si="54"/>
        <v>0</v>
      </c>
      <c r="BB279" s="1">
        <f t="shared" si="49"/>
        <v>0</v>
      </c>
      <c r="BC279" s="1">
        <f t="shared" si="53"/>
        <v>0</v>
      </c>
      <c r="BD279" s="1">
        <f t="shared" si="50"/>
        <v>0</v>
      </c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</row>
    <row r="280" spans="1:93" ht="42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 t="s">
        <v>45</v>
      </c>
      <c r="AS280" s="1">
        <f t="shared" si="45"/>
        <v>0</v>
      </c>
      <c r="AT280" s="1">
        <f t="shared" si="51"/>
        <v>1</v>
      </c>
      <c r="AU280" s="1">
        <f t="shared" si="46"/>
        <v>1</v>
      </c>
      <c r="AV280" s="1"/>
      <c r="AW280" s="1">
        <f t="shared" si="47"/>
        <v>0</v>
      </c>
      <c r="AX280" s="1">
        <f t="shared" si="52"/>
        <v>1</v>
      </c>
      <c r="AY280" s="1">
        <f t="shared" si="48"/>
        <v>0</v>
      </c>
      <c r="AZ280" s="1">
        <f t="shared" si="55"/>
        <v>0</v>
      </c>
      <c r="BA280" s="1">
        <f t="shared" si="54"/>
        <v>0</v>
      </c>
      <c r="BB280" s="1">
        <f t="shared" si="49"/>
        <v>0</v>
      </c>
      <c r="BC280" s="1">
        <f t="shared" si="53"/>
        <v>0</v>
      </c>
      <c r="BD280" s="1">
        <f t="shared" si="50"/>
        <v>0</v>
      </c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</row>
    <row r="281" spans="1:93" ht="42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>
        <v>26</v>
      </c>
      <c r="AN281" s="7"/>
      <c r="AO281" s="7"/>
      <c r="AP281" s="7"/>
      <c r="AQ281" s="7"/>
      <c r="AR281" s="7"/>
      <c r="AS281" s="1">
        <f t="shared" si="45"/>
        <v>0</v>
      </c>
      <c r="AT281" s="1">
        <f t="shared" si="51"/>
        <v>1</v>
      </c>
      <c r="AU281" s="1">
        <f t="shared" si="46"/>
        <v>1</v>
      </c>
      <c r="AV281" s="1"/>
      <c r="AW281" s="1">
        <f t="shared" si="47"/>
        <v>0</v>
      </c>
      <c r="AX281" s="1">
        <f t="shared" si="52"/>
        <v>1</v>
      </c>
      <c r="AY281" s="1">
        <f t="shared" si="48"/>
        <v>1</v>
      </c>
      <c r="AZ281" s="1">
        <f t="shared" si="55"/>
        <v>0</v>
      </c>
      <c r="BA281" s="1">
        <f t="shared" si="54"/>
        <v>0</v>
      </c>
      <c r="BB281" s="1">
        <f t="shared" si="49"/>
        <v>0</v>
      </c>
      <c r="BC281" s="1">
        <f t="shared" si="53"/>
        <v>0</v>
      </c>
      <c r="BD281" s="1">
        <f t="shared" si="50"/>
        <v>0</v>
      </c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</row>
    <row r="282" spans="1:93" ht="42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 t="s">
        <v>41</v>
      </c>
      <c r="AR282" s="7"/>
      <c r="AS282" s="1">
        <f t="shared" si="45"/>
        <v>0</v>
      </c>
      <c r="AT282" s="1">
        <f t="shared" si="51"/>
        <v>1</v>
      </c>
      <c r="AU282" s="1">
        <f t="shared" si="46"/>
        <v>1</v>
      </c>
      <c r="AV282" s="1"/>
      <c r="AW282" s="1">
        <f t="shared" si="47"/>
        <v>0</v>
      </c>
      <c r="AX282" s="1">
        <f t="shared" si="52"/>
        <v>1</v>
      </c>
      <c r="AY282" s="1">
        <f t="shared" si="48"/>
        <v>0</v>
      </c>
      <c r="AZ282" s="1">
        <f t="shared" si="55"/>
        <v>0</v>
      </c>
      <c r="BA282" s="1">
        <f t="shared" si="54"/>
        <v>0</v>
      </c>
      <c r="BB282" s="1">
        <f t="shared" si="49"/>
        <v>1</v>
      </c>
      <c r="BC282" s="1">
        <f t="shared" si="53"/>
        <v>0</v>
      </c>
      <c r="BD282" s="1">
        <f t="shared" si="50"/>
        <v>0</v>
      </c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</row>
    <row r="283" spans="1:93" ht="42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 t="s">
        <v>41</v>
      </c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1">
        <f t="shared" si="45"/>
        <v>1</v>
      </c>
      <c r="AT283" s="1">
        <f t="shared" si="51"/>
        <v>0</v>
      </c>
      <c r="AU283" s="1">
        <f t="shared" si="46"/>
        <v>1</v>
      </c>
      <c r="AV283" s="1"/>
      <c r="AW283" s="1">
        <f t="shared" si="47"/>
        <v>1</v>
      </c>
      <c r="AX283" s="1">
        <f t="shared" si="52"/>
        <v>0</v>
      </c>
      <c r="AY283" s="1">
        <f t="shared" si="48"/>
        <v>0</v>
      </c>
      <c r="AZ283" s="1">
        <f t="shared" si="55"/>
        <v>0</v>
      </c>
      <c r="BA283" s="1">
        <f t="shared" si="54"/>
        <v>0</v>
      </c>
      <c r="BB283" s="1">
        <f t="shared" si="49"/>
        <v>0</v>
      </c>
      <c r="BC283" s="1">
        <f t="shared" si="53"/>
        <v>0</v>
      </c>
      <c r="BD283" s="1">
        <f t="shared" si="50"/>
        <v>0</v>
      </c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</row>
    <row r="284" spans="1:93" ht="42" customHeight="1" x14ac:dyDescent="0.3">
      <c r="A284" s="7" t="s">
        <v>41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1">
        <f t="shared" si="45"/>
        <v>1</v>
      </c>
      <c r="AT284" s="1">
        <f t="shared" si="51"/>
        <v>0</v>
      </c>
      <c r="AU284" s="1">
        <f t="shared" si="46"/>
        <v>1</v>
      </c>
      <c r="AV284" s="1"/>
      <c r="AW284" s="1">
        <f t="shared" si="47"/>
        <v>0</v>
      </c>
      <c r="AX284" s="1">
        <f t="shared" si="52"/>
        <v>0</v>
      </c>
      <c r="AY284" s="1">
        <f t="shared" si="48"/>
        <v>0</v>
      </c>
      <c r="AZ284" s="1">
        <f t="shared" si="55"/>
        <v>0</v>
      </c>
      <c r="BA284" s="1">
        <f t="shared" si="54"/>
        <v>0</v>
      </c>
      <c r="BB284" s="1">
        <f t="shared" si="49"/>
        <v>0</v>
      </c>
      <c r="BC284" s="1">
        <f t="shared" si="53"/>
        <v>0</v>
      </c>
      <c r="BD284" s="1">
        <f t="shared" si="50"/>
        <v>0</v>
      </c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</row>
    <row r="285" spans="1:93" ht="42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>
        <v>89</v>
      </c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1">
        <f t="shared" si="45"/>
        <v>1</v>
      </c>
      <c r="AT285" s="1">
        <f t="shared" si="51"/>
        <v>0</v>
      </c>
      <c r="AU285" s="1">
        <f t="shared" si="46"/>
        <v>1</v>
      </c>
      <c r="AV285" s="1"/>
      <c r="AW285" s="1">
        <f t="shared" si="47"/>
        <v>0</v>
      </c>
      <c r="AX285" s="1">
        <f t="shared" si="52"/>
        <v>0</v>
      </c>
      <c r="AY285" s="1">
        <f t="shared" si="48"/>
        <v>0</v>
      </c>
      <c r="AZ285" s="1">
        <f t="shared" si="55"/>
        <v>0</v>
      </c>
      <c r="BA285" s="1">
        <f t="shared" si="54"/>
        <v>0</v>
      </c>
      <c r="BB285" s="1">
        <f t="shared" si="49"/>
        <v>0</v>
      </c>
      <c r="BC285" s="1">
        <f t="shared" si="53"/>
        <v>0</v>
      </c>
      <c r="BD285" s="1">
        <f t="shared" si="50"/>
        <v>0</v>
      </c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</row>
    <row r="286" spans="1:93" ht="42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 t="s">
        <v>41</v>
      </c>
      <c r="AR286" s="7"/>
      <c r="AS286" s="1">
        <f t="shared" si="45"/>
        <v>0</v>
      </c>
      <c r="AT286" s="1">
        <f t="shared" si="51"/>
        <v>1</v>
      </c>
      <c r="AU286" s="1">
        <f t="shared" si="46"/>
        <v>1</v>
      </c>
      <c r="AV286" s="1"/>
      <c r="AW286" s="1">
        <f t="shared" si="47"/>
        <v>0</v>
      </c>
      <c r="AX286" s="1">
        <f t="shared" si="52"/>
        <v>1</v>
      </c>
      <c r="AY286" s="1">
        <f t="shared" si="48"/>
        <v>0</v>
      </c>
      <c r="AZ286" s="1">
        <f t="shared" si="55"/>
        <v>0</v>
      </c>
      <c r="BA286" s="1">
        <f t="shared" si="54"/>
        <v>0</v>
      </c>
      <c r="BB286" s="1">
        <f t="shared" si="49"/>
        <v>1</v>
      </c>
      <c r="BC286" s="1">
        <f t="shared" si="53"/>
        <v>0</v>
      </c>
      <c r="BD286" s="1">
        <f t="shared" si="50"/>
        <v>0</v>
      </c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</row>
    <row r="287" spans="1:93" ht="42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v>17</v>
      </c>
      <c r="AN287" s="7"/>
      <c r="AO287" s="7"/>
      <c r="AP287" s="7"/>
      <c r="AQ287" s="7"/>
      <c r="AR287" s="7"/>
      <c r="AS287" s="1">
        <f t="shared" si="45"/>
        <v>0</v>
      </c>
      <c r="AT287" s="1">
        <f t="shared" si="51"/>
        <v>1</v>
      </c>
      <c r="AU287" s="1">
        <f t="shared" si="46"/>
        <v>1</v>
      </c>
      <c r="AV287" s="1"/>
      <c r="AW287" s="1">
        <f t="shared" si="47"/>
        <v>0</v>
      </c>
      <c r="AX287" s="1">
        <f t="shared" si="52"/>
        <v>1</v>
      </c>
      <c r="AY287" s="1">
        <f t="shared" si="48"/>
        <v>1</v>
      </c>
      <c r="AZ287" s="1">
        <f t="shared" si="55"/>
        <v>0</v>
      </c>
      <c r="BA287" s="1">
        <f t="shared" si="54"/>
        <v>0</v>
      </c>
      <c r="BB287" s="1">
        <f t="shared" si="49"/>
        <v>0</v>
      </c>
      <c r="BC287" s="1">
        <f t="shared" si="53"/>
        <v>0</v>
      </c>
      <c r="BD287" s="1">
        <f t="shared" si="50"/>
        <v>0</v>
      </c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</row>
    <row r="288" spans="1:93" ht="42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 t="s">
        <v>45</v>
      </c>
      <c r="AS288" s="1">
        <f t="shared" si="45"/>
        <v>0</v>
      </c>
      <c r="AT288" s="1">
        <f t="shared" si="51"/>
        <v>1</v>
      </c>
      <c r="AU288" s="1">
        <f t="shared" si="46"/>
        <v>1</v>
      </c>
      <c r="AV288" s="1"/>
      <c r="AW288" s="1">
        <f t="shared" si="47"/>
        <v>0</v>
      </c>
      <c r="AX288" s="1">
        <f t="shared" si="52"/>
        <v>1</v>
      </c>
      <c r="AY288" s="1">
        <f t="shared" si="48"/>
        <v>0</v>
      </c>
      <c r="AZ288" s="1">
        <f t="shared" si="55"/>
        <v>0</v>
      </c>
      <c r="BA288" s="1">
        <f t="shared" si="54"/>
        <v>0</v>
      </c>
      <c r="BB288" s="1">
        <f t="shared" si="49"/>
        <v>0</v>
      </c>
      <c r="BC288" s="1">
        <f t="shared" si="53"/>
        <v>0</v>
      </c>
      <c r="BD288" s="1">
        <f t="shared" si="50"/>
        <v>0</v>
      </c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</row>
    <row r="289" spans="1:93" ht="42" customHeight="1" x14ac:dyDescent="0.3">
      <c r="A289" s="7"/>
      <c r="B289" s="7"/>
      <c r="C289" s="7" t="s">
        <v>45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1">
        <f t="shared" si="45"/>
        <v>1</v>
      </c>
      <c r="AT289" s="1">
        <f t="shared" si="51"/>
        <v>0</v>
      </c>
      <c r="AU289" s="1">
        <f t="shared" si="46"/>
        <v>1</v>
      </c>
      <c r="AV289" s="1"/>
      <c r="AW289" s="1">
        <f t="shared" si="47"/>
        <v>0</v>
      </c>
      <c r="AX289" s="1">
        <f t="shared" si="52"/>
        <v>0</v>
      </c>
      <c r="AY289" s="1">
        <f t="shared" si="48"/>
        <v>0</v>
      </c>
      <c r="AZ289" s="1">
        <f t="shared" si="55"/>
        <v>0</v>
      </c>
      <c r="BA289" s="1">
        <f t="shared" si="54"/>
        <v>0</v>
      </c>
      <c r="BB289" s="1">
        <f t="shared" si="49"/>
        <v>0</v>
      </c>
      <c r="BC289" s="1">
        <f t="shared" si="53"/>
        <v>0</v>
      </c>
      <c r="BD289" s="1">
        <f t="shared" si="50"/>
        <v>0</v>
      </c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</row>
    <row r="290" spans="1:93" ht="42" customHeight="1" x14ac:dyDescent="0.3">
      <c r="A290" s="7" t="s">
        <v>41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1">
        <f t="shared" si="45"/>
        <v>1</v>
      </c>
      <c r="AT290" s="1">
        <f t="shared" si="51"/>
        <v>0</v>
      </c>
      <c r="AU290" s="1">
        <f t="shared" si="46"/>
        <v>1</v>
      </c>
      <c r="AV290" s="1"/>
      <c r="AW290" s="1">
        <f t="shared" si="47"/>
        <v>0</v>
      </c>
      <c r="AX290" s="1">
        <f t="shared" si="52"/>
        <v>0</v>
      </c>
      <c r="AY290" s="1">
        <f t="shared" si="48"/>
        <v>0</v>
      </c>
      <c r="AZ290" s="1">
        <f t="shared" si="55"/>
        <v>0</v>
      </c>
      <c r="BA290" s="1">
        <f t="shared" si="54"/>
        <v>0</v>
      </c>
      <c r="BB290" s="1">
        <f t="shared" si="49"/>
        <v>0</v>
      </c>
      <c r="BC290" s="1">
        <f t="shared" si="53"/>
        <v>0</v>
      </c>
      <c r="BD290" s="1">
        <f t="shared" si="50"/>
        <v>0</v>
      </c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</row>
    <row r="291" spans="1:93" ht="42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>
        <v>15</v>
      </c>
      <c r="AN291" s="7"/>
      <c r="AO291" s="7"/>
      <c r="AP291" s="7"/>
      <c r="AQ291" s="7"/>
      <c r="AR291" s="7"/>
      <c r="AS291" s="1">
        <f t="shared" si="45"/>
        <v>0</v>
      </c>
      <c r="AT291" s="1">
        <f t="shared" si="51"/>
        <v>1</v>
      </c>
      <c r="AU291" s="1">
        <f t="shared" si="46"/>
        <v>1</v>
      </c>
      <c r="AV291" s="1"/>
      <c r="AW291" s="1">
        <f t="shared" si="47"/>
        <v>0</v>
      </c>
      <c r="AX291" s="1">
        <f t="shared" si="52"/>
        <v>1</v>
      </c>
      <c r="AY291" s="1">
        <f t="shared" si="48"/>
        <v>1</v>
      </c>
      <c r="AZ291" s="1">
        <f t="shared" si="55"/>
        <v>0</v>
      </c>
      <c r="BA291" s="1">
        <f t="shared" si="54"/>
        <v>0</v>
      </c>
      <c r="BB291" s="1">
        <f t="shared" si="49"/>
        <v>0</v>
      </c>
      <c r="BC291" s="1">
        <f t="shared" si="53"/>
        <v>0</v>
      </c>
      <c r="BD291" s="1">
        <f t="shared" si="50"/>
        <v>0</v>
      </c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</row>
    <row r="292" spans="1:93" ht="42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>
        <v>6</v>
      </c>
      <c r="AN292" s="7"/>
      <c r="AO292" s="7"/>
      <c r="AP292" s="7"/>
      <c r="AQ292" s="7"/>
      <c r="AR292" s="7"/>
      <c r="AS292" s="1">
        <f t="shared" si="45"/>
        <v>0</v>
      </c>
      <c r="AT292" s="1">
        <f t="shared" si="51"/>
        <v>1</v>
      </c>
      <c r="AU292" s="1">
        <f t="shared" si="46"/>
        <v>1</v>
      </c>
      <c r="AV292" s="1"/>
      <c r="AW292" s="1">
        <f t="shared" si="47"/>
        <v>0</v>
      </c>
      <c r="AX292" s="1">
        <f t="shared" si="52"/>
        <v>1</v>
      </c>
      <c r="AY292" s="1">
        <f t="shared" si="48"/>
        <v>1</v>
      </c>
      <c r="AZ292" s="1">
        <f t="shared" si="55"/>
        <v>0</v>
      </c>
      <c r="BA292" s="1">
        <f t="shared" si="54"/>
        <v>0</v>
      </c>
      <c r="BB292" s="1">
        <f t="shared" si="49"/>
        <v>0</v>
      </c>
      <c r="BC292" s="1">
        <f t="shared" si="53"/>
        <v>0</v>
      </c>
      <c r="BD292" s="1">
        <f t="shared" si="50"/>
        <v>0</v>
      </c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</row>
    <row r="293" spans="1:93" ht="42" customHeight="1" x14ac:dyDescent="0.3">
      <c r="A293" s="7"/>
      <c r="B293" s="7" t="s">
        <v>51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1">
        <f t="shared" si="45"/>
        <v>1</v>
      </c>
      <c r="AT293" s="1">
        <f t="shared" si="51"/>
        <v>0</v>
      </c>
      <c r="AU293" s="1">
        <f t="shared" si="46"/>
        <v>1</v>
      </c>
      <c r="AV293" s="1"/>
      <c r="AW293" s="1">
        <f t="shared" si="47"/>
        <v>0</v>
      </c>
      <c r="AX293" s="1">
        <f t="shared" si="52"/>
        <v>0</v>
      </c>
      <c r="AY293" s="1">
        <f t="shared" si="48"/>
        <v>0</v>
      </c>
      <c r="AZ293" s="1">
        <f t="shared" si="55"/>
        <v>0</v>
      </c>
      <c r="BA293" s="1">
        <f t="shared" si="54"/>
        <v>0</v>
      </c>
      <c r="BB293" s="1">
        <f t="shared" si="49"/>
        <v>0</v>
      </c>
      <c r="BC293" s="1">
        <f t="shared" si="53"/>
        <v>0</v>
      </c>
      <c r="BD293" s="1">
        <f t="shared" si="50"/>
        <v>0</v>
      </c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</row>
    <row r="294" spans="1:93" ht="42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>
        <v>5</v>
      </c>
      <c r="AP294" s="7"/>
      <c r="AQ294" s="7"/>
      <c r="AR294" s="7"/>
      <c r="AS294" s="1">
        <f t="shared" si="45"/>
        <v>0</v>
      </c>
      <c r="AT294" s="1">
        <f t="shared" si="51"/>
        <v>1</v>
      </c>
      <c r="AU294" s="1">
        <f t="shared" si="46"/>
        <v>1</v>
      </c>
      <c r="AV294" s="1"/>
      <c r="AW294" s="1">
        <f t="shared" si="47"/>
        <v>0</v>
      </c>
      <c r="AX294" s="1">
        <f t="shared" si="52"/>
        <v>1</v>
      </c>
      <c r="AY294" s="1">
        <f t="shared" si="48"/>
        <v>0</v>
      </c>
      <c r="AZ294" s="1">
        <f t="shared" si="55"/>
        <v>0</v>
      </c>
      <c r="BA294" s="1">
        <f t="shared" si="54"/>
        <v>0</v>
      </c>
      <c r="BB294" s="1">
        <f t="shared" si="49"/>
        <v>0</v>
      </c>
      <c r="BC294" s="1">
        <f t="shared" si="53"/>
        <v>0</v>
      </c>
      <c r="BD294" s="1">
        <f t="shared" si="50"/>
        <v>0</v>
      </c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</row>
    <row r="295" spans="1:93" ht="42" customHeight="1" x14ac:dyDescent="0.3">
      <c r="A295" s="7"/>
      <c r="B295" s="7"/>
      <c r="C295" s="7"/>
      <c r="D295" s="7"/>
      <c r="E295" s="7"/>
      <c r="F295" s="7"/>
      <c r="G295" s="7" t="s">
        <v>51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1">
        <f t="shared" si="45"/>
        <v>1</v>
      </c>
      <c r="AT295" s="1">
        <f t="shared" si="51"/>
        <v>0</v>
      </c>
      <c r="AU295" s="1">
        <f t="shared" si="46"/>
        <v>1</v>
      </c>
      <c r="AV295" s="1"/>
      <c r="AW295" s="1">
        <f t="shared" si="47"/>
        <v>0</v>
      </c>
      <c r="AX295" s="1">
        <f t="shared" si="52"/>
        <v>0</v>
      </c>
      <c r="AY295" s="1">
        <f t="shared" si="48"/>
        <v>0</v>
      </c>
      <c r="AZ295" s="1">
        <f t="shared" si="55"/>
        <v>0</v>
      </c>
      <c r="BA295" s="1">
        <f t="shared" si="54"/>
        <v>0</v>
      </c>
      <c r="BB295" s="1">
        <f t="shared" si="49"/>
        <v>0</v>
      </c>
      <c r="BC295" s="1">
        <f t="shared" si="53"/>
        <v>0</v>
      </c>
      <c r="BD295" s="1">
        <f t="shared" si="50"/>
        <v>0</v>
      </c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</row>
    <row r="296" spans="1:93" ht="42" customHeight="1" x14ac:dyDescent="0.3">
      <c r="A296" s="7"/>
      <c r="B296" s="7"/>
      <c r="C296" s="7"/>
      <c r="D296" s="7"/>
      <c r="E296" s="7"/>
      <c r="F296" s="7"/>
      <c r="G296" s="7" t="s">
        <v>53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 t="s">
        <v>51</v>
      </c>
      <c r="AS296" s="1">
        <f t="shared" si="45"/>
        <v>1</v>
      </c>
      <c r="AT296" s="1">
        <f t="shared" si="51"/>
        <v>1</v>
      </c>
      <c r="AU296" s="1">
        <f t="shared" si="46"/>
        <v>2</v>
      </c>
      <c r="AV296" s="1"/>
      <c r="AW296" s="1">
        <f t="shared" si="47"/>
        <v>0</v>
      </c>
      <c r="AX296" s="1">
        <f t="shared" si="52"/>
        <v>1</v>
      </c>
      <c r="AY296" s="1">
        <f t="shared" si="48"/>
        <v>0</v>
      </c>
      <c r="AZ296" s="1">
        <f t="shared" si="55"/>
        <v>0</v>
      </c>
      <c r="BA296" s="1">
        <f t="shared" si="54"/>
        <v>0</v>
      </c>
      <c r="BB296" s="1">
        <f t="shared" si="49"/>
        <v>0</v>
      </c>
      <c r="BC296" s="1">
        <f t="shared" si="53"/>
        <v>0</v>
      </c>
      <c r="BD296" s="1">
        <f t="shared" si="50"/>
        <v>0</v>
      </c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</row>
    <row r="297" spans="1:93" ht="42" customHeight="1" x14ac:dyDescent="0.3">
      <c r="A297" s="7"/>
      <c r="B297" s="7"/>
      <c r="C297" s="7"/>
      <c r="D297" s="7"/>
      <c r="E297" s="7" t="s">
        <v>42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>
        <v>4</v>
      </c>
      <c r="AP297" s="7"/>
      <c r="AQ297" s="7"/>
      <c r="AR297" s="7"/>
      <c r="AS297" s="1">
        <f t="shared" si="45"/>
        <v>1</v>
      </c>
      <c r="AT297" s="1">
        <f t="shared" si="51"/>
        <v>1</v>
      </c>
      <c r="AU297" s="1">
        <f t="shared" si="46"/>
        <v>2</v>
      </c>
      <c r="AV297" s="1"/>
      <c r="AW297" s="1">
        <f t="shared" si="47"/>
        <v>0</v>
      </c>
      <c r="AX297" s="1">
        <f t="shared" si="52"/>
        <v>1</v>
      </c>
      <c r="AY297" s="1">
        <f t="shared" si="48"/>
        <v>0</v>
      </c>
      <c r="AZ297" s="1">
        <f t="shared" si="55"/>
        <v>0</v>
      </c>
      <c r="BA297" s="1">
        <f t="shared" si="54"/>
        <v>0</v>
      </c>
      <c r="BB297" s="1">
        <f t="shared" si="49"/>
        <v>0</v>
      </c>
      <c r="BC297" s="1">
        <f t="shared" si="53"/>
        <v>0</v>
      </c>
      <c r="BD297" s="1">
        <f t="shared" si="50"/>
        <v>0</v>
      </c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</row>
    <row r="298" spans="1:93" ht="42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 t="s">
        <v>42</v>
      </c>
      <c r="AQ298" s="7"/>
      <c r="AR298" s="7"/>
      <c r="AS298" s="1">
        <f t="shared" si="45"/>
        <v>0</v>
      </c>
      <c r="AT298" s="1">
        <f t="shared" si="51"/>
        <v>1</v>
      </c>
      <c r="AU298" s="1">
        <f t="shared" si="46"/>
        <v>1</v>
      </c>
      <c r="AV298" s="1"/>
      <c r="AW298" s="1">
        <f t="shared" si="47"/>
        <v>0</v>
      </c>
      <c r="AX298" s="1">
        <f t="shared" si="52"/>
        <v>1</v>
      </c>
      <c r="AY298" s="1">
        <f t="shared" si="48"/>
        <v>0</v>
      </c>
      <c r="AZ298" s="1">
        <f t="shared" si="55"/>
        <v>0</v>
      </c>
      <c r="BA298" s="1">
        <f t="shared" si="54"/>
        <v>0</v>
      </c>
      <c r="BB298" s="1">
        <f t="shared" si="49"/>
        <v>0</v>
      </c>
      <c r="BC298" s="1">
        <f t="shared" si="53"/>
        <v>1</v>
      </c>
      <c r="BD298" s="1">
        <f t="shared" si="50"/>
        <v>0</v>
      </c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</row>
    <row r="299" spans="1:93" ht="42" customHeight="1" x14ac:dyDescent="0.3">
      <c r="A299" s="7"/>
      <c r="B299" s="7"/>
      <c r="C299" s="7" t="s">
        <v>42</v>
      </c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1">
        <f t="shared" si="45"/>
        <v>1</v>
      </c>
      <c r="AT299" s="1">
        <f t="shared" si="51"/>
        <v>0</v>
      </c>
      <c r="AU299" s="1">
        <f t="shared" si="46"/>
        <v>1</v>
      </c>
      <c r="AV299" s="1"/>
      <c r="AW299" s="1">
        <f t="shared" si="47"/>
        <v>0</v>
      </c>
      <c r="AX299" s="1">
        <f t="shared" si="52"/>
        <v>0</v>
      </c>
      <c r="AY299" s="1">
        <f t="shared" si="48"/>
        <v>0</v>
      </c>
      <c r="AZ299" s="1">
        <f t="shared" si="55"/>
        <v>0</v>
      </c>
      <c r="BA299" s="1">
        <f t="shared" si="54"/>
        <v>0</v>
      </c>
      <c r="BB299" s="1">
        <f t="shared" si="49"/>
        <v>0</v>
      </c>
      <c r="BC299" s="1">
        <f t="shared" si="53"/>
        <v>0</v>
      </c>
      <c r="BD299" s="1">
        <f t="shared" si="50"/>
        <v>0</v>
      </c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</row>
    <row r="300" spans="1:93" ht="42" customHeight="1" x14ac:dyDescent="0.3">
      <c r="A300" s="7" t="s">
        <v>42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>
        <v>1</v>
      </c>
      <c r="AL300" s="7"/>
      <c r="AM300" s="7"/>
      <c r="AN300" s="7"/>
      <c r="AO300" s="7"/>
      <c r="AP300" s="7"/>
      <c r="AQ300" s="7"/>
      <c r="AR300" s="7"/>
      <c r="AS300" s="1">
        <f t="shared" si="45"/>
        <v>1</v>
      </c>
      <c r="AT300" s="1">
        <f t="shared" si="51"/>
        <v>1</v>
      </c>
      <c r="AU300" s="1">
        <f t="shared" si="46"/>
        <v>2</v>
      </c>
      <c r="AV300" s="1"/>
      <c r="AW300" s="1">
        <f t="shared" si="47"/>
        <v>0</v>
      </c>
      <c r="AX300" s="1">
        <f t="shared" si="52"/>
        <v>1</v>
      </c>
      <c r="AY300" s="1">
        <f t="shared" si="48"/>
        <v>0</v>
      </c>
      <c r="AZ300" s="1">
        <f t="shared" si="55"/>
        <v>0</v>
      </c>
      <c r="BA300" s="1">
        <f t="shared" si="54"/>
        <v>0</v>
      </c>
      <c r="BB300" s="1">
        <f t="shared" si="49"/>
        <v>0</v>
      </c>
      <c r="BC300" s="1">
        <f t="shared" si="53"/>
        <v>0</v>
      </c>
      <c r="BD300" s="1">
        <f t="shared" si="50"/>
        <v>0</v>
      </c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</row>
    <row r="301" spans="1:93" ht="42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>
        <v>5</v>
      </c>
      <c r="AN301" s="7"/>
      <c r="AO301" s="7"/>
      <c r="AP301" s="7"/>
      <c r="AQ301" s="7"/>
      <c r="AR301" s="7"/>
      <c r="AS301" s="1">
        <f t="shared" si="45"/>
        <v>0</v>
      </c>
      <c r="AT301" s="1">
        <f t="shared" si="51"/>
        <v>1</v>
      </c>
      <c r="AU301" s="1">
        <f t="shared" si="46"/>
        <v>1</v>
      </c>
      <c r="AV301" s="1"/>
      <c r="AW301" s="1">
        <f t="shared" si="47"/>
        <v>0</v>
      </c>
      <c r="AX301" s="1">
        <f t="shared" si="52"/>
        <v>1</v>
      </c>
      <c r="AY301" s="1">
        <f t="shared" si="48"/>
        <v>1</v>
      </c>
      <c r="AZ301" s="1">
        <f t="shared" si="55"/>
        <v>0</v>
      </c>
      <c r="BA301" s="1">
        <f t="shared" si="54"/>
        <v>0</v>
      </c>
      <c r="BB301" s="1">
        <f t="shared" si="49"/>
        <v>0</v>
      </c>
      <c r="BC301" s="1">
        <f t="shared" si="53"/>
        <v>0</v>
      </c>
      <c r="BD301" s="1">
        <f t="shared" si="50"/>
        <v>0</v>
      </c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</row>
    <row r="302" spans="1:93" ht="42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>
        <v>26</v>
      </c>
      <c r="AM302" s="7"/>
      <c r="AN302" s="7"/>
      <c r="AO302" s="7"/>
      <c r="AP302" s="7"/>
      <c r="AQ302" s="7"/>
      <c r="AR302" s="7"/>
      <c r="AS302" s="1">
        <f t="shared" si="45"/>
        <v>0</v>
      </c>
      <c r="AT302" s="1">
        <f t="shared" si="51"/>
        <v>1</v>
      </c>
      <c r="AU302" s="1">
        <f t="shared" si="46"/>
        <v>1</v>
      </c>
      <c r="AV302" s="1"/>
      <c r="AW302" s="1">
        <f t="shared" si="47"/>
        <v>0</v>
      </c>
      <c r="AX302" s="1">
        <f t="shared" si="52"/>
        <v>1</v>
      </c>
      <c r="AY302" s="1">
        <f t="shared" si="48"/>
        <v>0</v>
      </c>
      <c r="AZ302" s="1">
        <f t="shared" si="55"/>
        <v>0</v>
      </c>
      <c r="BA302" s="1">
        <f t="shared" si="54"/>
        <v>0</v>
      </c>
      <c r="BB302" s="1">
        <f t="shared" si="49"/>
        <v>0</v>
      </c>
      <c r="BC302" s="1">
        <f t="shared" si="53"/>
        <v>0</v>
      </c>
      <c r="BD302" s="1">
        <f t="shared" si="50"/>
        <v>1</v>
      </c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</row>
    <row r="303" spans="1:93" ht="42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>
        <v>17</v>
      </c>
      <c r="AN303" s="7"/>
      <c r="AO303" s="7"/>
      <c r="AP303" s="7"/>
      <c r="AQ303" s="7"/>
      <c r="AR303" s="7"/>
      <c r="AS303" s="1">
        <f t="shared" si="45"/>
        <v>0</v>
      </c>
      <c r="AT303" s="1">
        <f t="shared" si="51"/>
        <v>1</v>
      </c>
      <c r="AU303" s="1">
        <f t="shared" si="46"/>
        <v>1</v>
      </c>
      <c r="AV303" s="1"/>
      <c r="AW303" s="1">
        <f t="shared" si="47"/>
        <v>0</v>
      </c>
      <c r="AX303" s="1">
        <f t="shared" si="52"/>
        <v>1</v>
      </c>
      <c r="AY303" s="1">
        <f t="shared" si="48"/>
        <v>1</v>
      </c>
      <c r="AZ303" s="1">
        <f t="shared" si="55"/>
        <v>0</v>
      </c>
      <c r="BA303" s="1">
        <f t="shared" si="54"/>
        <v>0</v>
      </c>
      <c r="BB303" s="1">
        <f t="shared" si="49"/>
        <v>0</v>
      </c>
      <c r="BC303" s="1">
        <f t="shared" si="53"/>
        <v>0</v>
      </c>
      <c r="BD303" s="1">
        <f t="shared" si="50"/>
        <v>0</v>
      </c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</row>
    <row r="304" spans="1:93" ht="42" customHeight="1" x14ac:dyDescent="0.3">
      <c r="A304" s="7"/>
      <c r="B304" s="7"/>
      <c r="C304" s="7">
        <v>1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 t="s">
        <v>54</v>
      </c>
      <c r="AS304" s="1">
        <f t="shared" si="45"/>
        <v>1</v>
      </c>
      <c r="AT304" s="1">
        <f t="shared" si="51"/>
        <v>1</v>
      </c>
      <c r="AU304" s="1">
        <f t="shared" si="46"/>
        <v>2</v>
      </c>
      <c r="AV304" s="1"/>
      <c r="AW304" s="1">
        <f t="shared" si="47"/>
        <v>0</v>
      </c>
      <c r="AX304" s="1">
        <f t="shared" si="52"/>
        <v>1</v>
      </c>
      <c r="AY304" s="1">
        <f t="shared" si="48"/>
        <v>0</v>
      </c>
      <c r="AZ304" s="1">
        <f t="shared" si="55"/>
        <v>0</v>
      </c>
      <c r="BA304" s="1">
        <f t="shared" si="54"/>
        <v>0</v>
      </c>
      <c r="BB304" s="1">
        <f t="shared" si="49"/>
        <v>0</v>
      </c>
      <c r="BC304" s="1">
        <f t="shared" si="53"/>
        <v>0</v>
      </c>
      <c r="BD304" s="1">
        <f t="shared" si="50"/>
        <v>0</v>
      </c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</row>
    <row r="305" spans="1:93" ht="42" customHeight="1" x14ac:dyDescent="0.3">
      <c r="A305" s="7" t="s">
        <v>42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>
        <v>5</v>
      </c>
      <c r="AP305" s="7"/>
      <c r="AQ305" s="7"/>
      <c r="AR305" s="7"/>
      <c r="AS305" s="1">
        <f t="shared" si="45"/>
        <v>1</v>
      </c>
      <c r="AT305" s="1">
        <f t="shared" si="51"/>
        <v>1</v>
      </c>
      <c r="AU305" s="1">
        <f t="shared" si="46"/>
        <v>2</v>
      </c>
      <c r="AV305" s="1"/>
      <c r="AW305" s="1">
        <f t="shared" si="47"/>
        <v>0</v>
      </c>
      <c r="AX305" s="1">
        <f t="shared" si="52"/>
        <v>1</v>
      </c>
      <c r="AY305" s="1">
        <f t="shared" si="48"/>
        <v>0</v>
      </c>
      <c r="AZ305" s="1">
        <f t="shared" si="55"/>
        <v>0</v>
      </c>
      <c r="BA305" s="1">
        <f t="shared" si="54"/>
        <v>0</v>
      </c>
      <c r="BB305" s="1">
        <f t="shared" si="49"/>
        <v>0</v>
      </c>
      <c r="BC305" s="1">
        <f t="shared" si="53"/>
        <v>0</v>
      </c>
      <c r="BD305" s="1">
        <f t="shared" si="50"/>
        <v>0</v>
      </c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</row>
    <row r="306" spans="1:93" ht="42" customHeight="1" x14ac:dyDescent="0.3">
      <c r="A306" s="7" t="s">
        <v>42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>
        <v>5</v>
      </c>
      <c r="AP306" s="7"/>
      <c r="AQ306" s="7"/>
      <c r="AR306" s="7"/>
      <c r="AS306" s="1">
        <f t="shared" si="45"/>
        <v>1</v>
      </c>
      <c r="AT306" s="1">
        <f t="shared" si="51"/>
        <v>1</v>
      </c>
      <c r="AU306" s="1">
        <f t="shared" si="46"/>
        <v>2</v>
      </c>
      <c r="AV306" s="1"/>
      <c r="AW306" s="1">
        <f t="shared" si="47"/>
        <v>0</v>
      </c>
      <c r="AX306" s="1">
        <f t="shared" si="52"/>
        <v>1</v>
      </c>
      <c r="AY306" s="1">
        <f t="shared" si="48"/>
        <v>0</v>
      </c>
      <c r="AZ306" s="1">
        <f t="shared" si="55"/>
        <v>0</v>
      </c>
      <c r="BA306" s="1">
        <f t="shared" si="54"/>
        <v>0</v>
      </c>
      <c r="BB306" s="1">
        <f t="shared" si="49"/>
        <v>0</v>
      </c>
      <c r="BC306" s="1">
        <f t="shared" si="53"/>
        <v>0</v>
      </c>
      <c r="BD306" s="1">
        <f t="shared" si="50"/>
        <v>0</v>
      </c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</row>
    <row r="307" spans="1:93" ht="42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>
        <v>14</v>
      </c>
      <c r="AN307" s="7"/>
      <c r="AO307" s="7"/>
      <c r="AP307" s="7"/>
      <c r="AQ307" s="7"/>
      <c r="AR307" s="7"/>
      <c r="AS307" s="1">
        <f t="shared" si="45"/>
        <v>0</v>
      </c>
      <c r="AT307" s="1">
        <f t="shared" si="51"/>
        <v>1</v>
      </c>
      <c r="AU307" s="1">
        <f t="shared" si="46"/>
        <v>1</v>
      </c>
      <c r="AV307" s="1"/>
      <c r="AW307" s="1">
        <f t="shared" si="47"/>
        <v>0</v>
      </c>
      <c r="AX307" s="1">
        <f t="shared" si="52"/>
        <v>1</v>
      </c>
      <c r="AY307" s="1">
        <f t="shared" si="48"/>
        <v>1</v>
      </c>
      <c r="AZ307" s="1">
        <f t="shared" si="55"/>
        <v>0</v>
      </c>
      <c r="BA307" s="1">
        <f t="shared" si="54"/>
        <v>0</v>
      </c>
      <c r="BB307" s="1">
        <f t="shared" si="49"/>
        <v>0</v>
      </c>
      <c r="BC307" s="1">
        <f t="shared" si="53"/>
        <v>0</v>
      </c>
      <c r="BD307" s="1">
        <f t="shared" si="50"/>
        <v>0</v>
      </c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</row>
    <row r="308" spans="1:93" ht="42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 t="s">
        <v>42</v>
      </c>
      <c r="AQ308" s="7"/>
      <c r="AR308" s="7"/>
      <c r="AS308" s="1">
        <f t="shared" si="45"/>
        <v>0</v>
      </c>
      <c r="AT308" s="1">
        <f t="shared" si="51"/>
        <v>1</v>
      </c>
      <c r="AU308" s="1">
        <f t="shared" si="46"/>
        <v>1</v>
      </c>
      <c r="AV308" s="1"/>
      <c r="AW308" s="1">
        <f t="shared" si="47"/>
        <v>0</v>
      </c>
      <c r="AX308" s="1">
        <f t="shared" si="52"/>
        <v>1</v>
      </c>
      <c r="AY308" s="1">
        <f t="shared" si="48"/>
        <v>0</v>
      </c>
      <c r="AZ308" s="1">
        <f t="shared" si="55"/>
        <v>0</v>
      </c>
      <c r="BA308" s="1">
        <f t="shared" si="54"/>
        <v>0</v>
      </c>
      <c r="BB308" s="1">
        <f t="shared" si="49"/>
        <v>0</v>
      </c>
      <c r="BC308" s="1">
        <f t="shared" si="53"/>
        <v>1</v>
      </c>
      <c r="BD308" s="1">
        <f t="shared" si="50"/>
        <v>0</v>
      </c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</row>
    <row r="309" spans="1:93" ht="42" customHeight="1" x14ac:dyDescent="0.3">
      <c r="A309" s="7"/>
      <c r="B309" s="7"/>
      <c r="C309" s="7" t="s">
        <v>42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1">
        <f t="shared" si="45"/>
        <v>1</v>
      </c>
      <c r="AT309" s="1">
        <f t="shared" si="51"/>
        <v>0</v>
      </c>
      <c r="AU309" s="1">
        <f t="shared" si="46"/>
        <v>1</v>
      </c>
      <c r="AV309" s="1"/>
      <c r="AW309" s="1">
        <f t="shared" si="47"/>
        <v>0</v>
      </c>
      <c r="AX309" s="1">
        <f t="shared" si="52"/>
        <v>0</v>
      </c>
      <c r="AY309" s="1">
        <f t="shared" si="48"/>
        <v>0</v>
      </c>
      <c r="AZ309" s="1">
        <f t="shared" si="55"/>
        <v>0</v>
      </c>
      <c r="BA309" s="1">
        <f t="shared" si="54"/>
        <v>0</v>
      </c>
      <c r="BB309" s="1">
        <f t="shared" si="49"/>
        <v>0</v>
      </c>
      <c r="BC309" s="1">
        <f t="shared" si="53"/>
        <v>0</v>
      </c>
      <c r="BD309" s="1">
        <f t="shared" si="50"/>
        <v>0</v>
      </c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</row>
    <row r="310" spans="1:93" ht="42" customHeight="1" x14ac:dyDescent="0.3">
      <c r="A310" s="7"/>
      <c r="B310" s="7"/>
      <c r="C310" s="7"/>
      <c r="D310" s="7"/>
      <c r="E310" s="7"/>
      <c r="F310" s="7"/>
      <c r="G310" s="7"/>
      <c r="H310" s="7" t="s">
        <v>41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1">
        <f t="shared" si="45"/>
        <v>1</v>
      </c>
      <c r="AT310" s="1">
        <f t="shared" si="51"/>
        <v>0</v>
      </c>
      <c r="AU310" s="1">
        <f t="shared" si="46"/>
        <v>1</v>
      </c>
      <c r="AV310" s="1"/>
      <c r="AW310" s="1">
        <f t="shared" si="47"/>
        <v>0</v>
      </c>
      <c r="AX310" s="1">
        <f t="shared" si="52"/>
        <v>0</v>
      </c>
      <c r="AY310" s="1">
        <f t="shared" si="48"/>
        <v>0</v>
      </c>
      <c r="AZ310" s="1">
        <f t="shared" si="55"/>
        <v>0</v>
      </c>
      <c r="BA310" s="1">
        <f t="shared" si="54"/>
        <v>0</v>
      </c>
      <c r="BB310" s="1">
        <f t="shared" si="49"/>
        <v>0</v>
      </c>
      <c r="BC310" s="1">
        <f t="shared" si="53"/>
        <v>0</v>
      </c>
      <c r="BD310" s="1">
        <f t="shared" si="50"/>
        <v>0</v>
      </c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</row>
    <row r="311" spans="1:93" ht="42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>
        <v>4</v>
      </c>
      <c r="AL311" s="7"/>
      <c r="AM311" s="7"/>
      <c r="AN311" s="7"/>
      <c r="AO311" s="7"/>
      <c r="AP311" s="7"/>
      <c r="AQ311" s="7"/>
      <c r="AR311" s="7"/>
      <c r="AS311" s="1">
        <f t="shared" si="45"/>
        <v>0</v>
      </c>
      <c r="AT311" s="1">
        <f t="shared" si="51"/>
        <v>1</v>
      </c>
      <c r="AU311" s="1">
        <f t="shared" si="46"/>
        <v>1</v>
      </c>
      <c r="AV311" s="1"/>
      <c r="AW311" s="1">
        <f t="shared" si="47"/>
        <v>0</v>
      </c>
      <c r="AX311" s="1">
        <f t="shared" si="52"/>
        <v>1</v>
      </c>
      <c r="AY311" s="1">
        <f t="shared" si="48"/>
        <v>0</v>
      </c>
      <c r="AZ311" s="1">
        <f t="shared" si="55"/>
        <v>0</v>
      </c>
      <c r="BA311" s="1">
        <f t="shared" si="54"/>
        <v>0</v>
      </c>
      <c r="BB311" s="1">
        <f t="shared" si="49"/>
        <v>0</v>
      </c>
      <c r="BC311" s="1">
        <f t="shared" si="53"/>
        <v>0</v>
      </c>
      <c r="BD311" s="1">
        <f t="shared" si="50"/>
        <v>0</v>
      </c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</row>
    <row r="312" spans="1:93" ht="42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>
        <v>1</v>
      </c>
      <c r="AL312" s="7"/>
      <c r="AM312" s="7"/>
      <c r="AN312" s="7"/>
      <c r="AO312" s="7"/>
      <c r="AP312" s="7"/>
      <c r="AQ312" s="7"/>
      <c r="AR312" s="7"/>
      <c r="AS312" s="1">
        <f t="shared" si="45"/>
        <v>0</v>
      </c>
      <c r="AT312" s="1">
        <f t="shared" si="51"/>
        <v>1</v>
      </c>
      <c r="AU312" s="1">
        <f t="shared" si="46"/>
        <v>1</v>
      </c>
      <c r="AV312" s="1"/>
      <c r="AW312" s="1">
        <f t="shared" si="47"/>
        <v>0</v>
      </c>
      <c r="AX312" s="1">
        <f t="shared" si="52"/>
        <v>1</v>
      </c>
      <c r="AY312" s="1">
        <f t="shared" si="48"/>
        <v>0</v>
      </c>
      <c r="AZ312" s="1">
        <f t="shared" si="55"/>
        <v>0</v>
      </c>
      <c r="BA312" s="1">
        <f t="shared" si="54"/>
        <v>0</v>
      </c>
      <c r="BB312" s="1">
        <f t="shared" si="49"/>
        <v>0</v>
      </c>
      <c r="BC312" s="1">
        <f t="shared" si="53"/>
        <v>0</v>
      </c>
      <c r="BD312" s="1">
        <f t="shared" si="50"/>
        <v>0</v>
      </c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</row>
    <row r="313" spans="1:93" ht="42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>
        <v>4</v>
      </c>
      <c r="AL313" s="7"/>
      <c r="AM313" s="7"/>
      <c r="AN313" s="7"/>
      <c r="AO313" s="7"/>
      <c r="AP313" s="7"/>
      <c r="AQ313" s="7"/>
      <c r="AR313" s="7"/>
      <c r="AS313" s="1">
        <f t="shared" si="45"/>
        <v>0</v>
      </c>
      <c r="AT313" s="1">
        <f t="shared" si="51"/>
        <v>1</v>
      </c>
      <c r="AU313" s="1">
        <f t="shared" si="46"/>
        <v>1</v>
      </c>
      <c r="AV313" s="1"/>
      <c r="AW313" s="1">
        <f t="shared" si="47"/>
        <v>0</v>
      </c>
      <c r="AX313" s="1">
        <f t="shared" si="52"/>
        <v>1</v>
      </c>
      <c r="AY313" s="1">
        <f t="shared" si="48"/>
        <v>0</v>
      </c>
      <c r="AZ313" s="1">
        <f t="shared" si="55"/>
        <v>0</v>
      </c>
      <c r="BA313" s="1">
        <f t="shared" si="54"/>
        <v>0</v>
      </c>
      <c r="BB313" s="1">
        <f t="shared" si="49"/>
        <v>0</v>
      </c>
      <c r="BC313" s="1">
        <f t="shared" si="53"/>
        <v>0</v>
      </c>
      <c r="BD313" s="1">
        <f t="shared" si="50"/>
        <v>0</v>
      </c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</row>
    <row r="314" spans="1:93" ht="42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 t="s">
        <v>45</v>
      </c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1">
        <f t="shared" si="45"/>
        <v>1</v>
      </c>
      <c r="AT314" s="1">
        <f t="shared" si="51"/>
        <v>0</v>
      </c>
      <c r="AU314" s="1">
        <f t="shared" si="46"/>
        <v>1</v>
      </c>
      <c r="AV314" s="1"/>
      <c r="AW314" s="1">
        <f t="shared" si="47"/>
        <v>1</v>
      </c>
      <c r="AX314" s="1">
        <f t="shared" si="52"/>
        <v>0</v>
      </c>
      <c r="AY314" s="1">
        <f t="shared" si="48"/>
        <v>0</v>
      </c>
      <c r="AZ314" s="1">
        <f t="shared" si="55"/>
        <v>0</v>
      </c>
      <c r="BA314" s="1">
        <f t="shared" si="54"/>
        <v>0</v>
      </c>
      <c r="BB314" s="1">
        <f t="shared" si="49"/>
        <v>0</v>
      </c>
      <c r="BC314" s="1">
        <f t="shared" si="53"/>
        <v>0</v>
      </c>
      <c r="BD314" s="1">
        <f t="shared" si="50"/>
        <v>0</v>
      </c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</row>
    <row r="315" spans="1:93" ht="42" customHeight="1" x14ac:dyDescent="0.3">
      <c r="A315" s="7"/>
      <c r="B315" s="7"/>
      <c r="C315" s="7"/>
      <c r="D315" s="7"/>
      <c r="E315" s="7" t="s">
        <v>42</v>
      </c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1">
        <f t="shared" si="45"/>
        <v>1</v>
      </c>
      <c r="AT315" s="1">
        <f t="shared" si="51"/>
        <v>0</v>
      </c>
      <c r="AU315" s="1">
        <f t="shared" si="46"/>
        <v>1</v>
      </c>
      <c r="AV315" s="1"/>
      <c r="AW315" s="1">
        <f t="shared" si="47"/>
        <v>0</v>
      </c>
      <c r="AX315" s="1">
        <f t="shared" si="52"/>
        <v>0</v>
      </c>
      <c r="AY315" s="1">
        <f t="shared" si="48"/>
        <v>0</v>
      </c>
      <c r="AZ315" s="1">
        <f t="shared" si="55"/>
        <v>0</v>
      </c>
      <c r="BA315" s="1">
        <f t="shared" si="54"/>
        <v>0</v>
      </c>
      <c r="BB315" s="1">
        <f t="shared" si="49"/>
        <v>0</v>
      </c>
      <c r="BC315" s="1">
        <f t="shared" si="53"/>
        <v>0</v>
      </c>
      <c r="BD315" s="1">
        <f t="shared" si="50"/>
        <v>0</v>
      </c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</row>
    <row r="316" spans="1:93" ht="42" customHeight="1" x14ac:dyDescent="0.3">
      <c r="A316" s="7" t="s">
        <v>45</v>
      </c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1">
        <f t="shared" si="45"/>
        <v>1</v>
      </c>
      <c r="AT316" s="1">
        <f t="shared" si="51"/>
        <v>0</v>
      </c>
      <c r="AU316" s="1">
        <f t="shared" si="46"/>
        <v>1</v>
      </c>
      <c r="AV316" s="1"/>
      <c r="AW316" s="1">
        <f t="shared" si="47"/>
        <v>0</v>
      </c>
      <c r="AX316" s="1">
        <f t="shared" si="52"/>
        <v>0</v>
      </c>
      <c r="AY316" s="1">
        <f t="shared" si="48"/>
        <v>0</v>
      </c>
      <c r="AZ316" s="1">
        <f t="shared" si="55"/>
        <v>0</v>
      </c>
      <c r="BA316" s="1">
        <f t="shared" si="54"/>
        <v>0</v>
      </c>
      <c r="BB316" s="1">
        <f t="shared" si="49"/>
        <v>0</v>
      </c>
      <c r="BC316" s="1">
        <f t="shared" si="53"/>
        <v>0</v>
      </c>
      <c r="BD316" s="1">
        <f t="shared" si="50"/>
        <v>0</v>
      </c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</row>
    <row r="317" spans="1:93" ht="42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 t="s">
        <v>42</v>
      </c>
      <c r="AS317" s="1">
        <f t="shared" si="45"/>
        <v>0</v>
      </c>
      <c r="AT317" s="1">
        <f t="shared" si="51"/>
        <v>1</v>
      </c>
      <c r="AU317" s="1">
        <f t="shared" si="46"/>
        <v>1</v>
      </c>
      <c r="AV317" s="1"/>
      <c r="AW317" s="1">
        <f t="shared" si="47"/>
        <v>0</v>
      </c>
      <c r="AX317" s="1">
        <f t="shared" si="52"/>
        <v>1</v>
      </c>
      <c r="AY317" s="1">
        <f t="shared" si="48"/>
        <v>0</v>
      </c>
      <c r="AZ317" s="1">
        <f t="shared" si="55"/>
        <v>0</v>
      </c>
      <c r="BA317" s="1">
        <f t="shared" si="54"/>
        <v>0</v>
      </c>
      <c r="BB317" s="1">
        <f t="shared" si="49"/>
        <v>0</v>
      </c>
      <c r="BC317" s="1">
        <f t="shared" si="53"/>
        <v>0</v>
      </c>
      <c r="BD317" s="1">
        <f t="shared" si="50"/>
        <v>0</v>
      </c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</row>
    <row r="318" spans="1:93" ht="42" customHeight="1" x14ac:dyDescent="0.3">
      <c r="A318" s="7"/>
      <c r="B318" s="7"/>
      <c r="C318" s="7"/>
      <c r="D318" s="7"/>
      <c r="E318" s="7" t="s">
        <v>41</v>
      </c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>
        <v>3</v>
      </c>
      <c r="AL318" s="7"/>
      <c r="AM318" s="7"/>
      <c r="AN318" s="7"/>
      <c r="AO318" s="7"/>
      <c r="AP318" s="7"/>
      <c r="AQ318" s="7"/>
      <c r="AR318" s="7"/>
      <c r="AS318" s="1">
        <f t="shared" si="45"/>
        <v>1</v>
      </c>
      <c r="AT318" s="1">
        <f t="shared" si="51"/>
        <v>1</v>
      </c>
      <c r="AU318" s="1">
        <f t="shared" si="46"/>
        <v>2</v>
      </c>
      <c r="AV318" s="1"/>
      <c r="AW318" s="1">
        <f t="shared" si="47"/>
        <v>0</v>
      </c>
      <c r="AX318" s="1">
        <f t="shared" si="52"/>
        <v>1</v>
      </c>
      <c r="AY318" s="1">
        <f t="shared" si="48"/>
        <v>0</v>
      </c>
      <c r="AZ318" s="1">
        <f t="shared" si="55"/>
        <v>0</v>
      </c>
      <c r="BA318" s="1">
        <f t="shared" si="54"/>
        <v>0</v>
      </c>
      <c r="BB318" s="1">
        <f t="shared" si="49"/>
        <v>0</v>
      </c>
      <c r="BC318" s="1">
        <f t="shared" si="53"/>
        <v>0</v>
      </c>
      <c r="BD318" s="1">
        <f t="shared" si="50"/>
        <v>0</v>
      </c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</row>
    <row r="319" spans="1:93" ht="42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>
        <v>17</v>
      </c>
      <c r="AN319" s="7"/>
      <c r="AO319" s="7"/>
      <c r="AP319" s="7"/>
      <c r="AQ319" s="7"/>
      <c r="AR319" s="7"/>
      <c r="AS319" s="1">
        <f t="shared" si="45"/>
        <v>0</v>
      </c>
      <c r="AT319" s="1">
        <f t="shared" si="51"/>
        <v>1</v>
      </c>
      <c r="AU319" s="1">
        <f t="shared" si="46"/>
        <v>1</v>
      </c>
      <c r="AV319" s="1"/>
      <c r="AW319" s="1">
        <f t="shared" si="47"/>
        <v>0</v>
      </c>
      <c r="AX319" s="1">
        <f t="shared" si="52"/>
        <v>1</v>
      </c>
      <c r="AY319" s="1">
        <f t="shared" si="48"/>
        <v>1</v>
      </c>
      <c r="AZ319" s="1">
        <f t="shared" si="55"/>
        <v>0</v>
      </c>
      <c r="BA319" s="1">
        <f t="shared" si="54"/>
        <v>0</v>
      </c>
      <c r="BB319" s="1">
        <f t="shared" si="49"/>
        <v>0</v>
      </c>
      <c r="BC319" s="1">
        <f t="shared" si="53"/>
        <v>0</v>
      </c>
      <c r="BD319" s="1">
        <f t="shared" si="50"/>
        <v>0</v>
      </c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</row>
    <row r="320" spans="1:93" ht="42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 t="s">
        <v>41</v>
      </c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1">
        <f t="shared" si="45"/>
        <v>1</v>
      </c>
      <c r="AT320" s="1">
        <f t="shared" si="51"/>
        <v>0</v>
      </c>
      <c r="AU320" s="1">
        <f t="shared" si="46"/>
        <v>1</v>
      </c>
      <c r="AV320" s="1"/>
      <c r="AW320" s="1">
        <f t="shared" si="47"/>
        <v>0</v>
      </c>
      <c r="AX320" s="1">
        <f t="shared" si="52"/>
        <v>0</v>
      </c>
      <c r="AY320" s="1">
        <f t="shared" si="48"/>
        <v>0</v>
      </c>
      <c r="AZ320" s="1">
        <f t="shared" si="55"/>
        <v>0</v>
      </c>
      <c r="BA320" s="1">
        <f t="shared" si="54"/>
        <v>0</v>
      </c>
      <c r="BB320" s="1">
        <f t="shared" si="49"/>
        <v>0</v>
      </c>
      <c r="BC320" s="1">
        <f t="shared" si="53"/>
        <v>0</v>
      </c>
      <c r="BD320" s="1">
        <f t="shared" si="50"/>
        <v>0</v>
      </c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</row>
    <row r="321" spans="1:93" ht="42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>
        <v>4</v>
      </c>
      <c r="AL321" s="7"/>
      <c r="AM321" s="7"/>
      <c r="AN321" s="7"/>
      <c r="AO321" s="7"/>
      <c r="AP321" s="7"/>
      <c r="AQ321" s="7"/>
      <c r="AR321" s="7"/>
      <c r="AS321" s="1">
        <f t="shared" si="45"/>
        <v>0</v>
      </c>
      <c r="AT321" s="1">
        <f t="shared" si="51"/>
        <v>1</v>
      </c>
      <c r="AU321" s="1">
        <f t="shared" si="46"/>
        <v>1</v>
      </c>
      <c r="AV321" s="1"/>
      <c r="AW321" s="1">
        <f t="shared" si="47"/>
        <v>0</v>
      </c>
      <c r="AX321" s="1">
        <f t="shared" si="52"/>
        <v>1</v>
      </c>
      <c r="AY321" s="1">
        <f t="shared" si="48"/>
        <v>0</v>
      </c>
      <c r="AZ321" s="1">
        <f t="shared" si="55"/>
        <v>0</v>
      </c>
      <c r="BA321" s="1">
        <f t="shared" si="54"/>
        <v>0</v>
      </c>
      <c r="BB321" s="1">
        <f t="shared" si="49"/>
        <v>0</v>
      </c>
      <c r="BC321" s="1">
        <f t="shared" si="53"/>
        <v>0</v>
      </c>
      <c r="BD321" s="1">
        <f t="shared" si="50"/>
        <v>0</v>
      </c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</row>
    <row r="322" spans="1:93" ht="42" customHeight="1" x14ac:dyDescent="0.3">
      <c r="A322" s="7"/>
      <c r="B322" s="7"/>
      <c r="C322" s="7"/>
      <c r="D322" s="7"/>
      <c r="E322" s="7"/>
      <c r="F322" s="7"/>
      <c r="G322" s="7"/>
      <c r="H322" s="7"/>
      <c r="I322" s="7" t="s">
        <v>42</v>
      </c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1">
        <f t="shared" ref="AS322:AS385" si="56">COUNTA(A322:AI322)</f>
        <v>1</v>
      </c>
      <c r="AT322" s="1">
        <f t="shared" si="51"/>
        <v>0</v>
      </c>
      <c r="AU322" s="1">
        <f t="shared" ref="AU322:AU385" si="57">SUM(AS322:AT322)</f>
        <v>1</v>
      </c>
      <c r="AV322" s="1"/>
      <c r="AW322" s="1">
        <f t="shared" ref="AW322:AW385" si="58">COUNTA(J322:AD322)</f>
        <v>0</v>
      </c>
      <c r="AX322" s="1">
        <f t="shared" si="52"/>
        <v>0</v>
      </c>
      <c r="AY322" s="1">
        <f t="shared" ref="AY322:AY385" si="59">COUNTA(AM322)</f>
        <v>0</v>
      </c>
      <c r="AZ322" s="1">
        <f t="shared" si="55"/>
        <v>0</v>
      </c>
      <c r="BA322" s="1">
        <f t="shared" si="54"/>
        <v>0</v>
      </c>
      <c r="BB322" s="1">
        <f t="shared" ref="BB322:BB385" si="60">COUNTA(AQ322)</f>
        <v>0</v>
      </c>
      <c r="BC322" s="1">
        <f t="shared" si="53"/>
        <v>0</v>
      </c>
      <c r="BD322" s="1">
        <f t="shared" ref="BD322:BD385" si="61">COUNTA(AL322)</f>
        <v>0</v>
      </c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</row>
    <row r="323" spans="1:93" ht="42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>
        <v>4</v>
      </c>
      <c r="AL323" s="7"/>
      <c r="AM323" s="7"/>
      <c r="AN323" s="7"/>
      <c r="AO323" s="7"/>
      <c r="AP323" s="7"/>
      <c r="AQ323" s="7"/>
      <c r="AR323" s="7"/>
      <c r="AS323" s="1">
        <f t="shared" si="56"/>
        <v>0</v>
      </c>
      <c r="AT323" s="1">
        <f t="shared" ref="AT323:AT386" si="62">COUNTA(AK323:AR323)</f>
        <v>1</v>
      </c>
      <c r="AU323" s="1">
        <f t="shared" si="57"/>
        <v>1</v>
      </c>
      <c r="AV323" s="1"/>
      <c r="AW323" s="1">
        <f t="shared" si="58"/>
        <v>0</v>
      </c>
      <c r="AX323" s="1">
        <f t="shared" ref="AX323:AX386" si="63">COUNTA(AK323:AR323)</f>
        <v>1</v>
      </c>
      <c r="AY323" s="1">
        <f t="shared" si="59"/>
        <v>0</v>
      </c>
      <c r="AZ323" s="1">
        <f t="shared" si="55"/>
        <v>0</v>
      </c>
      <c r="BA323" s="1">
        <f t="shared" si="54"/>
        <v>0</v>
      </c>
      <c r="BB323" s="1">
        <f t="shared" si="60"/>
        <v>0</v>
      </c>
      <c r="BC323" s="1">
        <f t="shared" ref="BC323:BC386" si="64">COUNTA(AP323)</f>
        <v>0</v>
      </c>
      <c r="BD323" s="1">
        <f t="shared" si="61"/>
        <v>0</v>
      </c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</row>
    <row r="324" spans="1:93" ht="42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>
        <v>39</v>
      </c>
      <c r="AM324" s="7"/>
      <c r="AN324" s="7"/>
      <c r="AO324" s="7"/>
      <c r="AP324" s="7"/>
      <c r="AQ324" s="7"/>
      <c r="AR324" s="7"/>
      <c r="AS324" s="1">
        <f t="shared" si="56"/>
        <v>0</v>
      </c>
      <c r="AT324" s="1">
        <f t="shared" si="62"/>
        <v>1</v>
      </c>
      <c r="AU324" s="1">
        <f t="shared" si="57"/>
        <v>1</v>
      </c>
      <c r="AV324" s="1"/>
      <c r="AW324" s="1">
        <f t="shared" si="58"/>
        <v>0</v>
      </c>
      <c r="AX324" s="1">
        <f t="shared" si="63"/>
        <v>1</v>
      </c>
      <c r="AY324" s="1">
        <f t="shared" si="59"/>
        <v>0</v>
      </c>
      <c r="AZ324" s="1">
        <f t="shared" si="55"/>
        <v>0</v>
      </c>
      <c r="BA324" s="1">
        <f t="shared" ref="BA324:BA387" si="65">COUNTIFS(AM324,45)</f>
        <v>0</v>
      </c>
      <c r="BB324" s="1">
        <f t="shared" si="60"/>
        <v>0</v>
      </c>
      <c r="BC324" s="1">
        <f t="shared" si="64"/>
        <v>0</v>
      </c>
      <c r="BD324" s="1">
        <f t="shared" si="61"/>
        <v>1</v>
      </c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</row>
    <row r="325" spans="1:93" ht="42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>
        <v>45</v>
      </c>
      <c r="AI325" s="7"/>
      <c r="AJ325" s="7"/>
      <c r="AK325" s="7"/>
      <c r="AL325" s="7"/>
      <c r="AM325" s="7" t="s">
        <v>55</v>
      </c>
      <c r="AN325" s="7"/>
      <c r="AO325" s="7"/>
      <c r="AP325" s="7"/>
      <c r="AQ325" s="7"/>
      <c r="AR325" s="7"/>
      <c r="AS325" s="1">
        <f t="shared" si="56"/>
        <v>1</v>
      </c>
      <c r="AT325" s="1">
        <f t="shared" si="62"/>
        <v>1</v>
      </c>
      <c r="AU325" s="1">
        <f t="shared" si="57"/>
        <v>2</v>
      </c>
      <c r="AV325" s="1"/>
      <c r="AW325" s="1">
        <f t="shared" si="58"/>
        <v>0</v>
      </c>
      <c r="AX325" s="1">
        <f t="shared" si="63"/>
        <v>1</v>
      </c>
      <c r="AY325" s="1">
        <f t="shared" si="59"/>
        <v>1</v>
      </c>
      <c r="AZ325" s="1">
        <f t="shared" si="55"/>
        <v>0</v>
      </c>
      <c r="BA325" s="1">
        <f t="shared" si="65"/>
        <v>0</v>
      </c>
      <c r="BB325" s="1">
        <f t="shared" si="60"/>
        <v>0</v>
      </c>
      <c r="BC325" s="1">
        <f t="shared" si="64"/>
        <v>0</v>
      </c>
      <c r="BD325" s="1">
        <f t="shared" si="61"/>
        <v>0</v>
      </c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</row>
    <row r="326" spans="1:93" ht="42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>
        <v>1</v>
      </c>
      <c r="AL326" s="7"/>
      <c r="AM326" s="7"/>
      <c r="AN326" s="7"/>
      <c r="AO326" s="7"/>
      <c r="AP326" s="7"/>
      <c r="AQ326" s="7"/>
      <c r="AR326" s="7"/>
      <c r="AS326" s="1">
        <f t="shared" si="56"/>
        <v>0</v>
      </c>
      <c r="AT326" s="1">
        <f t="shared" si="62"/>
        <v>1</v>
      </c>
      <c r="AU326" s="1">
        <f t="shared" si="57"/>
        <v>1</v>
      </c>
      <c r="AV326" s="1"/>
      <c r="AW326" s="1">
        <f t="shared" si="58"/>
        <v>0</v>
      </c>
      <c r="AX326" s="1">
        <f t="shared" si="63"/>
        <v>1</v>
      </c>
      <c r="AY326" s="1">
        <f t="shared" si="59"/>
        <v>0</v>
      </c>
      <c r="AZ326" s="1">
        <f t="shared" ref="AZ326:AZ389" si="66">COUNTIFS(AM326,"&gt;40")</f>
        <v>0</v>
      </c>
      <c r="BA326" s="1">
        <f t="shared" si="65"/>
        <v>0</v>
      </c>
      <c r="BB326" s="1">
        <f t="shared" si="60"/>
        <v>0</v>
      </c>
      <c r="BC326" s="1">
        <f t="shared" si="64"/>
        <v>0</v>
      </c>
      <c r="BD326" s="1">
        <f t="shared" si="61"/>
        <v>0</v>
      </c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</row>
    <row r="327" spans="1:93" ht="42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>
        <v>6</v>
      </c>
      <c r="AN327" s="7"/>
      <c r="AO327" s="7"/>
      <c r="AP327" s="7"/>
      <c r="AQ327" s="7"/>
      <c r="AR327" s="7"/>
      <c r="AS327" s="1">
        <f t="shared" si="56"/>
        <v>0</v>
      </c>
      <c r="AT327" s="1">
        <f t="shared" si="62"/>
        <v>1</v>
      </c>
      <c r="AU327" s="1">
        <f t="shared" si="57"/>
        <v>1</v>
      </c>
      <c r="AV327" s="1"/>
      <c r="AW327" s="1">
        <f t="shared" si="58"/>
        <v>0</v>
      </c>
      <c r="AX327" s="1">
        <f t="shared" si="63"/>
        <v>1</v>
      </c>
      <c r="AY327" s="1">
        <f t="shared" si="59"/>
        <v>1</v>
      </c>
      <c r="AZ327" s="1">
        <f t="shared" si="66"/>
        <v>0</v>
      </c>
      <c r="BA327" s="1">
        <f t="shared" si="65"/>
        <v>0</v>
      </c>
      <c r="BB327" s="1">
        <f t="shared" si="60"/>
        <v>0</v>
      </c>
      <c r="BC327" s="1">
        <f t="shared" si="64"/>
        <v>0</v>
      </c>
      <c r="BD327" s="1">
        <f t="shared" si="61"/>
        <v>0</v>
      </c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</row>
    <row r="328" spans="1:93" ht="42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>
        <v>25</v>
      </c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1">
        <f t="shared" si="56"/>
        <v>1</v>
      </c>
      <c r="AT328" s="1">
        <f t="shared" si="62"/>
        <v>0</v>
      </c>
      <c r="AU328" s="1">
        <f t="shared" si="57"/>
        <v>1</v>
      </c>
      <c r="AV328" s="1"/>
      <c r="AW328" s="1">
        <f t="shared" si="58"/>
        <v>0</v>
      </c>
      <c r="AX328" s="1">
        <f t="shared" si="63"/>
        <v>0</v>
      </c>
      <c r="AY328" s="1">
        <f t="shared" si="59"/>
        <v>0</v>
      </c>
      <c r="AZ328" s="1">
        <f t="shared" si="66"/>
        <v>0</v>
      </c>
      <c r="BA328" s="1">
        <f t="shared" si="65"/>
        <v>0</v>
      </c>
      <c r="BB328" s="1">
        <f t="shared" si="60"/>
        <v>0</v>
      </c>
      <c r="BC328" s="1">
        <f t="shared" si="64"/>
        <v>0</v>
      </c>
      <c r="BD328" s="1">
        <f t="shared" si="61"/>
        <v>0</v>
      </c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</row>
    <row r="329" spans="1:93" ht="42" customHeight="1" x14ac:dyDescent="0.3">
      <c r="A329" s="7" t="s">
        <v>44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1">
        <f t="shared" si="56"/>
        <v>1</v>
      </c>
      <c r="AT329" s="1">
        <f t="shared" si="62"/>
        <v>0</v>
      </c>
      <c r="AU329" s="1">
        <f t="shared" si="57"/>
        <v>1</v>
      </c>
      <c r="AV329" s="1"/>
      <c r="AW329" s="1">
        <f t="shared" si="58"/>
        <v>0</v>
      </c>
      <c r="AX329" s="1">
        <f t="shared" si="63"/>
        <v>0</v>
      </c>
      <c r="AY329" s="1">
        <f t="shared" si="59"/>
        <v>0</v>
      </c>
      <c r="AZ329" s="1">
        <f t="shared" si="66"/>
        <v>0</v>
      </c>
      <c r="BA329" s="1">
        <f t="shared" si="65"/>
        <v>0</v>
      </c>
      <c r="BB329" s="1">
        <f t="shared" si="60"/>
        <v>0</v>
      </c>
      <c r="BC329" s="1">
        <f t="shared" si="64"/>
        <v>0</v>
      </c>
      <c r="BD329" s="1">
        <f t="shared" si="61"/>
        <v>0</v>
      </c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</row>
    <row r="330" spans="1:93" ht="42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>
        <v>2</v>
      </c>
      <c r="AL330" s="7"/>
      <c r="AM330" s="7"/>
      <c r="AN330" s="7"/>
      <c r="AO330" s="7"/>
      <c r="AP330" s="7"/>
      <c r="AQ330" s="7"/>
      <c r="AR330" s="7"/>
      <c r="AS330" s="1">
        <f t="shared" si="56"/>
        <v>0</v>
      </c>
      <c r="AT330" s="1">
        <f t="shared" si="62"/>
        <v>1</v>
      </c>
      <c r="AU330" s="1">
        <f t="shared" si="57"/>
        <v>1</v>
      </c>
      <c r="AV330" s="1"/>
      <c r="AW330" s="1">
        <f t="shared" si="58"/>
        <v>0</v>
      </c>
      <c r="AX330" s="1">
        <f t="shared" si="63"/>
        <v>1</v>
      </c>
      <c r="AY330" s="1">
        <f t="shared" si="59"/>
        <v>0</v>
      </c>
      <c r="AZ330" s="1">
        <f t="shared" si="66"/>
        <v>0</v>
      </c>
      <c r="BA330" s="1">
        <f t="shared" si="65"/>
        <v>0</v>
      </c>
      <c r="BB330" s="1">
        <f t="shared" si="60"/>
        <v>0</v>
      </c>
      <c r="BC330" s="1">
        <f t="shared" si="64"/>
        <v>0</v>
      </c>
      <c r="BD330" s="1">
        <f t="shared" si="61"/>
        <v>0</v>
      </c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</row>
    <row r="331" spans="1:93" ht="42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 t="s">
        <v>42</v>
      </c>
      <c r="AS331" s="1">
        <f t="shared" si="56"/>
        <v>0</v>
      </c>
      <c r="AT331" s="1">
        <f t="shared" si="62"/>
        <v>1</v>
      </c>
      <c r="AU331" s="1">
        <f t="shared" si="57"/>
        <v>1</v>
      </c>
      <c r="AV331" s="1"/>
      <c r="AW331" s="1">
        <f t="shared" si="58"/>
        <v>0</v>
      </c>
      <c r="AX331" s="1">
        <f t="shared" si="63"/>
        <v>1</v>
      </c>
      <c r="AY331" s="1">
        <f t="shared" si="59"/>
        <v>0</v>
      </c>
      <c r="AZ331" s="1">
        <f t="shared" si="66"/>
        <v>0</v>
      </c>
      <c r="BA331" s="1">
        <f t="shared" si="65"/>
        <v>0</v>
      </c>
      <c r="BB331" s="1">
        <f t="shared" si="60"/>
        <v>0</v>
      </c>
      <c r="BC331" s="1">
        <f t="shared" si="64"/>
        <v>0</v>
      </c>
      <c r="BD331" s="1">
        <f t="shared" si="61"/>
        <v>0</v>
      </c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</row>
    <row r="332" spans="1:93" ht="42" customHeight="1" x14ac:dyDescent="0.3">
      <c r="A332" s="7"/>
      <c r="B332" s="7"/>
      <c r="C332" s="7"/>
      <c r="D332" s="7"/>
      <c r="E332" s="7" t="s">
        <v>41</v>
      </c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1">
        <f t="shared" si="56"/>
        <v>1</v>
      </c>
      <c r="AT332" s="1">
        <f t="shared" si="62"/>
        <v>0</v>
      </c>
      <c r="AU332" s="1">
        <f t="shared" si="57"/>
        <v>1</v>
      </c>
      <c r="AV332" s="1"/>
      <c r="AW332" s="1">
        <f t="shared" si="58"/>
        <v>0</v>
      </c>
      <c r="AX332" s="1">
        <f t="shared" si="63"/>
        <v>0</v>
      </c>
      <c r="AY332" s="1">
        <f t="shared" si="59"/>
        <v>0</v>
      </c>
      <c r="AZ332" s="1">
        <f t="shared" si="66"/>
        <v>0</v>
      </c>
      <c r="BA332" s="1">
        <f t="shared" si="65"/>
        <v>0</v>
      </c>
      <c r="BB332" s="1">
        <f t="shared" si="60"/>
        <v>0</v>
      </c>
      <c r="BC332" s="1">
        <f t="shared" si="64"/>
        <v>0</v>
      </c>
      <c r="BD332" s="1">
        <f t="shared" si="61"/>
        <v>0</v>
      </c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</row>
    <row r="333" spans="1:93" ht="42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>
        <v>4</v>
      </c>
      <c r="AO333" s="7"/>
      <c r="AP333" s="7"/>
      <c r="AQ333" s="7"/>
      <c r="AR333" s="7"/>
      <c r="AS333" s="1">
        <f t="shared" si="56"/>
        <v>0</v>
      </c>
      <c r="AT333" s="1">
        <f t="shared" si="62"/>
        <v>1</v>
      </c>
      <c r="AU333" s="1">
        <f t="shared" si="57"/>
        <v>1</v>
      </c>
      <c r="AV333" s="1"/>
      <c r="AW333" s="1">
        <f t="shared" si="58"/>
        <v>0</v>
      </c>
      <c r="AX333" s="1">
        <f t="shared" si="63"/>
        <v>1</v>
      </c>
      <c r="AY333" s="1">
        <f t="shared" si="59"/>
        <v>0</v>
      </c>
      <c r="AZ333" s="1">
        <f t="shared" si="66"/>
        <v>0</v>
      </c>
      <c r="BA333" s="1">
        <f t="shared" si="65"/>
        <v>0</v>
      </c>
      <c r="BB333" s="1">
        <f t="shared" si="60"/>
        <v>0</v>
      </c>
      <c r="BC333" s="1">
        <f t="shared" si="64"/>
        <v>0</v>
      </c>
      <c r="BD333" s="1">
        <f t="shared" si="61"/>
        <v>0</v>
      </c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</row>
    <row r="334" spans="1:93" ht="42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>
        <v>10</v>
      </c>
      <c r="AM334" s="7"/>
      <c r="AN334" s="7"/>
      <c r="AO334" s="7"/>
      <c r="AP334" s="7"/>
      <c r="AQ334" s="7"/>
      <c r="AR334" s="7"/>
      <c r="AS334" s="1">
        <f t="shared" si="56"/>
        <v>0</v>
      </c>
      <c r="AT334" s="1">
        <f t="shared" si="62"/>
        <v>1</v>
      </c>
      <c r="AU334" s="1">
        <f t="shared" si="57"/>
        <v>1</v>
      </c>
      <c r="AV334" s="1"/>
      <c r="AW334" s="1">
        <f t="shared" si="58"/>
        <v>0</v>
      </c>
      <c r="AX334" s="1">
        <f t="shared" si="63"/>
        <v>1</v>
      </c>
      <c r="AY334" s="1">
        <f t="shared" si="59"/>
        <v>0</v>
      </c>
      <c r="AZ334" s="1">
        <f t="shared" si="66"/>
        <v>0</v>
      </c>
      <c r="BA334" s="1">
        <f t="shared" si="65"/>
        <v>0</v>
      </c>
      <c r="BB334" s="1">
        <f t="shared" si="60"/>
        <v>0</v>
      </c>
      <c r="BC334" s="1">
        <f t="shared" si="64"/>
        <v>0</v>
      </c>
      <c r="BD334" s="1">
        <f t="shared" si="61"/>
        <v>1</v>
      </c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</row>
    <row r="335" spans="1:93" ht="42" customHeight="1" x14ac:dyDescent="0.3">
      <c r="A335" s="7"/>
      <c r="B335" s="7"/>
      <c r="C335" s="7"/>
      <c r="D335" s="7"/>
      <c r="E335" s="7" t="s">
        <v>49</v>
      </c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1">
        <f t="shared" si="56"/>
        <v>1</v>
      </c>
      <c r="AT335" s="1">
        <f t="shared" si="62"/>
        <v>0</v>
      </c>
      <c r="AU335" s="1">
        <f t="shared" si="57"/>
        <v>1</v>
      </c>
      <c r="AV335" s="1"/>
      <c r="AW335" s="1">
        <f t="shared" si="58"/>
        <v>0</v>
      </c>
      <c r="AX335" s="1">
        <f t="shared" si="63"/>
        <v>0</v>
      </c>
      <c r="AY335" s="1">
        <f t="shared" si="59"/>
        <v>0</v>
      </c>
      <c r="AZ335" s="1">
        <f t="shared" si="66"/>
        <v>0</v>
      </c>
      <c r="BA335" s="1">
        <f t="shared" si="65"/>
        <v>0</v>
      </c>
      <c r="BB335" s="1">
        <f t="shared" si="60"/>
        <v>0</v>
      </c>
      <c r="BC335" s="1">
        <f t="shared" si="64"/>
        <v>0</v>
      </c>
      <c r="BD335" s="1">
        <f t="shared" si="61"/>
        <v>0</v>
      </c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</row>
    <row r="336" spans="1:93" ht="42" customHeight="1" x14ac:dyDescent="0.3">
      <c r="A336" s="7"/>
      <c r="B336" s="7"/>
      <c r="C336" s="7" t="s">
        <v>42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>
        <v>6</v>
      </c>
      <c r="AO336" s="7"/>
      <c r="AP336" s="7"/>
      <c r="AQ336" s="7"/>
      <c r="AR336" s="7"/>
      <c r="AS336" s="1">
        <f t="shared" si="56"/>
        <v>1</v>
      </c>
      <c r="AT336" s="1">
        <f t="shared" si="62"/>
        <v>1</v>
      </c>
      <c r="AU336" s="1">
        <f t="shared" si="57"/>
        <v>2</v>
      </c>
      <c r="AV336" s="1"/>
      <c r="AW336" s="1">
        <f t="shared" si="58"/>
        <v>0</v>
      </c>
      <c r="AX336" s="1">
        <f t="shared" si="63"/>
        <v>1</v>
      </c>
      <c r="AY336" s="1">
        <f t="shared" si="59"/>
        <v>0</v>
      </c>
      <c r="AZ336" s="1">
        <f t="shared" si="66"/>
        <v>0</v>
      </c>
      <c r="BA336" s="1">
        <f t="shared" si="65"/>
        <v>0</v>
      </c>
      <c r="BB336" s="1">
        <f t="shared" si="60"/>
        <v>0</v>
      </c>
      <c r="BC336" s="1">
        <f t="shared" si="64"/>
        <v>0</v>
      </c>
      <c r="BD336" s="1">
        <f t="shared" si="61"/>
        <v>0</v>
      </c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</row>
    <row r="337" spans="1:93" ht="42" customHeight="1" x14ac:dyDescent="0.3">
      <c r="A337" s="7"/>
      <c r="B337" s="7" t="s">
        <v>42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1">
        <f t="shared" si="56"/>
        <v>1</v>
      </c>
      <c r="AT337" s="1">
        <f t="shared" si="62"/>
        <v>0</v>
      </c>
      <c r="AU337" s="1">
        <f t="shared" si="57"/>
        <v>1</v>
      </c>
      <c r="AV337" s="1"/>
      <c r="AW337" s="1">
        <f t="shared" si="58"/>
        <v>0</v>
      </c>
      <c r="AX337" s="1">
        <f t="shared" si="63"/>
        <v>0</v>
      </c>
      <c r="AY337" s="1">
        <f t="shared" si="59"/>
        <v>0</v>
      </c>
      <c r="AZ337" s="1">
        <f t="shared" si="66"/>
        <v>0</v>
      </c>
      <c r="BA337" s="1">
        <f t="shared" si="65"/>
        <v>0</v>
      </c>
      <c r="BB337" s="1">
        <f t="shared" si="60"/>
        <v>0</v>
      </c>
      <c r="BC337" s="1">
        <f t="shared" si="64"/>
        <v>0</v>
      </c>
      <c r="BD337" s="1">
        <f t="shared" si="61"/>
        <v>0</v>
      </c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</row>
    <row r="338" spans="1:93" ht="42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>
        <v>45</v>
      </c>
      <c r="AN338" s="7"/>
      <c r="AO338" s="7"/>
      <c r="AP338" s="7"/>
      <c r="AQ338" s="7"/>
      <c r="AR338" s="7"/>
      <c r="AS338" s="1">
        <f t="shared" si="56"/>
        <v>0</v>
      </c>
      <c r="AT338" s="1">
        <f t="shared" si="62"/>
        <v>1</v>
      </c>
      <c r="AU338" s="1">
        <f t="shared" si="57"/>
        <v>1</v>
      </c>
      <c r="AV338" s="1"/>
      <c r="AW338" s="1">
        <f t="shared" si="58"/>
        <v>0</v>
      </c>
      <c r="AX338" s="1">
        <f t="shared" si="63"/>
        <v>1</v>
      </c>
      <c r="AY338" s="1">
        <f t="shared" si="59"/>
        <v>1</v>
      </c>
      <c r="AZ338" s="1">
        <f t="shared" si="66"/>
        <v>1</v>
      </c>
      <c r="BA338" s="1">
        <f t="shared" si="65"/>
        <v>1</v>
      </c>
      <c r="BB338" s="1">
        <f t="shared" si="60"/>
        <v>0</v>
      </c>
      <c r="BC338" s="1">
        <f t="shared" si="64"/>
        <v>0</v>
      </c>
      <c r="BD338" s="1">
        <f t="shared" si="61"/>
        <v>0</v>
      </c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</row>
    <row r="339" spans="1:93" ht="42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>
        <v>33</v>
      </c>
      <c r="AN339" s="7"/>
      <c r="AO339" s="7"/>
      <c r="AP339" s="7"/>
      <c r="AQ339" s="7"/>
      <c r="AR339" s="7"/>
      <c r="AS339" s="1">
        <f t="shared" si="56"/>
        <v>0</v>
      </c>
      <c r="AT339" s="1">
        <f t="shared" si="62"/>
        <v>1</v>
      </c>
      <c r="AU339" s="1">
        <f t="shared" si="57"/>
        <v>1</v>
      </c>
      <c r="AV339" s="1"/>
      <c r="AW339" s="1">
        <f t="shared" si="58"/>
        <v>0</v>
      </c>
      <c r="AX339" s="1">
        <f t="shared" si="63"/>
        <v>1</v>
      </c>
      <c r="AY339" s="1">
        <f t="shared" si="59"/>
        <v>1</v>
      </c>
      <c r="AZ339" s="1">
        <f t="shared" si="66"/>
        <v>0</v>
      </c>
      <c r="BA339" s="1">
        <f t="shared" si="65"/>
        <v>0</v>
      </c>
      <c r="BB339" s="1">
        <f t="shared" si="60"/>
        <v>0</v>
      </c>
      <c r="BC339" s="1">
        <f t="shared" si="64"/>
        <v>0</v>
      </c>
      <c r="BD339" s="1">
        <f t="shared" si="61"/>
        <v>0</v>
      </c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</row>
    <row r="340" spans="1:93" ht="42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>
        <v>9</v>
      </c>
      <c r="AN340" s="7"/>
      <c r="AO340" s="7"/>
      <c r="AP340" s="7"/>
      <c r="AQ340" s="7"/>
      <c r="AR340" s="7"/>
      <c r="AS340" s="1">
        <f t="shared" si="56"/>
        <v>0</v>
      </c>
      <c r="AT340" s="1">
        <f t="shared" si="62"/>
        <v>1</v>
      </c>
      <c r="AU340" s="1">
        <f t="shared" si="57"/>
        <v>1</v>
      </c>
      <c r="AV340" s="1"/>
      <c r="AW340" s="1">
        <f t="shared" si="58"/>
        <v>0</v>
      </c>
      <c r="AX340" s="1">
        <f t="shared" si="63"/>
        <v>1</v>
      </c>
      <c r="AY340" s="1">
        <f t="shared" si="59"/>
        <v>1</v>
      </c>
      <c r="AZ340" s="1">
        <f t="shared" si="66"/>
        <v>0</v>
      </c>
      <c r="BA340" s="1">
        <f t="shared" si="65"/>
        <v>0</v>
      </c>
      <c r="BB340" s="1">
        <f t="shared" si="60"/>
        <v>0</v>
      </c>
      <c r="BC340" s="1">
        <f t="shared" si="64"/>
        <v>0</v>
      </c>
      <c r="BD340" s="1">
        <f t="shared" si="61"/>
        <v>0</v>
      </c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</row>
    <row r="341" spans="1:93" ht="42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 t="s">
        <v>42</v>
      </c>
      <c r="AQ341" s="7"/>
      <c r="AR341" s="7"/>
      <c r="AS341" s="1">
        <f t="shared" si="56"/>
        <v>0</v>
      </c>
      <c r="AT341" s="1">
        <f t="shared" si="62"/>
        <v>1</v>
      </c>
      <c r="AU341" s="1">
        <f t="shared" si="57"/>
        <v>1</v>
      </c>
      <c r="AV341" s="1"/>
      <c r="AW341" s="1">
        <f t="shared" si="58"/>
        <v>0</v>
      </c>
      <c r="AX341" s="1">
        <f t="shared" si="63"/>
        <v>1</v>
      </c>
      <c r="AY341" s="1">
        <f t="shared" si="59"/>
        <v>0</v>
      </c>
      <c r="AZ341" s="1">
        <f t="shared" si="66"/>
        <v>0</v>
      </c>
      <c r="BA341" s="1">
        <f t="shared" si="65"/>
        <v>0</v>
      </c>
      <c r="BB341" s="1">
        <f t="shared" si="60"/>
        <v>0</v>
      </c>
      <c r="BC341" s="1">
        <f t="shared" si="64"/>
        <v>1</v>
      </c>
      <c r="BD341" s="1">
        <f t="shared" si="61"/>
        <v>0</v>
      </c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</row>
    <row r="342" spans="1:93" ht="42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 t="s">
        <v>42</v>
      </c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 t="s">
        <v>42</v>
      </c>
      <c r="AS342" s="1">
        <f t="shared" si="56"/>
        <v>1</v>
      </c>
      <c r="AT342" s="1">
        <f t="shared" si="62"/>
        <v>1</v>
      </c>
      <c r="AU342" s="1">
        <f t="shared" si="57"/>
        <v>2</v>
      </c>
      <c r="AV342" s="1"/>
      <c r="AW342" s="1">
        <f t="shared" si="58"/>
        <v>0</v>
      </c>
      <c r="AX342" s="1">
        <f t="shared" si="63"/>
        <v>1</v>
      </c>
      <c r="AY342" s="1">
        <f t="shared" si="59"/>
        <v>0</v>
      </c>
      <c r="AZ342" s="1">
        <f t="shared" si="66"/>
        <v>0</v>
      </c>
      <c r="BA342" s="1">
        <f t="shared" si="65"/>
        <v>0</v>
      </c>
      <c r="BB342" s="1">
        <f t="shared" si="60"/>
        <v>0</v>
      </c>
      <c r="BC342" s="1">
        <f t="shared" si="64"/>
        <v>0</v>
      </c>
      <c r="BD342" s="1">
        <f t="shared" si="61"/>
        <v>0</v>
      </c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</row>
    <row r="343" spans="1:93" ht="42" customHeight="1" x14ac:dyDescent="0.3">
      <c r="A343" s="7"/>
      <c r="B343" s="7"/>
      <c r="C343" s="7"/>
      <c r="D343" s="7"/>
      <c r="E343" s="7"/>
      <c r="F343" s="7"/>
      <c r="G343" s="7"/>
      <c r="H343" s="7"/>
      <c r="I343" s="7" t="s">
        <v>42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 t="s">
        <v>56</v>
      </c>
      <c r="AS343" s="1">
        <f t="shared" si="56"/>
        <v>1</v>
      </c>
      <c r="AT343" s="1">
        <f t="shared" si="62"/>
        <v>1</v>
      </c>
      <c r="AU343" s="1">
        <f t="shared" si="57"/>
        <v>2</v>
      </c>
      <c r="AV343" s="1"/>
      <c r="AW343" s="1">
        <f t="shared" si="58"/>
        <v>0</v>
      </c>
      <c r="AX343" s="1">
        <f t="shared" si="63"/>
        <v>1</v>
      </c>
      <c r="AY343" s="1">
        <f t="shared" si="59"/>
        <v>0</v>
      </c>
      <c r="AZ343" s="1">
        <f t="shared" si="66"/>
        <v>0</v>
      </c>
      <c r="BA343" s="1">
        <f t="shared" si="65"/>
        <v>0</v>
      </c>
      <c r="BB343" s="1">
        <f t="shared" si="60"/>
        <v>0</v>
      </c>
      <c r="BC343" s="1">
        <f t="shared" si="64"/>
        <v>0</v>
      </c>
      <c r="BD343" s="1">
        <f t="shared" si="61"/>
        <v>0</v>
      </c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</row>
    <row r="344" spans="1:93" ht="42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>
        <v>4</v>
      </c>
      <c r="AL344" s="7"/>
      <c r="AM344" s="7"/>
      <c r="AN344" s="7"/>
      <c r="AO344" s="7"/>
      <c r="AP344" s="7"/>
      <c r="AQ344" s="7"/>
      <c r="AR344" s="7"/>
      <c r="AS344" s="1">
        <f t="shared" si="56"/>
        <v>0</v>
      </c>
      <c r="AT344" s="1">
        <f t="shared" si="62"/>
        <v>1</v>
      </c>
      <c r="AU344" s="1">
        <f t="shared" si="57"/>
        <v>1</v>
      </c>
      <c r="AV344" s="1"/>
      <c r="AW344" s="1">
        <f t="shared" si="58"/>
        <v>0</v>
      </c>
      <c r="AX344" s="1">
        <f t="shared" si="63"/>
        <v>1</v>
      </c>
      <c r="AY344" s="1">
        <f t="shared" si="59"/>
        <v>0</v>
      </c>
      <c r="AZ344" s="1">
        <f t="shared" si="66"/>
        <v>0</v>
      </c>
      <c r="BA344" s="1">
        <f t="shared" si="65"/>
        <v>0</v>
      </c>
      <c r="BB344" s="1">
        <f t="shared" si="60"/>
        <v>0</v>
      </c>
      <c r="BC344" s="1">
        <f t="shared" si="64"/>
        <v>0</v>
      </c>
      <c r="BD344" s="1">
        <f t="shared" si="61"/>
        <v>0</v>
      </c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</row>
    <row r="345" spans="1:93" ht="42" customHeight="1" x14ac:dyDescent="0.3">
      <c r="A345" s="7" t="s">
        <v>41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>
        <v>5</v>
      </c>
      <c r="AP345" s="7"/>
      <c r="AQ345" s="7"/>
      <c r="AR345" s="7"/>
      <c r="AS345" s="1">
        <f t="shared" si="56"/>
        <v>1</v>
      </c>
      <c r="AT345" s="1">
        <f t="shared" si="62"/>
        <v>1</v>
      </c>
      <c r="AU345" s="1">
        <f t="shared" si="57"/>
        <v>2</v>
      </c>
      <c r="AV345" s="1"/>
      <c r="AW345" s="1">
        <f t="shared" si="58"/>
        <v>0</v>
      </c>
      <c r="AX345" s="1">
        <f t="shared" si="63"/>
        <v>1</v>
      </c>
      <c r="AY345" s="1">
        <f t="shared" si="59"/>
        <v>0</v>
      </c>
      <c r="AZ345" s="1">
        <f t="shared" si="66"/>
        <v>0</v>
      </c>
      <c r="BA345" s="1">
        <f t="shared" si="65"/>
        <v>0</v>
      </c>
      <c r="BB345" s="1">
        <f t="shared" si="60"/>
        <v>0</v>
      </c>
      <c r="BC345" s="1">
        <f t="shared" si="64"/>
        <v>0</v>
      </c>
      <c r="BD345" s="1">
        <f t="shared" si="61"/>
        <v>0</v>
      </c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</row>
    <row r="346" spans="1:93" ht="42" customHeight="1" x14ac:dyDescent="0.3">
      <c r="A346" s="7"/>
      <c r="B346" s="7"/>
      <c r="C346" s="7"/>
      <c r="D346" s="7" t="s">
        <v>42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1">
        <f t="shared" si="56"/>
        <v>1</v>
      </c>
      <c r="AT346" s="1">
        <f t="shared" si="62"/>
        <v>0</v>
      </c>
      <c r="AU346" s="1">
        <f t="shared" si="57"/>
        <v>1</v>
      </c>
      <c r="AV346" s="1"/>
      <c r="AW346" s="1">
        <f t="shared" si="58"/>
        <v>0</v>
      </c>
      <c r="AX346" s="1">
        <f t="shared" si="63"/>
        <v>0</v>
      </c>
      <c r="AY346" s="1">
        <f t="shared" si="59"/>
        <v>0</v>
      </c>
      <c r="AZ346" s="1">
        <f t="shared" si="66"/>
        <v>0</v>
      </c>
      <c r="BA346" s="1">
        <f t="shared" si="65"/>
        <v>0</v>
      </c>
      <c r="BB346" s="1">
        <f t="shared" si="60"/>
        <v>0</v>
      </c>
      <c r="BC346" s="1">
        <f t="shared" si="64"/>
        <v>0</v>
      </c>
      <c r="BD346" s="1">
        <f t="shared" si="61"/>
        <v>0</v>
      </c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</row>
    <row r="347" spans="1:93" ht="42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>
        <v>4</v>
      </c>
      <c r="AL347" s="7"/>
      <c r="AM347" s="7"/>
      <c r="AN347" s="7"/>
      <c r="AO347" s="7"/>
      <c r="AP347" s="7"/>
      <c r="AQ347" s="7"/>
      <c r="AR347" s="7"/>
      <c r="AS347" s="1">
        <f t="shared" si="56"/>
        <v>0</v>
      </c>
      <c r="AT347" s="1">
        <f t="shared" si="62"/>
        <v>1</v>
      </c>
      <c r="AU347" s="1">
        <f t="shared" si="57"/>
        <v>1</v>
      </c>
      <c r="AV347" s="1"/>
      <c r="AW347" s="1">
        <f t="shared" si="58"/>
        <v>0</v>
      </c>
      <c r="AX347" s="1">
        <f t="shared" si="63"/>
        <v>1</v>
      </c>
      <c r="AY347" s="1">
        <f t="shared" si="59"/>
        <v>0</v>
      </c>
      <c r="AZ347" s="1">
        <f t="shared" si="66"/>
        <v>0</v>
      </c>
      <c r="BA347" s="1">
        <f t="shared" si="65"/>
        <v>0</v>
      </c>
      <c r="BB347" s="1">
        <f t="shared" si="60"/>
        <v>0</v>
      </c>
      <c r="BC347" s="1">
        <f t="shared" si="64"/>
        <v>0</v>
      </c>
      <c r="BD347" s="1">
        <f t="shared" si="61"/>
        <v>0</v>
      </c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</row>
    <row r="348" spans="1:93" ht="42" customHeight="1" x14ac:dyDescent="0.3">
      <c r="A348" s="7"/>
      <c r="B348" s="7"/>
      <c r="C348" s="7"/>
      <c r="D348" s="7"/>
      <c r="E348" s="7" t="s">
        <v>42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>
        <v>13</v>
      </c>
      <c r="AM348" s="7"/>
      <c r="AN348" s="7"/>
      <c r="AO348" s="7"/>
      <c r="AP348" s="7"/>
      <c r="AQ348" s="7"/>
      <c r="AR348" s="7"/>
      <c r="AS348" s="1">
        <f t="shared" si="56"/>
        <v>1</v>
      </c>
      <c r="AT348" s="1">
        <f t="shared" si="62"/>
        <v>1</v>
      </c>
      <c r="AU348" s="1">
        <f t="shared" si="57"/>
        <v>2</v>
      </c>
      <c r="AV348" s="1"/>
      <c r="AW348" s="1">
        <f t="shared" si="58"/>
        <v>0</v>
      </c>
      <c r="AX348" s="1">
        <f t="shared" si="63"/>
        <v>1</v>
      </c>
      <c r="AY348" s="1">
        <f t="shared" si="59"/>
        <v>0</v>
      </c>
      <c r="AZ348" s="1">
        <f t="shared" si="66"/>
        <v>0</v>
      </c>
      <c r="BA348" s="1">
        <f t="shared" si="65"/>
        <v>0</v>
      </c>
      <c r="BB348" s="1">
        <f t="shared" si="60"/>
        <v>0</v>
      </c>
      <c r="BC348" s="1">
        <f t="shared" si="64"/>
        <v>0</v>
      </c>
      <c r="BD348" s="1">
        <f t="shared" si="61"/>
        <v>1</v>
      </c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</row>
    <row r="349" spans="1:93" ht="42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 t="s">
        <v>42</v>
      </c>
      <c r="AQ349" s="7"/>
      <c r="AR349" s="7"/>
      <c r="AS349" s="1">
        <f t="shared" si="56"/>
        <v>0</v>
      </c>
      <c r="AT349" s="1">
        <f t="shared" si="62"/>
        <v>1</v>
      </c>
      <c r="AU349" s="1">
        <f t="shared" si="57"/>
        <v>1</v>
      </c>
      <c r="AV349" s="1"/>
      <c r="AW349" s="1">
        <f t="shared" si="58"/>
        <v>0</v>
      </c>
      <c r="AX349" s="1">
        <f t="shared" si="63"/>
        <v>1</v>
      </c>
      <c r="AY349" s="1">
        <f t="shared" si="59"/>
        <v>0</v>
      </c>
      <c r="AZ349" s="1">
        <f t="shared" si="66"/>
        <v>0</v>
      </c>
      <c r="BA349" s="1">
        <f t="shared" si="65"/>
        <v>0</v>
      </c>
      <c r="BB349" s="1">
        <f t="shared" si="60"/>
        <v>0</v>
      </c>
      <c r="BC349" s="1">
        <f t="shared" si="64"/>
        <v>1</v>
      </c>
      <c r="BD349" s="1">
        <f t="shared" si="61"/>
        <v>0</v>
      </c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</row>
    <row r="350" spans="1:93" ht="42" customHeight="1" x14ac:dyDescent="0.3">
      <c r="A350" s="7" t="s">
        <v>42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1">
        <f t="shared" si="56"/>
        <v>1</v>
      </c>
      <c r="AT350" s="1">
        <f t="shared" si="62"/>
        <v>0</v>
      </c>
      <c r="AU350" s="1">
        <f t="shared" si="57"/>
        <v>1</v>
      </c>
      <c r="AV350" s="1"/>
      <c r="AW350" s="1">
        <f t="shared" si="58"/>
        <v>0</v>
      </c>
      <c r="AX350" s="1">
        <f t="shared" si="63"/>
        <v>0</v>
      </c>
      <c r="AY350" s="1">
        <f t="shared" si="59"/>
        <v>0</v>
      </c>
      <c r="AZ350" s="1">
        <f t="shared" si="66"/>
        <v>0</v>
      </c>
      <c r="BA350" s="1">
        <f t="shared" si="65"/>
        <v>0</v>
      </c>
      <c r="BB350" s="1">
        <f t="shared" si="60"/>
        <v>0</v>
      </c>
      <c r="BC350" s="1">
        <f t="shared" si="64"/>
        <v>0</v>
      </c>
      <c r="BD350" s="1">
        <f t="shared" si="61"/>
        <v>0</v>
      </c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</row>
    <row r="351" spans="1:93" ht="42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 t="s">
        <v>45</v>
      </c>
      <c r="AS351" s="1">
        <f t="shared" si="56"/>
        <v>0</v>
      </c>
      <c r="AT351" s="1">
        <f t="shared" si="62"/>
        <v>1</v>
      </c>
      <c r="AU351" s="1">
        <f t="shared" si="57"/>
        <v>1</v>
      </c>
      <c r="AV351" s="1"/>
      <c r="AW351" s="1">
        <f t="shared" si="58"/>
        <v>0</v>
      </c>
      <c r="AX351" s="1">
        <f t="shared" si="63"/>
        <v>1</v>
      </c>
      <c r="AY351" s="1">
        <f t="shared" si="59"/>
        <v>0</v>
      </c>
      <c r="AZ351" s="1">
        <f t="shared" si="66"/>
        <v>0</v>
      </c>
      <c r="BA351" s="1">
        <f t="shared" si="65"/>
        <v>0</v>
      </c>
      <c r="BB351" s="1">
        <f t="shared" si="60"/>
        <v>0</v>
      </c>
      <c r="BC351" s="1">
        <f t="shared" si="64"/>
        <v>0</v>
      </c>
      <c r="BD351" s="1">
        <f t="shared" si="61"/>
        <v>0</v>
      </c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</row>
    <row r="352" spans="1:93" ht="42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>
        <v>5</v>
      </c>
      <c r="AO352" s="7"/>
      <c r="AP352" s="7"/>
      <c r="AQ352" s="7"/>
      <c r="AR352" s="7"/>
      <c r="AS352" s="1">
        <f t="shared" si="56"/>
        <v>0</v>
      </c>
      <c r="AT352" s="1">
        <f t="shared" si="62"/>
        <v>1</v>
      </c>
      <c r="AU352" s="1">
        <f t="shared" si="57"/>
        <v>1</v>
      </c>
      <c r="AV352" s="1"/>
      <c r="AW352" s="1">
        <f t="shared" si="58"/>
        <v>0</v>
      </c>
      <c r="AX352" s="1">
        <f t="shared" si="63"/>
        <v>1</v>
      </c>
      <c r="AY352" s="1">
        <f t="shared" si="59"/>
        <v>0</v>
      </c>
      <c r="AZ352" s="1">
        <f t="shared" si="66"/>
        <v>0</v>
      </c>
      <c r="BA352" s="1">
        <f t="shared" si="65"/>
        <v>0</v>
      </c>
      <c r="BB352" s="1">
        <f t="shared" si="60"/>
        <v>0</v>
      </c>
      <c r="BC352" s="1">
        <f t="shared" si="64"/>
        <v>0</v>
      </c>
      <c r="BD352" s="1">
        <f t="shared" si="61"/>
        <v>0</v>
      </c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</row>
    <row r="353" spans="1:93" ht="42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 t="s">
        <v>42</v>
      </c>
      <c r="AR353" s="7"/>
      <c r="AS353" s="1">
        <f t="shared" si="56"/>
        <v>0</v>
      </c>
      <c r="AT353" s="1">
        <f t="shared" si="62"/>
        <v>1</v>
      </c>
      <c r="AU353" s="1">
        <f t="shared" si="57"/>
        <v>1</v>
      </c>
      <c r="AV353" s="1"/>
      <c r="AW353" s="1">
        <f t="shared" si="58"/>
        <v>0</v>
      </c>
      <c r="AX353" s="1">
        <f t="shared" si="63"/>
        <v>1</v>
      </c>
      <c r="AY353" s="1">
        <f t="shared" si="59"/>
        <v>0</v>
      </c>
      <c r="AZ353" s="1">
        <f t="shared" si="66"/>
        <v>0</v>
      </c>
      <c r="BA353" s="1">
        <f t="shared" si="65"/>
        <v>0</v>
      </c>
      <c r="BB353" s="1">
        <f t="shared" si="60"/>
        <v>1</v>
      </c>
      <c r="BC353" s="1">
        <f t="shared" si="64"/>
        <v>0</v>
      </c>
      <c r="BD353" s="1">
        <f t="shared" si="61"/>
        <v>0</v>
      </c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</row>
    <row r="354" spans="1:93" ht="42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 t="s">
        <v>41</v>
      </c>
      <c r="AE354" s="7"/>
      <c r="AF354" s="7"/>
      <c r="AG354" s="7"/>
      <c r="AH354" s="7"/>
      <c r="AI354" s="7"/>
      <c r="AJ354" s="7"/>
      <c r="AK354" s="7">
        <v>2</v>
      </c>
      <c r="AL354" s="7"/>
      <c r="AM354" s="7"/>
      <c r="AN354" s="7"/>
      <c r="AO354" s="7"/>
      <c r="AP354" s="7"/>
      <c r="AQ354" s="7"/>
      <c r="AR354" s="7"/>
      <c r="AS354" s="1">
        <f t="shared" si="56"/>
        <v>1</v>
      </c>
      <c r="AT354" s="1">
        <f t="shared" si="62"/>
        <v>1</v>
      </c>
      <c r="AU354" s="1">
        <f t="shared" si="57"/>
        <v>2</v>
      </c>
      <c r="AV354" s="1"/>
      <c r="AW354" s="1">
        <f t="shared" si="58"/>
        <v>1</v>
      </c>
      <c r="AX354" s="1">
        <f t="shared" si="63"/>
        <v>1</v>
      </c>
      <c r="AY354" s="1">
        <f t="shared" si="59"/>
        <v>0</v>
      </c>
      <c r="AZ354" s="1">
        <f t="shared" si="66"/>
        <v>0</v>
      </c>
      <c r="BA354" s="1">
        <f t="shared" si="65"/>
        <v>0</v>
      </c>
      <c r="BB354" s="1">
        <f t="shared" si="60"/>
        <v>0</v>
      </c>
      <c r="BC354" s="1">
        <f t="shared" si="64"/>
        <v>0</v>
      </c>
      <c r="BD354" s="1">
        <f t="shared" si="61"/>
        <v>0</v>
      </c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</row>
    <row r="355" spans="1:93" ht="42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 t="s">
        <v>57</v>
      </c>
      <c r="AG355" s="7"/>
      <c r="AH355" s="7"/>
      <c r="AI355" s="7"/>
      <c r="AJ355" s="7"/>
      <c r="AK355" s="7"/>
      <c r="AL355" s="7"/>
      <c r="AM355" s="7">
        <v>30</v>
      </c>
      <c r="AN355" s="7"/>
      <c r="AO355" s="7"/>
      <c r="AP355" s="7"/>
      <c r="AQ355" s="7"/>
      <c r="AR355" s="7"/>
      <c r="AS355" s="1">
        <f t="shared" si="56"/>
        <v>1</v>
      </c>
      <c r="AT355" s="1">
        <f t="shared" si="62"/>
        <v>1</v>
      </c>
      <c r="AU355" s="1">
        <f t="shared" si="57"/>
        <v>2</v>
      </c>
      <c r="AV355" s="1"/>
      <c r="AW355" s="1">
        <f t="shared" si="58"/>
        <v>0</v>
      </c>
      <c r="AX355" s="1">
        <f t="shared" si="63"/>
        <v>1</v>
      </c>
      <c r="AY355" s="1">
        <f t="shared" si="59"/>
        <v>1</v>
      </c>
      <c r="AZ355" s="1">
        <f t="shared" si="66"/>
        <v>0</v>
      </c>
      <c r="BA355" s="1">
        <f t="shared" si="65"/>
        <v>0</v>
      </c>
      <c r="BB355" s="1">
        <f t="shared" si="60"/>
        <v>0</v>
      </c>
      <c r="BC355" s="1">
        <f t="shared" si="64"/>
        <v>0</v>
      </c>
      <c r="BD355" s="1">
        <f t="shared" si="61"/>
        <v>0</v>
      </c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</row>
    <row r="356" spans="1:93" ht="42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>
        <v>11</v>
      </c>
      <c r="AM356" s="7"/>
      <c r="AN356" s="7"/>
      <c r="AO356" s="7"/>
      <c r="AP356" s="7"/>
      <c r="AQ356" s="7"/>
      <c r="AR356" s="7"/>
      <c r="AS356" s="1">
        <f t="shared" si="56"/>
        <v>0</v>
      </c>
      <c r="AT356" s="1">
        <f t="shared" si="62"/>
        <v>1</v>
      </c>
      <c r="AU356" s="1">
        <f t="shared" si="57"/>
        <v>1</v>
      </c>
      <c r="AV356" s="1"/>
      <c r="AW356" s="1">
        <f t="shared" si="58"/>
        <v>0</v>
      </c>
      <c r="AX356" s="1">
        <f t="shared" si="63"/>
        <v>1</v>
      </c>
      <c r="AY356" s="1">
        <f t="shared" si="59"/>
        <v>0</v>
      </c>
      <c r="AZ356" s="1">
        <f t="shared" si="66"/>
        <v>0</v>
      </c>
      <c r="BA356" s="1">
        <f t="shared" si="65"/>
        <v>0</v>
      </c>
      <c r="BB356" s="1">
        <f t="shared" si="60"/>
        <v>0</v>
      </c>
      <c r="BC356" s="1">
        <f t="shared" si="64"/>
        <v>0</v>
      </c>
      <c r="BD356" s="1">
        <f t="shared" si="61"/>
        <v>1</v>
      </c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</row>
    <row r="357" spans="1:93" ht="42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 t="s">
        <v>42</v>
      </c>
      <c r="AS357" s="1">
        <f t="shared" si="56"/>
        <v>0</v>
      </c>
      <c r="AT357" s="1">
        <f t="shared" si="62"/>
        <v>1</v>
      </c>
      <c r="AU357" s="1">
        <f t="shared" si="57"/>
        <v>1</v>
      </c>
      <c r="AV357" s="1"/>
      <c r="AW357" s="1">
        <f t="shared" si="58"/>
        <v>0</v>
      </c>
      <c r="AX357" s="1">
        <f t="shared" si="63"/>
        <v>1</v>
      </c>
      <c r="AY357" s="1">
        <f t="shared" si="59"/>
        <v>0</v>
      </c>
      <c r="AZ357" s="1">
        <f t="shared" si="66"/>
        <v>0</v>
      </c>
      <c r="BA357" s="1">
        <f t="shared" si="65"/>
        <v>0</v>
      </c>
      <c r="BB357" s="1">
        <f t="shared" si="60"/>
        <v>0</v>
      </c>
      <c r="BC357" s="1">
        <f t="shared" si="64"/>
        <v>0</v>
      </c>
      <c r="BD357" s="1">
        <f t="shared" si="61"/>
        <v>0</v>
      </c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</row>
    <row r="358" spans="1:93" ht="42" customHeight="1" x14ac:dyDescent="0.3">
      <c r="A358" s="7" t="s">
        <v>42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1">
        <f t="shared" si="56"/>
        <v>1</v>
      </c>
      <c r="AT358" s="1">
        <f t="shared" si="62"/>
        <v>0</v>
      </c>
      <c r="AU358" s="1">
        <f t="shared" si="57"/>
        <v>1</v>
      </c>
      <c r="AV358" s="1"/>
      <c r="AW358" s="1">
        <f t="shared" si="58"/>
        <v>0</v>
      </c>
      <c r="AX358" s="1">
        <f t="shared" si="63"/>
        <v>0</v>
      </c>
      <c r="AY358" s="1">
        <f t="shared" si="59"/>
        <v>0</v>
      </c>
      <c r="AZ358" s="1">
        <f t="shared" si="66"/>
        <v>0</v>
      </c>
      <c r="BA358" s="1">
        <f t="shared" si="65"/>
        <v>0</v>
      </c>
      <c r="BB358" s="1">
        <f t="shared" si="60"/>
        <v>0</v>
      </c>
      <c r="BC358" s="1">
        <f t="shared" si="64"/>
        <v>0</v>
      </c>
      <c r="BD358" s="1">
        <f t="shared" si="61"/>
        <v>0</v>
      </c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</row>
    <row r="359" spans="1:93" ht="42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 t="s">
        <v>42</v>
      </c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1">
        <f t="shared" si="56"/>
        <v>1</v>
      </c>
      <c r="AT359" s="1">
        <f t="shared" si="62"/>
        <v>0</v>
      </c>
      <c r="AU359" s="1">
        <f t="shared" si="57"/>
        <v>1</v>
      </c>
      <c r="AV359" s="1"/>
      <c r="AW359" s="1">
        <f t="shared" si="58"/>
        <v>0</v>
      </c>
      <c r="AX359" s="1">
        <f t="shared" si="63"/>
        <v>0</v>
      </c>
      <c r="AY359" s="1">
        <f t="shared" si="59"/>
        <v>0</v>
      </c>
      <c r="AZ359" s="1">
        <f t="shared" si="66"/>
        <v>0</v>
      </c>
      <c r="BA359" s="1">
        <f t="shared" si="65"/>
        <v>0</v>
      </c>
      <c r="BB359" s="1">
        <f t="shared" si="60"/>
        <v>0</v>
      </c>
      <c r="BC359" s="1">
        <f t="shared" si="64"/>
        <v>0</v>
      </c>
      <c r="BD359" s="1">
        <f t="shared" si="61"/>
        <v>0</v>
      </c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</row>
    <row r="360" spans="1:93" ht="42" customHeight="1" x14ac:dyDescent="0.3">
      <c r="A360" s="7"/>
      <c r="B360" s="7"/>
      <c r="C360" s="7"/>
      <c r="D360" s="7"/>
      <c r="E360" s="7"/>
      <c r="F360" s="7"/>
      <c r="G360" s="7"/>
      <c r="H360" s="7"/>
      <c r="I360" s="7" t="s">
        <v>42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 t="s">
        <v>42</v>
      </c>
      <c r="AS360" s="1">
        <f t="shared" si="56"/>
        <v>1</v>
      </c>
      <c r="AT360" s="1">
        <f t="shared" si="62"/>
        <v>1</v>
      </c>
      <c r="AU360" s="1">
        <f t="shared" si="57"/>
        <v>2</v>
      </c>
      <c r="AV360" s="1"/>
      <c r="AW360" s="1">
        <f t="shared" si="58"/>
        <v>0</v>
      </c>
      <c r="AX360" s="1">
        <f t="shared" si="63"/>
        <v>1</v>
      </c>
      <c r="AY360" s="1">
        <f t="shared" si="59"/>
        <v>0</v>
      </c>
      <c r="AZ360" s="1">
        <f t="shared" si="66"/>
        <v>0</v>
      </c>
      <c r="BA360" s="1">
        <f t="shared" si="65"/>
        <v>0</v>
      </c>
      <c r="BB360" s="1">
        <f t="shared" si="60"/>
        <v>0</v>
      </c>
      <c r="BC360" s="1">
        <f t="shared" si="64"/>
        <v>0</v>
      </c>
      <c r="BD360" s="1">
        <f t="shared" si="61"/>
        <v>0</v>
      </c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</row>
    <row r="361" spans="1:93" ht="42" customHeight="1" x14ac:dyDescent="0.3">
      <c r="A361" s="7"/>
      <c r="B361" s="7"/>
      <c r="C361" s="7" t="s">
        <v>45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 t="s">
        <v>42</v>
      </c>
      <c r="AR361" s="7"/>
      <c r="AS361" s="1">
        <f t="shared" si="56"/>
        <v>1</v>
      </c>
      <c r="AT361" s="1">
        <f t="shared" si="62"/>
        <v>1</v>
      </c>
      <c r="AU361" s="1">
        <f t="shared" si="57"/>
        <v>2</v>
      </c>
      <c r="AV361" s="1"/>
      <c r="AW361" s="1">
        <f t="shared" si="58"/>
        <v>0</v>
      </c>
      <c r="AX361" s="1">
        <f t="shared" si="63"/>
        <v>1</v>
      </c>
      <c r="AY361" s="1">
        <f t="shared" si="59"/>
        <v>0</v>
      </c>
      <c r="AZ361" s="1">
        <f t="shared" si="66"/>
        <v>0</v>
      </c>
      <c r="BA361" s="1">
        <f t="shared" si="65"/>
        <v>0</v>
      </c>
      <c r="BB361" s="1">
        <f t="shared" si="60"/>
        <v>1</v>
      </c>
      <c r="BC361" s="1">
        <f t="shared" si="64"/>
        <v>0</v>
      </c>
      <c r="BD361" s="1">
        <f t="shared" si="61"/>
        <v>0</v>
      </c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</row>
    <row r="362" spans="1:93" ht="42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>
        <v>32</v>
      </c>
      <c r="AM362" s="7"/>
      <c r="AN362" s="7"/>
      <c r="AO362" s="7"/>
      <c r="AP362" s="7"/>
      <c r="AQ362" s="7"/>
      <c r="AR362" s="7"/>
      <c r="AS362" s="1">
        <f t="shared" si="56"/>
        <v>0</v>
      </c>
      <c r="AT362" s="1">
        <f t="shared" si="62"/>
        <v>1</v>
      </c>
      <c r="AU362" s="1">
        <f t="shared" si="57"/>
        <v>1</v>
      </c>
      <c r="AV362" s="1"/>
      <c r="AW362" s="1">
        <f t="shared" si="58"/>
        <v>0</v>
      </c>
      <c r="AX362" s="1">
        <f t="shared" si="63"/>
        <v>1</v>
      </c>
      <c r="AY362" s="1">
        <f t="shared" si="59"/>
        <v>0</v>
      </c>
      <c r="AZ362" s="1">
        <f t="shared" si="66"/>
        <v>0</v>
      </c>
      <c r="BA362" s="1">
        <f t="shared" si="65"/>
        <v>0</v>
      </c>
      <c r="BB362" s="1">
        <f t="shared" si="60"/>
        <v>0</v>
      </c>
      <c r="BC362" s="1">
        <f t="shared" si="64"/>
        <v>0</v>
      </c>
      <c r="BD362" s="1">
        <f t="shared" si="61"/>
        <v>1</v>
      </c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</row>
    <row r="363" spans="1:93" ht="42" customHeight="1" x14ac:dyDescent="0.3">
      <c r="A363" s="7" t="s">
        <v>58</v>
      </c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1">
        <f t="shared" si="56"/>
        <v>1</v>
      </c>
      <c r="AT363" s="1">
        <f t="shared" si="62"/>
        <v>0</v>
      </c>
      <c r="AU363" s="1">
        <f t="shared" si="57"/>
        <v>1</v>
      </c>
      <c r="AV363" s="1"/>
      <c r="AW363" s="1">
        <f t="shared" si="58"/>
        <v>0</v>
      </c>
      <c r="AX363" s="1">
        <f t="shared" si="63"/>
        <v>0</v>
      </c>
      <c r="AY363" s="1">
        <f t="shared" si="59"/>
        <v>0</v>
      </c>
      <c r="AZ363" s="1">
        <f t="shared" si="66"/>
        <v>0</v>
      </c>
      <c r="BA363" s="1">
        <f t="shared" si="65"/>
        <v>0</v>
      </c>
      <c r="BB363" s="1">
        <f t="shared" si="60"/>
        <v>0</v>
      </c>
      <c r="BC363" s="1">
        <f t="shared" si="64"/>
        <v>0</v>
      </c>
      <c r="BD363" s="1">
        <f t="shared" si="61"/>
        <v>0</v>
      </c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</row>
    <row r="364" spans="1:93" ht="42" customHeight="1" x14ac:dyDescent="0.3">
      <c r="A364" s="7"/>
      <c r="B364" s="7"/>
      <c r="C364" s="7"/>
      <c r="D364" s="7"/>
      <c r="E364" s="7" t="s">
        <v>42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>
        <v>29</v>
      </c>
      <c r="AM364" s="7"/>
      <c r="AN364" s="7"/>
      <c r="AO364" s="7"/>
      <c r="AP364" s="7"/>
      <c r="AQ364" s="7"/>
      <c r="AR364" s="7"/>
      <c r="AS364" s="1">
        <f t="shared" si="56"/>
        <v>1</v>
      </c>
      <c r="AT364" s="1">
        <f t="shared" si="62"/>
        <v>1</v>
      </c>
      <c r="AU364" s="1">
        <f t="shared" si="57"/>
        <v>2</v>
      </c>
      <c r="AV364" s="1"/>
      <c r="AW364" s="1">
        <f t="shared" si="58"/>
        <v>0</v>
      </c>
      <c r="AX364" s="1">
        <f t="shared" si="63"/>
        <v>1</v>
      </c>
      <c r="AY364" s="1">
        <f t="shared" si="59"/>
        <v>0</v>
      </c>
      <c r="AZ364" s="1">
        <f t="shared" si="66"/>
        <v>0</v>
      </c>
      <c r="BA364" s="1">
        <f t="shared" si="65"/>
        <v>0</v>
      </c>
      <c r="BB364" s="1">
        <f t="shared" si="60"/>
        <v>0</v>
      </c>
      <c r="BC364" s="1">
        <f t="shared" si="64"/>
        <v>0</v>
      </c>
      <c r="BD364" s="1">
        <f t="shared" si="61"/>
        <v>1</v>
      </c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</row>
    <row r="365" spans="1:93" ht="42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>
        <v>4</v>
      </c>
      <c r="AO365" s="7"/>
      <c r="AP365" s="7"/>
      <c r="AQ365" s="7"/>
      <c r="AR365" s="7"/>
      <c r="AS365" s="1">
        <f t="shared" si="56"/>
        <v>0</v>
      </c>
      <c r="AT365" s="1">
        <f t="shared" si="62"/>
        <v>1</v>
      </c>
      <c r="AU365" s="1">
        <f t="shared" si="57"/>
        <v>1</v>
      </c>
      <c r="AV365" s="1"/>
      <c r="AW365" s="1">
        <f t="shared" si="58"/>
        <v>0</v>
      </c>
      <c r="AX365" s="1">
        <f t="shared" si="63"/>
        <v>1</v>
      </c>
      <c r="AY365" s="1">
        <f t="shared" si="59"/>
        <v>0</v>
      </c>
      <c r="AZ365" s="1">
        <f t="shared" si="66"/>
        <v>0</v>
      </c>
      <c r="BA365" s="1">
        <f t="shared" si="65"/>
        <v>0</v>
      </c>
      <c r="BB365" s="1">
        <f t="shared" si="60"/>
        <v>0</v>
      </c>
      <c r="BC365" s="1">
        <f t="shared" si="64"/>
        <v>0</v>
      </c>
      <c r="BD365" s="1">
        <f t="shared" si="61"/>
        <v>0</v>
      </c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</row>
    <row r="366" spans="1:93" ht="42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 t="s">
        <v>42</v>
      </c>
      <c r="AS366" s="1">
        <f t="shared" si="56"/>
        <v>0</v>
      </c>
      <c r="AT366" s="1">
        <f t="shared" si="62"/>
        <v>1</v>
      </c>
      <c r="AU366" s="1">
        <f t="shared" si="57"/>
        <v>1</v>
      </c>
      <c r="AV366" s="1"/>
      <c r="AW366" s="1">
        <f t="shared" si="58"/>
        <v>0</v>
      </c>
      <c r="AX366" s="1">
        <f t="shared" si="63"/>
        <v>1</v>
      </c>
      <c r="AY366" s="1">
        <f t="shared" si="59"/>
        <v>0</v>
      </c>
      <c r="AZ366" s="1">
        <f t="shared" si="66"/>
        <v>0</v>
      </c>
      <c r="BA366" s="1">
        <f t="shared" si="65"/>
        <v>0</v>
      </c>
      <c r="BB366" s="1">
        <f t="shared" si="60"/>
        <v>0</v>
      </c>
      <c r="BC366" s="1">
        <f t="shared" si="64"/>
        <v>0</v>
      </c>
      <c r="BD366" s="1">
        <f t="shared" si="61"/>
        <v>0</v>
      </c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</row>
    <row r="367" spans="1:93" ht="42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>
        <v>49</v>
      </c>
      <c r="AI367" s="7"/>
      <c r="AJ367" s="7"/>
      <c r="AK367" s="7">
        <v>1</v>
      </c>
      <c r="AL367" s="7"/>
      <c r="AM367" s="7"/>
      <c r="AN367" s="7"/>
      <c r="AO367" s="7"/>
      <c r="AP367" s="7"/>
      <c r="AQ367" s="7"/>
      <c r="AR367" s="7"/>
      <c r="AS367" s="1">
        <f t="shared" si="56"/>
        <v>1</v>
      </c>
      <c r="AT367" s="1">
        <f t="shared" si="62"/>
        <v>1</v>
      </c>
      <c r="AU367" s="1">
        <f t="shared" si="57"/>
        <v>2</v>
      </c>
      <c r="AV367" s="1"/>
      <c r="AW367" s="1">
        <f t="shared" si="58"/>
        <v>0</v>
      </c>
      <c r="AX367" s="1">
        <f t="shared" si="63"/>
        <v>1</v>
      </c>
      <c r="AY367" s="1">
        <f t="shared" si="59"/>
        <v>0</v>
      </c>
      <c r="AZ367" s="1">
        <f t="shared" si="66"/>
        <v>0</v>
      </c>
      <c r="BA367" s="1">
        <f t="shared" si="65"/>
        <v>0</v>
      </c>
      <c r="BB367" s="1">
        <f t="shared" si="60"/>
        <v>0</v>
      </c>
      <c r="BC367" s="1">
        <f t="shared" si="64"/>
        <v>0</v>
      </c>
      <c r="BD367" s="1">
        <f t="shared" si="61"/>
        <v>0</v>
      </c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</row>
    <row r="368" spans="1:93" ht="42" customHeight="1" x14ac:dyDescent="0.3">
      <c r="A368" s="7"/>
      <c r="B368" s="7"/>
      <c r="C368" s="7"/>
      <c r="D368" s="7"/>
      <c r="E368" s="7" t="s">
        <v>41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1">
        <f t="shared" si="56"/>
        <v>1</v>
      </c>
      <c r="AT368" s="1">
        <f t="shared" si="62"/>
        <v>0</v>
      </c>
      <c r="AU368" s="1">
        <f t="shared" si="57"/>
        <v>1</v>
      </c>
      <c r="AV368" s="1"/>
      <c r="AW368" s="1">
        <f t="shared" si="58"/>
        <v>0</v>
      </c>
      <c r="AX368" s="1">
        <f t="shared" si="63"/>
        <v>0</v>
      </c>
      <c r="AY368" s="1">
        <f t="shared" si="59"/>
        <v>0</v>
      </c>
      <c r="AZ368" s="1">
        <f t="shared" si="66"/>
        <v>0</v>
      </c>
      <c r="BA368" s="1">
        <f t="shared" si="65"/>
        <v>0</v>
      </c>
      <c r="BB368" s="1">
        <f t="shared" si="60"/>
        <v>0</v>
      </c>
      <c r="BC368" s="1">
        <f t="shared" si="64"/>
        <v>0</v>
      </c>
      <c r="BD368" s="1">
        <f t="shared" si="61"/>
        <v>0</v>
      </c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</row>
    <row r="369" spans="1:93" ht="42" customHeight="1" x14ac:dyDescent="0.3">
      <c r="A369" s="7" t="s">
        <v>42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 t="s">
        <v>41</v>
      </c>
      <c r="AS369" s="1">
        <f t="shared" si="56"/>
        <v>1</v>
      </c>
      <c r="AT369" s="1">
        <f t="shared" si="62"/>
        <v>1</v>
      </c>
      <c r="AU369" s="1">
        <f t="shared" si="57"/>
        <v>2</v>
      </c>
      <c r="AV369" s="1"/>
      <c r="AW369" s="1">
        <f t="shared" si="58"/>
        <v>0</v>
      </c>
      <c r="AX369" s="1">
        <f t="shared" si="63"/>
        <v>1</v>
      </c>
      <c r="AY369" s="1">
        <f t="shared" si="59"/>
        <v>0</v>
      </c>
      <c r="AZ369" s="1">
        <f t="shared" si="66"/>
        <v>0</v>
      </c>
      <c r="BA369" s="1">
        <f t="shared" si="65"/>
        <v>0</v>
      </c>
      <c r="BB369" s="1">
        <f t="shared" si="60"/>
        <v>0</v>
      </c>
      <c r="BC369" s="1">
        <f t="shared" si="64"/>
        <v>0</v>
      </c>
      <c r="BD369" s="1">
        <f t="shared" si="61"/>
        <v>0</v>
      </c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</row>
    <row r="370" spans="1:93" ht="42" customHeight="1" x14ac:dyDescent="0.3">
      <c r="A370" s="7"/>
      <c r="B370" s="7"/>
      <c r="C370" s="7" t="s">
        <v>42</v>
      </c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>
        <v>25</v>
      </c>
      <c r="AN370" s="7"/>
      <c r="AO370" s="7"/>
      <c r="AP370" s="7"/>
      <c r="AQ370" s="7"/>
      <c r="AR370" s="7"/>
      <c r="AS370" s="1">
        <f t="shared" si="56"/>
        <v>1</v>
      </c>
      <c r="AT370" s="1">
        <f t="shared" si="62"/>
        <v>1</v>
      </c>
      <c r="AU370" s="1">
        <f t="shared" si="57"/>
        <v>2</v>
      </c>
      <c r="AV370" s="1"/>
      <c r="AW370" s="1">
        <f t="shared" si="58"/>
        <v>0</v>
      </c>
      <c r="AX370" s="1">
        <f t="shared" si="63"/>
        <v>1</v>
      </c>
      <c r="AY370" s="1">
        <f t="shared" si="59"/>
        <v>1</v>
      </c>
      <c r="AZ370" s="1">
        <f t="shared" si="66"/>
        <v>0</v>
      </c>
      <c r="BA370" s="1">
        <f t="shared" si="65"/>
        <v>0</v>
      </c>
      <c r="BB370" s="1">
        <f t="shared" si="60"/>
        <v>0</v>
      </c>
      <c r="BC370" s="1">
        <f t="shared" si="64"/>
        <v>0</v>
      </c>
      <c r="BD370" s="1">
        <f t="shared" si="61"/>
        <v>0</v>
      </c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</row>
    <row r="371" spans="1:93" ht="42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>
        <v>5</v>
      </c>
      <c r="AO371" s="7"/>
      <c r="AP371" s="7"/>
      <c r="AQ371" s="7"/>
      <c r="AR371" s="7"/>
      <c r="AS371" s="1">
        <f t="shared" si="56"/>
        <v>0</v>
      </c>
      <c r="AT371" s="1">
        <f t="shared" si="62"/>
        <v>1</v>
      </c>
      <c r="AU371" s="1">
        <f t="shared" si="57"/>
        <v>1</v>
      </c>
      <c r="AV371" s="1"/>
      <c r="AW371" s="1">
        <f t="shared" si="58"/>
        <v>0</v>
      </c>
      <c r="AX371" s="1">
        <f t="shared" si="63"/>
        <v>1</v>
      </c>
      <c r="AY371" s="1">
        <f t="shared" si="59"/>
        <v>0</v>
      </c>
      <c r="AZ371" s="1">
        <f t="shared" si="66"/>
        <v>0</v>
      </c>
      <c r="BA371" s="1">
        <f t="shared" si="65"/>
        <v>0</v>
      </c>
      <c r="BB371" s="1">
        <f t="shared" si="60"/>
        <v>0</v>
      </c>
      <c r="BC371" s="1">
        <f t="shared" si="64"/>
        <v>0</v>
      </c>
      <c r="BD371" s="1">
        <f t="shared" si="61"/>
        <v>0</v>
      </c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</row>
    <row r="372" spans="1:93" ht="42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>
        <v>3</v>
      </c>
      <c r="AO372" s="7"/>
      <c r="AP372" s="7"/>
      <c r="AQ372" s="7"/>
      <c r="AR372" s="7"/>
      <c r="AS372" s="1">
        <f t="shared" si="56"/>
        <v>0</v>
      </c>
      <c r="AT372" s="1">
        <f t="shared" si="62"/>
        <v>1</v>
      </c>
      <c r="AU372" s="1">
        <f t="shared" si="57"/>
        <v>1</v>
      </c>
      <c r="AV372" s="1"/>
      <c r="AW372" s="1">
        <f t="shared" si="58"/>
        <v>0</v>
      </c>
      <c r="AX372" s="1">
        <f t="shared" si="63"/>
        <v>1</v>
      </c>
      <c r="AY372" s="1">
        <f t="shared" si="59"/>
        <v>0</v>
      </c>
      <c r="AZ372" s="1">
        <f t="shared" si="66"/>
        <v>0</v>
      </c>
      <c r="BA372" s="1">
        <f t="shared" si="65"/>
        <v>0</v>
      </c>
      <c r="BB372" s="1">
        <f t="shared" si="60"/>
        <v>0</v>
      </c>
      <c r="BC372" s="1">
        <f t="shared" si="64"/>
        <v>0</v>
      </c>
      <c r="BD372" s="1">
        <f t="shared" si="61"/>
        <v>0</v>
      </c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</row>
    <row r="373" spans="1:93" ht="42" customHeight="1" x14ac:dyDescent="0.3">
      <c r="A373" s="7"/>
      <c r="B373" s="7"/>
      <c r="C373" s="7"/>
      <c r="D373" s="7"/>
      <c r="E373" s="7"/>
      <c r="F373" s="7" t="s">
        <v>42</v>
      </c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>
        <v>3</v>
      </c>
      <c r="AO373" s="7"/>
      <c r="AP373" s="7"/>
      <c r="AQ373" s="7"/>
      <c r="AR373" s="7"/>
      <c r="AS373" s="1">
        <f t="shared" si="56"/>
        <v>1</v>
      </c>
      <c r="AT373" s="1">
        <f t="shared" si="62"/>
        <v>1</v>
      </c>
      <c r="AU373" s="1">
        <f t="shared" si="57"/>
        <v>2</v>
      </c>
      <c r="AV373" s="1"/>
      <c r="AW373" s="1">
        <f t="shared" si="58"/>
        <v>0</v>
      </c>
      <c r="AX373" s="1">
        <f t="shared" si="63"/>
        <v>1</v>
      </c>
      <c r="AY373" s="1">
        <f t="shared" si="59"/>
        <v>0</v>
      </c>
      <c r="AZ373" s="1">
        <f t="shared" si="66"/>
        <v>0</v>
      </c>
      <c r="BA373" s="1">
        <f t="shared" si="65"/>
        <v>0</v>
      </c>
      <c r="BB373" s="1">
        <f t="shared" si="60"/>
        <v>0</v>
      </c>
      <c r="BC373" s="1">
        <f t="shared" si="64"/>
        <v>0</v>
      </c>
      <c r="BD373" s="1">
        <f t="shared" si="61"/>
        <v>0</v>
      </c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</row>
    <row r="374" spans="1:93" ht="42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 t="s">
        <v>59</v>
      </c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1">
        <f t="shared" si="56"/>
        <v>1</v>
      </c>
      <c r="AT374" s="1">
        <f t="shared" si="62"/>
        <v>0</v>
      </c>
      <c r="AU374" s="1">
        <f t="shared" si="57"/>
        <v>1</v>
      </c>
      <c r="AV374" s="1"/>
      <c r="AW374" s="1">
        <f t="shared" si="58"/>
        <v>1</v>
      </c>
      <c r="AX374" s="1">
        <f t="shared" si="63"/>
        <v>0</v>
      </c>
      <c r="AY374" s="1">
        <f t="shared" si="59"/>
        <v>0</v>
      </c>
      <c r="AZ374" s="1">
        <f t="shared" si="66"/>
        <v>0</v>
      </c>
      <c r="BA374" s="1">
        <f t="shared" si="65"/>
        <v>0</v>
      </c>
      <c r="BB374" s="1">
        <f t="shared" si="60"/>
        <v>0</v>
      </c>
      <c r="BC374" s="1">
        <f t="shared" si="64"/>
        <v>0</v>
      </c>
      <c r="BD374" s="1">
        <f t="shared" si="61"/>
        <v>0</v>
      </c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</row>
    <row r="375" spans="1:93" ht="42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>
        <v>6</v>
      </c>
      <c r="AN375" s="7"/>
      <c r="AO375" s="7"/>
      <c r="AP375" s="7"/>
      <c r="AQ375" s="7"/>
      <c r="AR375" s="7"/>
      <c r="AS375" s="1">
        <f t="shared" si="56"/>
        <v>0</v>
      </c>
      <c r="AT375" s="1">
        <f t="shared" si="62"/>
        <v>1</v>
      </c>
      <c r="AU375" s="1">
        <f t="shared" si="57"/>
        <v>1</v>
      </c>
      <c r="AV375" s="1"/>
      <c r="AW375" s="1">
        <f t="shared" si="58"/>
        <v>0</v>
      </c>
      <c r="AX375" s="1">
        <f t="shared" si="63"/>
        <v>1</v>
      </c>
      <c r="AY375" s="1">
        <f t="shared" si="59"/>
        <v>1</v>
      </c>
      <c r="AZ375" s="1">
        <f t="shared" si="66"/>
        <v>0</v>
      </c>
      <c r="BA375" s="1">
        <f t="shared" si="65"/>
        <v>0</v>
      </c>
      <c r="BB375" s="1">
        <f t="shared" si="60"/>
        <v>0</v>
      </c>
      <c r="BC375" s="1">
        <f t="shared" si="64"/>
        <v>0</v>
      </c>
      <c r="BD375" s="1">
        <f t="shared" si="61"/>
        <v>0</v>
      </c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</row>
    <row r="376" spans="1:93" ht="42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>
        <v>43</v>
      </c>
      <c r="AN376" s="7"/>
      <c r="AO376" s="7"/>
      <c r="AP376" s="7"/>
      <c r="AQ376" s="7"/>
      <c r="AR376" s="7"/>
      <c r="AS376" s="1">
        <f t="shared" si="56"/>
        <v>0</v>
      </c>
      <c r="AT376" s="1">
        <f t="shared" si="62"/>
        <v>1</v>
      </c>
      <c r="AU376" s="1">
        <f t="shared" si="57"/>
        <v>1</v>
      </c>
      <c r="AV376" s="1"/>
      <c r="AW376" s="1">
        <f t="shared" si="58"/>
        <v>0</v>
      </c>
      <c r="AX376" s="1">
        <f t="shared" si="63"/>
        <v>1</v>
      </c>
      <c r="AY376" s="1">
        <f t="shared" si="59"/>
        <v>1</v>
      </c>
      <c r="AZ376" s="1">
        <f t="shared" si="66"/>
        <v>1</v>
      </c>
      <c r="BA376" s="1">
        <f t="shared" si="65"/>
        <v>0</v>
      </c>
      <c r="BB376" s="1">
        <f t="shared" si="60"/>
        <v>0</v>
      </c>
      <c r="BC376" s="1">
        <f t="shared" si="64"/>
        <v>0</v>
      </c>
      <c r="BD376" s="1">
        <f t="shared" si="61"/>
        <v>0</v>
      </c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</row>
    <row r="377" spans="1:93" ht="42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 t="s">
        <v>42</v>
      </c>
      <c r="AQ377" s="7"/>
      <c r="AR377" s="7"/>
      <c r="AS377" s="1">
        <f t="shared" si="56"/>
        <v>0</v>
      </c>
      <c r="AT377" s="1">
        <f t="shared" si="62"/>
        <v>1</v>
      </c>
      <c r="AU377" s="1">
        <f t="shared" si="57"/>
        <v>1</v>
      </c>
      <c r="AV377" s="1"/>
      <c r="AW377" s="1">
        <f t="shared" si="58"/>
        <v>0</v>
      </c>
      <c r="AX377" s="1">
        <f t="shared" si="63"/>
        <v>1</v>
      </c>
      <c r="AY377" s="1">
        <f t="shared" si="59"/>
        <v>0</v>
      </c>
      <c r="AZ377" s="1">
        <f t="shared" si="66"/>
        <v>0</v>
      </c>
      <c r="BA377" s="1">
        <f t="shared" si="65"/>
        <v>0</v>
      </c>
      <c r="BB377" s="1">
        <f t="shared" si="60"/>
        <v>0</v>
      </c>
      <c r="BC377" s="1">
        <f t="shared" si="64"/>
        <v>1</v>
      </c>
      <c r="BD377" s="1">
        <f t="shared" si="61"/>
        <v>0</v>
      </c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</row>
    <row r="378" spans="1:93" ht="42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>
        <v>3</v>
      </c>
      <c r="AL378" s="7"/>
      <c r="AM378" s="7"/>
      <c r="AN378" s="7"/>
      <c r="AO378" s="7"/>
      <c r="AP378" s="7"/>
      <c r="AQ378" s="7"/>
      <c r="AR378" s="7"/>
      <c r="AS378" s="1">
        <f t="shared" si="56"/>
        <v>0</v>
      </c>
      <c r="AT378" s="1">
        <f t="shared" si="62"/>
        <v>1</v>
      </c>
      <c r="AU378" s="1">
        <f t="shared" si="57"/>
        <v>1</v>
      </c>
      <c r="AV378" s="1"/>
      <c r="AW378" s="1">
        <f t="shared" si="58"/>
        <v>0</v>
      </c>
      <c r="AX378" s="1">
        <f t="shared" si="63"/>
        <v>1</v>
      </c>
      <c r="AY378" s="1">
        <f t="shared" si="59"/>
        <v>0</v>
      </c>
      <c r="AZ378" s="1">
        <f t="shared" si="66"/>
        <v>0</v>
      </c>
      <c r="BA378" s="1">
        <f t="shared" si="65"/>
        <v>0</v>
      </c>
      <c r="BB378" s="1">
        <f t="shared" si="60"/>
        <v>0</v>
      </c>
      <c r="BC378" s="1">
        <f t="shared" si="64"/>
        <v>0</v>
      </c>
      <c r="BD378" s="1">
        <f t="shared" si="61"/>
        <v>0</v>
      </c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</row>
    <row r="379" spans="1:93" ht="42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>
        <v>9</v>
      </c>
      <c r="AN379" s="7"/>
      <c r="AO379" s="7"/>
      <c r="AP379" s="7"/>
      <c r="AQ379" s="7"/>
      <c r="AR379" s="7"/>
      <c r="AS379" s="1">
        <f t="shared" si="56"/>
        <v>0</v>
      </c>
      <c r="AT379" s="1">
        <f t="shared" si="62"/>
        <v>1</v>
      </c>
      <c r="AU379" s="1">
        <f t="shared" si="57"/>
        <v>1</v>
      </c>
      <c r="AV379" s="1"/>
      <c r="AW379" s="1">
        <f t="shared" si="58"/>
        <v>0</v>
      </c>
      <c r="AX379" s="1">
        <f t="shared" si="63"/>
        <v>1</v>
      </c>
      <c r="AY379" s="1">
        <f t="shared" si="59"/>
        <v>1</v>
      </c>
      <c r="AZ379" s="1">
        <f t="shared" si="66"/>
        <v>0</v>
      </c>
      <c r="BA379" s="1">
        <f t="shared" si="65"/>
        <v>0</v>
      </c>
      <c r="BB379" s="1">
        <f t="shared" si="60"/>
        <v>0</v>
      </c>
      <c r="BC379" s="1">
        <f t="shared" si="64"/>
        <v>0</v>
      </c>
      <c r="BD379" s="1">
        <f t="shared" si="61"/>
        <v>0</v>
      </c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</row>
    <row r="380" spans="1:93" ht="42" customHeight="1" x14ac:dyDescent="0.3">
      <c r="A380" s="7"/>
      <c r="B380" s="7"/>
      <c r="C380" s="7"/>
      <c r="D380" s="7"/>
      <c r="E380" s="7" t="s">
        <v>42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>
        <v>32</v>
      </c>
      <c r="AN380" s="7"/>
      <c r="AO380" s="7"/>
      <c r="AP380" s="7"/>
      <c r="AQ380" s="7"/>
      <c r="AR380" s="7"/>
      <c r="AS380" s="1">
        <f t="shared" si="56"/>
        <v>1</v>
      </c>
      <c r="AT380" s="1">
        <f t="shared" si="62"/>
        <v>1</v>
      </c>
      <c r="AU380" s="1">
        <f t="shared" si="57"/>
        <v>2</v>
      </c>
      <c r="AV380" s="1"/>
      <c r="AW380" s="1">
        <f t="shared" si="58"/>
        <v>0</v>
      </c>
      <c r="AX380" s="1">
        <f t="shared" si="63"/>
        <v>1</v>
      </c>
      <c r="AY380" s="1">
        <f t="shared" si="59"/>
        <v>1</v>
      </c>
      <c r="AZ380" s="1">
        <f t="shared" si="66"/>
        <v>0</v>
      </c>
      <c r="BA380" s="1">
        <f t="shared" si="65"/>
        <v>0</v>
      </c>
      <c r="BB380" s="1">
        <f t="shared" si="60"/>
        <v>0</v>
      </c>
      <c r="BC380" s="1">
        <f t="shared" si="64"/>
        <v>0</v>
      </c>
      <c r="BD380" s="1">
        <f t="shared" si="61"/>
        <v>0</v>
      </c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</row>
    <row r="381" spans="1:93" ht="42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 t="s">
        <v>42</v>
      </c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1">
        <f t="shared" si="56"/>
        <v>1</v>
      </c>
      <c r="AT381" s="1">
        <f t="shared" si="62"/>
        <v>0</v>
      </c>
      <c r="AU381" s="1">
        <f t="shared" si="57"/>
        <v>1</v>
      </c>
      <c r="AV381" s="1"/>
      <c r="AW381" s="1">
        <f t="shared" si="58"/>
        <v>0</v>
      </c>
      <c r="AX381" s="1">
        <f t="shared" si="63"/>
        <v>0</v>
      </c>
      <c r="AY381" s="1">
        <f t="shared" si="59"/>
        <v>0</v>
      </c>
      <c r="AZ381" s="1">
        <f t="shared" si="66"/>
        <v>0</v>
      </c>
      <c r="BA381" s="1">
        <f t="shared" si="65"/>
        <v>0</v>
      </c>
      <c r="BB381" s="1">
        <f t="shared" si="60"/>
        <v>0</v>
      </c>
      <c r="BC381" s="1">
        <f t="shared" si="64"/>
        <v>0</v>
      </c>
      <c r="BD381" s="1">
        <f t="shared" si="61"/>
        <v>0</v>
      </c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</row>
    <row r="382" spans="1:93" ht="42" customHeight="1" x14ac:dyDescent="0.3">
      <c r="A382" s="7" t="s">
        <v>42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1">
        <f t="shared" si="56"/>
        <v>1</v>
      </c>
      <c r="AT382" s="1">
        <f t="shared" si="62"/>
        <v>0</v>
      </c>
      <c r="AU382" s="1">
        <f t="shared" si="57"/>
        <v>1</v>
      </c>
      <c r="AV382" s="1"/>
      <c r="AW382" s="1">
        <f t="shared" si="58"/>
        <v>0</v>
      </c>
      <c r="AX382" s="1">
        <f t="shared" si="63"/>
        <v>0</v>
      </c>
      <c r="AY382" s="1">
        <f t="shared" si="59"/>
        <v>0</v>
      </c>
      <c r="AZ382" s="1">
        <f t="shared" si="66"/>
        <v>0</v>
      </c>
      <c r="BA382" s="1">
        <f t="shared" si="65"/>
        <v>0</v>
      </c>
      <c r="BB382" s="1">
        <f t="shared" si="60"/>
        <v>0</v>
      </c>
      <c r="BC382" s="1">
        <f t="shared" si="64"/>
        <v>0</v>
      </c>
      <c r="BD382" s="1">
        <f t="shared" si="61"/>
        <v>0</v>
      </c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</row>
    <row r="383" spans="1:93" ht="42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>
        <v>43</v>
      </c>
      <c r="AN383" s="7"/>
      <c r="AO383" s="7"/>
      <c r="AP383" s="7"/>
      <c r="AQ383" s="7"/>
      <c r="AR383" s="7"/>
      <c r="AS383" s="1">
        <f t="shared" si="56"/>
        <v>0</v>
      </c>
      <c r="AT383" s="1">
        <f t="shared" si="62"/>
        <v>1</v>
      </c>
      <c r="AU383" s="1">
        <f t="shared" si="57"/>
        <v>1</v>
      </c>
      <c r="AV383" s="1"/>
      <c r="AW383" s="1">
        <f t="shared" si="58"/>
        <v>0</v>
      </c>
      <c r="AX383" s="1">
        <f t="shared" si="63"/>
        <v>1</v>
      </c>
      <c r="AY383" s="1">
        <f t="shared" si="59"/>
        <v>1</v>
      </c>
      <c r="AZ383" s="1">
        <f t="shared" si="66"/>
        <v>1</v>
      </c>
      <c r="BA383" s="1">
        <f t="shared" si="65"/>
        <v>0</v>
      </c>
      <c r="BB383" s="1">
        <f t="shared" si="60"/>
        <v>0</v>
      </c>
      <c r="BC383" s="1">
        <f t="shared" si="64"/>
        <v>0</v>
      </c>
      <c r="BD383" s="1">
        <f t="shared" si="61"/>
        <v>0</v>
      </c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</row>
    <row r="384" spans="1:93" ht="42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>
        <v>24</v>
      </c>
      <c r="AM384" s="7"/>
      <c r="AN384" s="7"/>
      <c r="AO384" s="7"/>
      <c r="AP384" s="7"/>
      <c r="AQ384" s="7"/>
      <c r="AR384" s="7"/>
      <c r="AS384" s="1">
        <f t="shared" si="56"/>
        <v>0</v>
      </c>
      <c r="AT384" s="1">
        <f t="shared" si="62"/>
        <v>1</v>
      </c>
      <c r="AU384" s="1">
        <f t="shared" si="57"/>
        <v>1</v>
      </c>
      <c r="AV384" s="1"/>
      <c r="AW384" s="1">
        <f t="shared" si="58"/>
        <v>0</v>
      </c>
      <c r="AX384" s="1">
        <f t="shared" si="63"/>
        <v>1</v>
      </c>
      <c r="AY384" s="1">
        <f t="shared" si="59"/>
        <v>0</v>
      </c>
      <c r="AZ384" s="1">
        <f t="shared" si="66"/>
        <v>0</v>
      </c>
      <c r="BA384" s="1">
        <f t="shared" si="65"/>
        <v>0</v>
      </c>
      <c r="BB384" s="1">
        <f t="shared" si="60"/>
        <v>0</v>
      </c>
      <c r="BC384" s="1">
        <f t="shared" si="64"/>
        <v>0</v>
      </c>
      <c r="BD384" s="1">
        <f t="shared" si="61"/>
        <v>1</v>
      </c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</row>
    <row r="385" spans="1:93" ht="42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>
        <v>33</v>
      </c>
      <c r="AN385" s="7"/>
      <c r="AO385" s="7"/>
      <c r="AP385" s="7"/>
      <c r="AQ385" s="7"/>
      <c r="AR385" s="7"/>
      <c r="AS385" s="1">
        <f t="shared" si="56"/>
        <v>0</v>
      </c>
      <c r="AT385" s="1">
        <f t="shared" si="62"/>
        <v>1</v>
      </c>
      <c r="AU385" s="1">
        <f t="shared" si="57"/>
        <v>1</v>
      </c>
      <c r="AV385" s="1"/>
      <c r="AW385" s="1">
        <f t="shared" si="58"/>
        <v>0</v>
      </c>
      <c r="AX385" s="1">
        <f t="shared" si="63"/>
        <v>1</v>
      </c>
      <c r="AY385" s="1">
        <f t="shared" si="59"/>
        <v>1</v>
      </c>
      <c r="AZ385" s="1">
        <f t="shared" si="66"/>
        <v>0</v>
      </c>
      <c r="BA385" s="1">
        <f t="shared" si="65"/>
        <v>0</v>
      </c>
      <c r="BB385" s="1">
        <f t="shared" si="60"/>
        <v>0</v>
      </c>
      <c r="BC385" s="1">
        <f t="shared" si="64"/>
        <v>0</v>
      </c>
      <c r="BD385" s="1">
        <f t="shared" si="61"/>
        <v>0</v>
      </c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</row>
    <row r="386" spans="1:93" ht="42" customHeight="1" x14ac:dyDescent="0.3">
      <c r="A386" s="7"/>
      <c r="B386" s="7"/>
      <c r="C386" s="7"/>
      <c r="D386" s="7" t="s">
        <v>51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>
        <v>2</v>
      </c>
      <c r="AL386" s="7"/>
      <c r="AM386" s="7"/>
      <c r="AN386" s="7"/>
      <c r="AO386" s="7"/>
      <c r="AP386" s="7"/>
      <c r="AQ386" s="7"/>
      <c r="AR386" s="7"/>
      <c r="AS386" s="1">
        <f t="shared" ref="AS386:AS449" si="67">COUNTA(A386:AI386)</f>
        <v>1</v>
      </c>
      <c r="AT386" s="1">
        <f t="shared" si="62"/>
        <v>1</v>
      </c>
      <c r="AU386" s="1">
        <f t="shared" ref="AU386:AU449" si="68">SUM(AS386:AT386)</f>
        <v>2</v>
      </c>
      <c r="AV386" s="1"/>
      <c r="AW386" s="1">
        <f t="shared" ref="AW386:AW449" si="69">COUNTA(J386:AD386)</f>
        <v>0</v>
      </c>
      <c r="AX386" s="1">
        <f t="shared" si="63"/>
        <v>1</v>
      </c>
      <c r="AY386" s="1">
        <f t="shared" ref="AY386:AY449" si="70">COUNTA(AM386)</f>
        <v>0</v>
      </c>
      <c r="AZ386" s="1">
        <f t="shared" si="66"/>
        <v>0</v>
      </c>
      <c r="BA386" s="1">
        <f t="shared" si="65"/>
        <v>0</v>
      </c>
      <c r="BB386" s="1">
        <f t="shared" ref="BB386:BB449" si="71">COUNTA(AQ386)</f>
        <v>0</v>
      </c>
      <c r="BC386" s="1">
        <f t="shared" si="64"/>
        <v>0</v>
      </c>
      <c r="BD386" s="1">
        <f t="shared" ref="BD386:BD449" si="72">COUNTA(AL386)</f>
        <v>0</v>
      </c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</row>
    <row r="387" spans="1:93" ht="42" customHeight="1" x14ac:dyDescent="0.3">
      <c r="A387" s="7"/>
      <c r="B387" s="7"/>
      <c r="C387" s="7"/>
      <c r="D387" s="7" t="s">
        <v>42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1">
        <f t="shared" si="67"/>
        <v>1</v>
      </c>
      <c r="AT387" s="1">
        <f t="shared" ref="AT387:AT450" si="73">COUNTA(AK387:AR387)</f>
        <v>0</v>
      </c>
      <c r="AU387" s="1">
        <f t="shared" si="68"/>
        <v>1</v>
      </c>
      <c r="AV387" s="1"/>
      <c r="AW387" s="1">
        <f t="shared" si="69"/>
        <v>0</v>
      </c>
      <c r="AX387" s="1">
        <f t="shared" ref="AX387:AX450" si="74">COUNTA(AK387:AR387)</f>
        <v>0</v>
      </c>
      <c r="AY387" s="1">
        <f t="shared" si="70"/>
        <v>0</v>
      </c>
      <c r="AZ387" s="1">
        <f t="shared" si="66"/>
        <v>0</v>
      </c>
      <c r="BA387" s="1">
        <f t="shared" si="65"/>
        <v>0</v>
      </c>
      <c r="BB387" s="1">
        <f t="shared" si="71"/>
        <v>0</v>
      </c>
      <c r="BC387" s="1">
        <f t="shared" ref="BC387:BC450" si="75">COUNTA(AP387)</f>
        <v>0</v>
      </c>
      <c r="BD387" s="1">
        <f t="shared" si="72"/>
        <v>0</v>
      </c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</row>
    <row r="388" spans="1:93" ht="42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>
        <v>6</v>
      </c>
      <c r="AN388" s="7"/>
      <c r="AO388" s="7"/>
      <c r="AP388" s="7"/>
      <c r="AQ388" s="7"/>
      <c r="AR388" s="7"/>
      <c r="AS388" s="1">
        <f t="shared" si="67"/>
        <v>0</v>
      </c>
      <c r="AT388" s="1">
        <f t="shared" si="73"/>
        <v>1</v>
      </c>
      <c r="AU388" s="1">
        <f t="shared" si="68"/>
        <v>1</v>
      </c>
      <c r="AV388" s="1"/>
      <c r="AW388" s="1">
        <f t="shared" si="69"/>
        <v>0</v>
      </c>
      <c r="AX388" s="1">
        <f t="shared" si="74"/>
        <v>1</v>
      </c>
      <c r="AY388" s="1">
        <f t="shared" si="70"/>
        <v>1</v>
      </c>
      <c r="AZ388" s="1">
        <f t="shared" si="66"/>
        <v>0</v>
      </c>
      <c r="BA388" s="1">
        <f t="shared" ref="BA388:BA451" si="76">COUNTIFS(AM388,45)</f>
        <v>0</v>
      </c>
      <c r="BB388" s="1">
        <f t="shared" si="71"/>
        <v>0</v>
      </c>
      <c r="BC388" s="1">
        <f t="shared" si="75"/>
        <v>0</v>
      </c>
      <c r="BD388" s="1">
        <f t="shared" si="72"/>
        <v>0</v>
      </c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</row>
    <row r="389" spans="1:93" ht="42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>
        <v>9</v>
      </c>
      <c r="AN389" s="7"/>
      <c r="AO389" s="7"/>
      <c r="AP389" s="7"/>
      <c r="AQ389" s="7"/>
      <c r="AR389" s="7"/>
      <c r="AS389" s="1">
        <f t="shared" si="67"/>
        <v>0</v>
      </c>
      <c r="AT389" s="1">
        <f t="shared" si="73"/>
        <v>1</v>
      </c>
      <c r="AU389" s="1">
        <f t="shared" si="68"/>
        <v>1</v>
      </c>
      <c r="AV389" s="1"/>
      <c r="AW389" s="1">
        <f t="shared" si="69"/>
        <v>0</v>
      </c>
      <c r="AX389" s="1">
        <f t="shared" si="74"/>
        <v>1</v>
      </c>
      <c r="AY389" s="1">
        <f t="shared" si="70"/>
        <v>1</v>
      </c>
      <c r="AZ389" s="1">
        <f t="shared" si="66"/>
        <v>0</v>
      </c>
      <c r="BA389" s="1">
        <f t="shared" si="76"/>
        <v>0</v>
      </c>
      <c r="BB389" s="1">
        <f t="shared" si="71"/>
        <v>0</v>
      </c>
      <c r="BC389" s="1">
        <f t="shared" si="75"/>
        <v>0</v>
      </c>
      <c r="BD389" s="1">
        <f t="shared" si="72"/>
        <v>0</v>
      </c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</row>
    <row r="390" spans="1:93" ht="42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 t="s">
        <v>42</v>
      </c>
      <c r="AS390" s="1">
        <f t="shared" si="67"/>
        <v>0</v>
      </c>
      <c r="AT390" s="1">
        <f t="shared" si="73"/>
        <v>1</v>
      </c>
      <c r="AU390" s="1">
        <f t="shared" si="68"/>
        <v>1</v>
      </c>
      <c r="AV390" s="1"/>
      <c r="AW390" s="1">
        <f t="shared" si="69"/>
        <v>0</v>
      </c>
      <c r="AX390" s="1">
        <f t="shared" si="74"/>
        <v>1</v>
      </c>
      <c r="AY390" s="1">
        <f t="shared" si="70"/>
        <v>0</v>
      </c>
      <c r="AZ390" s="1">
        <f t="shared" ref="AZ390:AZ453" si="77">COUNTIFS(AM390,"&gt;40")</f>
        <v>0</v>
      </c>
      <c r="BA390" s="1">
        <f t="shared" si="76"/>
        <v>0</v>
      </c>
      <c r="BB390" s="1">
        <f t="shared" si="71"/>
        <v>0</v>
      </c>
      <c r="BC390" s="1">
        <f t="shared" si="75"/>
        <v>0</v>
      </c>
      <c r="BD390" s="1">
        <f t="shared" si="72"/>
        <v>0</v>
      </c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</row>
    <row r="391" spans="1:93" ht="42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>
        <v>44</v>
      </c>
      <c r="AN391" s="7"/>
      <c r="AO391" s="7"/>
      <c r="AP391" s="7"/>
      <c r="AQ391" s="7"/>
      <c r="AR391" s="7"/>
      <c r="AS391" s="1">
        <f t="shared" si="67"/>
        <v>0</v>
      </c>
      <c r="AT391" s="1">
        <f t="shared" si="73"/>
        <v>1</v>
      </c>
      <c r="AU391" s="1">
        <f t="shared" si="68"/>
        <v>1</v>
      </c>
      <c r="AV391" s="1"/>
      <c r="AW391" s="1">
        <f t="shared" si="69"/>
        <v>0</v>
      </c>
      <c r="AX391" s="1">
        <f t="shared" si="74"/>
        <v>1</v>
      </c>
      <c r="AY391" s="1">
        <f t="shared" si="70"/>
        <v>1</v>
      </c>
      <c r="AZ391" s="1">
        <f t="shared" si="77"/>
        <v>1</v>
      </c>
      <c r="BA391" s="1">
        <f t="shared" si="76"/>
        <v>0</v>
      </c>
      <c r="BB391" s="1">
        <f t="shared" si="71"/>
        <v>0</v>
      </c>
      <c r="BC391" s="1">
        <f t="shared" si="75"/>
        <v>0</v>
      </c>
      <c r="BD391" s="1">
        <f t="shared" si="72"/>
        <v>0</v>
      </c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</row>
    <row r="392" spans="1:93" ht="42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 t="s">
        <v>42</v>
      </c>
      <c r="AS392" s="1">
        <f t="shared" si="67"/>
        <v>0</v>
      </c>
      <c r="AT392" s="1">
        <f t="shared" si="73"/>
        <v>1</v>
      </c>
      <c r="AU392" s="1">
        <f t="shared" si="68"/>
        <v>1</v>
      </c>
      <c r="AV392" s="1"/>
      <c r="AW392" s="1">
        <f t="shared" si="69"/>
        <v>0</v>
      </c>
      <c r="AX392" s="1">
        <f t="shared" si="74"/>
        <v>1</v>
      </c>
      <c r="AY392" s="1">
        <f t="shared" si="70"/>
        <v>0</v>
      </c>
      <c r="AZ392" s="1">
        <f t="shared" si="77"/>
        <v>0</v>
      </c>
      <c r="BA392" s="1">
        <f t="shared" si="76"/>
        <v>0</v>
      </c>
      <c r="BB392" s="1">
        <f t="shared" si="71"/>
        <v>0</v>
      </c>
      <c r="BC392" s="1">
        <f t="shared" si="75"/>
        <v>0</v>
      </c>
      <c r="BD392" s="1">
        <f t="shared" si="72"/>
        <v>0</v>
      </c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</row>
    <row r="393" spans="1:93" ht="42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>
        <v>25</v>
      </c>
      <c r="AM393" s="7"/>
      <c r="AN393" s="7"/>
      <c r="AO393" s="7"/>
      <c r="AP393" s="7"/>
      <c r="AQ393" s="7"/>
      <c r="AR393" s="7"/>
      <c r="AS393" s="1">
        <f t="shared" si="67"/>
        <v>0</v>
      </c>
      <c r="AT393" s="1">
        <f t="shared" si="73"/>
        <v>1</v>
      </c>
      <c r="AU393" s="1">
        <f t="shared" si="68"/>
        <v>1</v>
      </c>
      <c r="AV393" s="1"/>
      <c r="AW393" s="1">
        <f t="shared" si="69"/>
        <v>0</v>
      </c>
      <c r="AX393" s="1">
        <f t="shared" si="74"/>
        <v>1</v>
      </c>
      <c r="AY393" s="1">
        <f t="shared" si="70"/>
        <v>0</v>
      </c>
      <c r="AZ393" s="1">
        <f t="shared" si="77"/>
        <v>0</v>
      </c>
      <c r="BA393" s="1">
        <f t="shared" si="76"/>
        <v>0</v>
      </c>
      <c r="BB393" s="1">
        <f t="shared" si="71"/>
        <v>0</v>
      </c>
      <c r="BC393" s="1">
        <f t="shared" si="75"/>
        <v>0</v>
      </c>
      <c r="BD393" s="1">
        <f t="shared" si="72"/>
        <v>1</v>
      </c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</row>
    <row r="394" spans="1:93" ht="42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>
        <v>8</v>
      </c>
      <c r="AJ394" s="7">
        <v>56</v>
      </c>
      <c r="AK394" s="7"/>
      <c r="AL394" s="7"/>
      <c r="AM394" s="7"/>
      <c r="AN394" s="7"/>
      <c r="AO394" s="7"/>
      <c r="AP394" s="7"/>
      <c r="AQ394" s="7"/>
      <c r="AR394" s="7" t="s">
        <v>49</v>
      </c>
      <c r="AS394" s="1">
        <f t="shared" si="67"/>
        <v>1</v>
      </c>
      <c r="AT394" s="1">
        <f t="shared" si="73"/>
        <v>1</v>
      </c>
      <c r="AU394" s="1">
        <f t="shared" si="68"/>
        <v>2</v>
      </c>
      <c r="AV394" s="1"/>
      <c r="AW394" s="1">
        <f t="shared" si="69"/>
        <v>0</v>
      </c>
      <c r="AX394" s="1">
        <f t="shared" si="74"/>
        <v>1</v>
      </c>
      <c r="AY394" s="1">
        <f t="shared" si="70"/>
        <v>0</v>
      </c>
      <c r="AZ394" s="1">
        <f t="shared" si="77"/>
        <v>0</v>
      </c>
      <c r="BA394" s="1">
        <f t="shared" si="76"/>
        <v>0</v>
      </c>
      <c r="BB394" s="1">
        <f t="shared" si="71"/>
        <v>0</v>
      </c>
      <c r="BC394" s="1">
        <f t="shared" si="75"/>
        <v>0</v>
      </c>
      <c r="BD394" s="1">
        <f t="shared" si="72"/>
        <v>0</v>
      </c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</row>
    <row r="395" spans="1:93" ht="42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 t="s">
        <v>41</v>
      </c>
      <c r="AS395" s="1">
        <f t="shared" si="67"/>
        <v>0</v>
      </c>
      <c r="AT395" s="1">
        <f t="shared" si="73"/>
        <v>1</v>
      </c>
      <c r="AU395" s="1">
        <f t="shared" si="68"/>
        <v>1</v>
      </c>
      <c r="AV395" s="1"/>
      <c r="AW395" s="1">
        <f t="shared" si="69"/>
        <v>0</v>
      </c>
      <c r="AX395" s="1">
        <f t="shared" si="74"/>
        <v>1</v>
      </c>
      <c r="AY395" s="1">
        <f t="shared" si="70"/>
        <v>0</v>
      </c>
      <c r="AZ395" s="1">
        <f t="shared" si="77"/>
        <v>0</v>
      </c>
      <c r="BA395" s="1">
        <f t="shared" si="76"/>
        <v>0</v>
      </c>
      <c r="BB395" s="1">
        <f t="shared" si="71"/>
        <v>0</v>
      </c>
      <c r="BC395" s="1">
        <f t="shared" si="75"/>
        <v>0</v>
      </c>
      <c r="BD395" s="1">
        <f t="shared" si="72"/>
        <v>0</v>
      </c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</row>
    <row r="396" spans="1:93" ht="42" customHeight="1" x14ac:dyDescent="0.3">
      <c r="A396" s="7" t="s">
        <v>41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>
        <v>37</v>
      </c>
      <c r="AN396" s="7"/>
      <c r="AO396" s="7"/>
      <c r="AP396" s="7"/>
      <c r="AQ396" s="7"/>
      <c r="AR396" s="7"/>
      <c r="AS396" s="1">
        <f t="shared" si="67"/>
        <v>1</v>
      </c>
      <c r="AT396" s="1">
        <f t="shared" si="73"/>
        <v>1</v>
      </c>
      <c r="AU396" s="1">
        <f t="shared" si="68"/>
        <v>2</v>
      </c>
      <c r="AV396" s="1"/>
      <c r="AW396" s="1">
        <f t="shared" si="69"/>
        <v>0</v>
      </c>
      <c r="AX396" s="1">
        <f t="shared" si="74"/>
        <v>1</v>
      </c>
      <c r="AY396" s="1">
        <f t="shared" si="70"/>
        <v>1</v>
      </c>
      <c r="AZ396" s="1">
        <f t="shared" si="77"/>
        <v>0</v>
      </c>
      <c r="BA396" s="1">
        <f t="shared" si="76"/>
        <v>0</v>
      </c>
      <c r="BB396" s="1">
        <f t="shared" si="71"/>
        <v>0</v>
      </c>
      <c r="BC396" s="1">
        <f t="shared" si="75"/>
        <v>0</v>
      </c>
      <c r="BD396" s="1">
        <f t="shared" si="72"/>
        <v>0</v>
      </c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</row>
    <row r="397" spans="1:93" ht="42" customHeight="1" x14ac:dyDescent="0.3">
      <c r="A397" s="7"/>
      <c r="B397" s="7"/>
      <c r="C397" s="7"/>
      <c r="D397" s="7"/>
      <c r="E397" s="7"/>
      <c r="F397" s="7"/>
      <c r="G397" s="7"/>
      <c r="H397" s="7" t="s">
        <v>41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>
        <v>2</v>
      </c>
      <c r="AL397" s="7"/>
      <c r="AM397" s="7"/>
      <c r="AN397" s="7"/>
      <c r="AO397" s="7"/>
      <c r="AP397" s="7"/>
      <c r="AQ397" s="7"/>
      <c r="AR397" s="7"/>
      <c r="AS397" s="1">
        <f t="shared" si="67"/>
        <v>1</v>
      </c>
      <c r="AT397" s="1">
        <f t="shared" si="73"/>
        <v>1</v>
      </c>
      <c r="AU397" s="1">
        <f t="shared" si="68"/>
        <v>2</v>
      </c>
      <c r="AV397" s="1"/>
      <c r="AW397" s="1">
        <f t="shared" si="69"/>
        <v>0</v>
      </c>
      <c r="AX397" s="1">
        <f t="shared" si="74"/>
        <v>1</v>
      </c>
      <c r="AY397" s="1">
        <f t="shared" si="70"/>
        <v>0</v>
      </c>
      <c r="AZ397" s="1">
        <f t="shared" si="77"/>
        <v>0</v>
      </c>
      <c r="BA397" s="1">
        <f t="shared" si="76"/>
        <v>0</v>
      </c>
      <c r="BB397" s="1">
        <f t="shared" si="71"/>
        <v>0</v>
      </c>
      <c r="BC397" s="1">
        <f t="shared" si="75"/>
        <v>0</v>
      </c>
      <c r="BD397" s="1">
        <f t="shared" si="72"/>
        <v>0</v>
      </c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</row>
    <row r="398" spans="1:93" ht="42" customHeight="1" x14ac:dyDescent="0.3">
      <c r="A398" s="7"/>
      <c r="B398" s="7"/>
      <c r="C398" s="7"/>
      <c r="D398" s="7"/>
      <c r="E398" s="7" t="s">
        <v>42</v>
      </c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1">
        <f t="shared" si="67"/>
        <v>1</v>
      </c>
      <c r="AT398" s="1">
        <f t="shared" si="73"/>
        <v>0</v>
      </c>
      <c r="AU398" s="1">
        <f t="shared" si="68"/>
        <v>1</v>
      </c>
      <c r="AV398" s="1"/>
      <c r="AW398" s="1">
        <f t="shared" si="69"/>
        <v>0</v>
      </c>
      <c r="AX398" s="1">
        <f t="shared" si="74"/>
        <v>0</v>
      </c>
      <c r="AY398" s="1">
        <f t="shared" si="70"/>
        <v>0</v>
      </c>
      <c r="AZ398" s="1">
        <f t="shared" si="77"/>
        <v>0</v>
      </c>
      <c r="BA398" s="1">
        <f t="shared" si="76"/>
        <v>0</v>
      </c>
      <c r="BB398" s="1">
        <f t="shared" si="71"/>
        <v>0</v>
      </c>
      <c r="BC398" s="1">
        <f t="shared" si="75"/>
        <v>0</v>
      </c>
      <c r="BD398" s="1">
        <f t="shared" si="72"/>
        <v>0</v>
      </c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</row>
    <row r="399" spans="1:93" ht="42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>
        <v>33</v>
      </c>
      <c r="AM399" s="7"/>
      <c r="AN399" s="7"/>
      <c r="AO399" s="7"/>
      <c r="AP399" s="7"/>
      <c r="AQ399" s="7"/>
      <c r="AR399" s="7"/>
      <c r="AS399" s="1">
        <f t="shared" si="67"/>
        <v>0</v>
      </c>
      <c r="AT399" s="1">
        <f t="shared" si="73"/>
        <v>1</v>
      </c>
      <c r="AU399" s="1">
        <f t="shared" si="68"/>
        <v>1</v>
      </c>
      <c r="AV399" s="1"/>
      <c r="AW399" s="1">
        <f t="shared" si="69"/>
        <v>0</v>
      </c>
      <c r="AX399" s="1">
        <f t="shared" si="74"/>
        <v>1</v>
      </c>
      <c r="AY399" s="1">
        <f t="shared" si="70"/>
        <v>0</v>
      </c>
      <c r="AZ399" s="1">
        <f t="shared" si="77"/>
        <v>0</v>
      </c>
      <c r="BA399" s="1">
        <f t="shared" si="76"/>
        <v>0</v>
      </c>
      <c r="BB399" s="1">
        <f t="shared" si="71"/>
        <v>0</v>
      </c>
      <c r="BC399" s="1">
        <f t="shared" si="75"/>
        <v>0</v>
      </c>
      <c r="BD399" s="1">
        <f t="shared" si="72"/>
        <v>1</v>
      </c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</row>
    <row r="400" spans="1:93" ht="42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>
        <v>30</v>
      </c>
      <c r="AI400" s="7"/>
      <c r="AJ400" s="7"/>
      <c r="AK400" s="7">
        <v>4</v>
      </c>
      <c r="AL400" s="7"/>
      <c r="AM400" s="7"/>
      <c r="AN400" s="7"/>
      <c r="AO400" s="7"/>
      <c r="AP400" s="7"/>
      <c r="AQ400" s="7"/>
      <c r="AR400" s="7"/>
      <c r="AS400" s="1">
        <f t="shared" si="67"/>
        <v>1</v>
      </c>
      <c r="AT400" s="1">
        <f t="shared" si="73"/>
        <v>1</v>
      </c>
      <c r="AU400" s="1">
        <f t="shared" si="68"/>
        <v>2</v>
      </c>
      <c r="AV400" s="1"/>
      <c r="AW400" s="1">
        <f t="shared" si="69"/>
        <v>0</v>
      </c>
      <c r="AX400" s="1">
        <f t="shared" si="74"/>
        <v>1</v>
      </c>
      <c r="AY400" s="1">
        <f t="shared" si="70"/>
        <v>0</v>
      </c>
      <c r="AZ400" s="1">
        <f t="shared" si="77"/>
        <v>0</v>
      </c>
      <c r="BA400" s="1">
        <f t="shared" si="76"/>
        <v>0</v>
      </c>
      <c r="BB400" s="1">
        <f t="shared" si="71"/>
        <v>0</v>
      </c>
      <c r="BC400" s="1">
        <f t="shared" si="75"/>
        <v>0</v>
      </c>
      <c r="BD400" s="1">
        <f t="shared" si="72"/>
        <v>0</v>
      </c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</row>
    <row r="401" spans="1:93" ht="42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>
        <v>2</v>
      </c>
      <c r="AL401" s="7"/>
      <c r="AM401" s="7"/>
      <c r="AN401" s="7"/>
      <c r="AO401" s="7"/>
      <c r="AP401" s="7"/>
      <c r="AQ401" s="7"/>
      <c r="AR401" s="7"/>
      <c r="AS401" s="1">
        <f t="shared" si="67"/>
        <v>0</v>
      </c>
      <c r="AT401" s="1">
        <f t="shared" si="73"/>
        <v>1</v>
      </c>
      <c r="AU401" s="1">
        <f t="shared" si="68"/>
        <v>1</v>
      </c>
      <c r="AV401" s="1"/>
      <c r="AW401" s="1">
        <f t="shared" si="69"/>
        <v>0</v>
      </c>
      <c r="AX401" s="1">
        <f t="shared" si="74"/>
        <v>1</v>
      </c>
      <c r="AY401" s="1">
        <f t="shared" si="70"/>
        <v>0</v>
      </c>
      <c r="AZ401" s="1">
        <f t="shared" si="77"/>
        <v>0</v>
      </c>
      <c r="BA401" s="1">
        <f t="shared" si="76"/>
        <v>0</v>
      </c>
      <c r="BB401" s="1">
        <f t="shared" si="71"/>
        <v>0</v>
      </c>
      <c r="BC401" s="1">
        <f t="shared" si="75"/>
        <v>0</v>
      </c>
      <c r="BD401" s="1">
        <f t="shared" si="72"/>
        <v>0</v>
      </c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</row>
    <row r="402" spans="1:93" ht="42" customHeight="1" x14ac:dyDescent="0.3">
      <c r="A402" s="7"/>
      <c r="B402" s="7"/>
      <c r="C402" s="7"/>
      <c r="D402" s="7"/>
      <c r="E402" s="7"/>
      <c r="F402" s="7" t="s">
        <v>41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1">
        <f t="shared" si="67"/>
        <v>1</v>
      </c>
      <c r="AT402" s="1">
        <f t="shared" si="73"/>
        <v>0</v>
      </c>
      <c r="AU402" s="1">
        <f t="shared" si="68"/>
        <v>1</v>
      </c>
      <c r="AV402" s="1"/>
      <c r="AW402" s="1">
        <f t="shared" si="69"/>
        <v>0</v>
      </c>
      <c r="AX402" s="1">
        <f t="shared" si="74"/>
        <v>0</v>
      </c>
      <c r="AY402" s="1">
        <f t="shared" si="70"/>
        <v>0</v>
      </c>
      <c r="AZ402" s="1">
        <f t="shared" si="77"/>
        <v>0</v>
      </c>
      <c r="BA402" s="1">
        <f t="shared" si="76"/>
        <v>0</v>
      </c>
      <c r="BB402" s="1">
        <f t="shared" si="71"/>
        <v>0</v>
      </c>
      <c r="BC402" s="1">
        <f t="shared" si="75"/>
        <v>0</v>
      </c>
      <c r="BD402" s="1">
        <f t="shared" si="72"/>
        <v>0</v>
      </c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</row>
    <row r="403" spans="1:93" ht="42" customHeight="1" x14ac:dyDescent="0.3">
      <c r="A403" s="7"/>
      <c r="B403" s="7"/>
      <c r="C403" s="7"/>
      <c r="D403" s="7"/>
      <c r="E403" s="7"/>
      <c r="F403" s="7" t="s">
        <v>42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>
        <v>2</v>
      </c>
      <c r="AL403" s="7"/>
      <c r="AM403" s="7"/>
      <c r="AN403" s="7"/>
      <c r="AO403" s="7"/>
      <c r="AP403" s="7"/>
      <c r="AQ403" s="7"/>
      <c r="AR403" s="7"/>
      <c r="AS403" s="1">
        <f t="shared" si="67"/>
        <v>1</v>
      </c>
      <c r="AT403" s="1">
        <f t="shared" si="73"/>
        <v>1</v>
      </c>
      <c r="AU403" s="1">
        <f t="shared" si="68"/>
        <v>2</v>
      </c>
      <c r="AV403" s="1"/>
      <c r="AW403" s="1">
        <f t="shared" si="69"/>
        <v>0</v>
      </c>
      <c r="AX403" s="1">
        <f t="shared" si="74"/>
        <v>1</v>
      </c>
      <c r="AY403" s="1">
        <f t="shared" si="70"/>
        <v>0</v>
      </c>
      <c r="AZ403" s="1">
        <f t="shared" si="77"/>
        <v>0</v>
      </c>
      <c r="BA403" s="1">
        <f t="shared" si="76"/>
        <v>0</v>
      </c>
      <c r="BB403" s="1">
        <f t="shared" si="71"/>
        <v>0</v>
      </c>
      <c r="BC403" s="1">
        <f t="shared" si="75"/>
        <v>0</v>
      </c>
      <c r="BD403" s="1">
        <f t="shared" si="72"/>
        <v>0</v>
      </c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</row>
    <row r="404" spans="1:93" ht="42" customHeight="1" x14ac:dyDescent="0.3">
      <c r="A404" s="7"/>
      <c r="B404" s="7"/>
      <c r="C404" s="7"/>
      <c r="D404" s="7"/>
      <c r="E404" s="7"/>
      <c r="F404" s="7"/>
      <c r="G404" s="7"/>
      <c r="H404" s="7" t="s">
        <v>41</v>
      </c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1">
        <f t="shared" si="67"/>
        <v>1</v>
      </c>
      <c r="AT404" s="1">
        <f t="shared" si="73"/>
        <v>0</v>
      </c>
      <c r="AU404" s="1">
        <f t="shared" si="68"/>
        <v>1</v>
      </c>
      <c r="AV404" s="1"/>
      <c r="AW404" s="1">
        <f t="shared" si="69"/>
        <v>0</v>
      </c>
      <c r="AX404" s="1">
        <f t="shared" si="74"/>
        <v>0</v>
      </c>
      <c r="AY404" s="1">
        <f t="shared" si="70"/>
        <v>0</v>
      </c>
      <c r="AZ404" s="1">
        <f t="shared" si="77"/>
        <v>0</v>
      </c>
      <c r="BA404" s="1">
        <f t="shared" si="76"/>
        <v>0</v>
      </c>
      <c r="BB404" s="1">
        <f t="shared" si="71"/>
        <v>0</v>
      </c>
      <c r="BC404" s="1">
        <f t="shared" si="75"/>
        <v>0</v>
      </c>
      <c r="BD404" s="1">
        <f t="shared" si="72"/>
        <v>0</v>
      </c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</row>
    <row r="405" spans="1:93" ht="42" customHeight="1" x14ac:dyDescent="0.3">
      <c r="A405" s="7" t="s">
        <v>41</v>
      </c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 t="s">
        <v>42</v>
      </c>
      <c r="AS405" s="1">
        <f t="shared" si="67"/>
        <v>1</v>
      </c>
      <c r="AT405" s="1">
        <f t="shared" si="73"/>
        <v>1</v>
      </c>
      <c r="AU405" s="1">
        <f t="shared" si="68"/>
        <v>2</v>
      </c>
      <c r="AV405" s="1"/>
      <c r="AW405" s="1">
        <f t="shared" si="69"/>
        <v>0</v>
      </c>
      <c r="AX405" s="1">
        <f t="shared" si="74"/>
        <v>1</v>
      </c>
      <c r="AY405" s="1">
        <f t="shared" si="70"/>
        <v>0</v>
      </c>
      <c r="AZ405" s="1">
        <f t="shared" si="77"/>
        <v>0</v>
      </c>
      <c r="BA405" s="1">
        <f t="shared" si="76"/>
        <v>0</v>
      </c>
      <c r="BB405" s="1">
        <f t="shared" si="71"/>
        <v>0</v>
      </c>
      <c r="BC405" s="1">
        <f t="shared" si="75"/>
        <v>0</v>
      </c>
      <c r="BD405" s="1">
        <f t="shared" si="72"/>
        <v>0</v>
      </c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</row>
    <row r="406" spans="1:93" ht="42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 t="s">
        <v>60</v>
      </c>
      <c r="AS406" s="1">
        <f t="shared" si="67"/>
        <v>0</v>
      </c>
      <c r="AT406" s="1">
        <f t="shared" si="73"/>
        <v>1</v>
      </c>
      <c r="AU406" s="1">
        <f t="shared" si="68"/>
        <v>1</v>
      </c>
      <c r="AV406" s="1"/>
      <c r="AW406" s="1">
        <f t="shared" si="69"/>
        <v>0</v>
      </c>
      <c r="AX406" s="1">
        <f t="shared" si="74"/>
        <v>1</v>
      </c>
      <c r="AY406" s="1">
        <f t="shared" si="70"/>
        <v>0</v>
      </c>
      <c r="AZ406" s="1">
        <f t="shared" si="77"/>
        <v>0</v>
      </c>
      <c r="BA406" s="1">
        <f t="shared" si="76"/>
        <v>0</v>
      </c>
      <c r="BB406" s="1">
        <f t="shared" si="71"/>
        <v>0</v>
      </c>
      <c r="BC406" s="1">
        <f t="shared" si="75"/>
        <v>0</v>
      </c>
      <c r="BD406" s="1">
        <f t="shared" si="72"/>
        <v>0</v>
      </c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</row>
    <row r="407" spans="1:93" ht="42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>
        <v>17</v>
      </c>
      <c r="AM407" s="7"/>
      <c r="AN407" s="7"/>
      <c r="AO407" s="7"/>
      <c r="AP407" s="7"/>
      <c r="AQ407" s="7"/>
      <c r="AR407" s="7"/>
      <c r="AS407" s="1">
        <f t="shared" si="67"/>
        <v>0</v>
      </c>
      <c r="AT407" s="1">
        <f t="shared" si="73"/>
        <v>1</v>
      </c>
      <c r="AU407" s="1">
        <f t="shared" si="68"/>
        <v>1</v>
      </c>
      <c r="AV407" s="1"/>
      <c r="AW407" s="1">
        <f t="shared" si="69"/>
        <v>0</v>
      </c>
      <c r="AX407" s="1">
        <f t="shared" si="74"/>
        <v>1</v>
      </c>
      <c r="AY407" s="1">
        <f t="shared" si="70"/>
        <v>0</v>
      </c>
      <c r="AZ407" s="1">
        <f t="shared" si="77"/>
        <v>0</v>
      </c>
      <c r="BA407" s="1">
        <f t="shared" si="76"/>
        <v>0</v>
      </c>
      <c r="BB407" s="1">
        <f t="shared" si="71"/>
        <v>0</v>
      </c>
      <c r="BC407" s="1">
        <f t="shared" si="75"/>
        <v>0</v>
      </c>
      <c r="BD407" s="1">
        <f t="shared" si="72"/>
        <v>1</v>
      </c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</row>
    <row r="408" spans="1:93" ht="42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>
        <v>2</v>
      </c>
      <c r="AL408" s="7"/>
      <c r="AM408" s="7"/>
      <c r="AN408" s="7"/>
      <c r="AO408" s="7"/>
      <c r="AP408" s="7"/>
      <c r="AQ408" s="7"/>
      <c r="AR408" s="7"/>
      <c r="AS408" s="1">
        <f t="shared" si="67"/>
        <v>0</v>
      </c>
      <c r="AT408" s="1">
        <f t="shared" si="73"/>
        <v>1</v>
      </c>
      <c r="AU408" s="1">
        <f t="shared" si="68"/>
        <v>1</v>
      </c>
      <c r="AV408" s="1"/>
      <c r="AW408" s="1">
        <f t="shared" si="69"/>
        <v>0</v>
      </c>
      <c r="AX408" s="1">
        <f t="shared" si="74"/>
        <v>1</v>
      </c>
      <c r="AY408" s="1">
        <f t="shared" si="70"/>
        <v>0</v>
      </c>
      <c r="AZ408" s="1">
        <f t="shared" si="77"/>
        <v>0</v>
      </c>
      <c r="BA408" s="1">
        <f t="shared" si="76"/>
        <v>0</v>
      </c>
      <c r="BB408" s="1">
        <f t="shared" si="71"/>
        <v>0</v>
      </c>
      <c r="BC408" s="1">
        <f t="shared" si="75"/>
        <v>0</v>
      </c>
      <c r="BD408" s="1">
        <f t="shared" si="72"/>
        <v>0</v>
      </c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</row>
    <row r="409" spans="1:93" ht="42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>
        <v>110</v>
      </c>
      <c r="AI409" s="7"/>
      <c r="AJ409" s="7"/>
      <c r="AK409" s="7"/>
      <c r="AL409" s="7"/>
      <c r="AM409" s="7"/>
      <c r="AN409" s="7">
        <v>3</v>
      </c>
      <c r="AO409" s="7"/>
      <c r="AP409" s="7"/>
      <c r="AQ409" s="7"/>
      <c r="AR409" s="7"/>
      <c r="AS409" s="1">
        <f t="shared" si="67"/>
        <v>1</v>
      </c>
      <c r="AT409" s="1">
        <f t="shared" si="73"/>
        <v>1</v>
      </c>
      <c r="AU409" s="1">
        <f t="shared" si="68"/>
        <v>2</v>
      </c>
      <c r="AV409" s="1"/>
      <c r="AW409" s="1">
        <f t="shared" si="69"/>
        <v>0</v>
      </c>
      <c r="AX409" s="1">
        <f t="shared" si="74"/>
        <v>1</v>
      </c>
      <c r="AY409" s="1">
        <f t="shared" si="70"/>
        <v>0</v>
      </c>
      <c r="AZ409" s="1">
        <f t="shared" si="77"/>
        <v>0</v>
      </c>
      <c r="BA409" s="1">
        <f t="shared" si="76"/>
        <v>0</v>
      </c>
      <c r="BB409" s="1">
        <f t="shared" si="71"/>
        <v>0</v>
      </c>
      <c r="BC409" s="1">
        <f t="shared" si="75"/>
        <v>0</v>
      </c>
      <c r="BD409" s="1">
        <f t="shared" si="72"/>
        <v>0</v>
      </c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</row>
    <row r="410" spans="1:93" ht="42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 t="s">
        <v>95</v>
      </c>
      <c r="AS410" s="1">
        <f t="shared" si="67"/>
        <v>0</v>
      </c>
      <c r="AT410" s="1">
        <f t="shared" si="73"/>
        <v>1</v>
      </c>
      <c r="AU410" s="1">
        <f t="shared" si="68"/>
        <v>1</v>
      </c>
      <c r="AV410" s="1"/>
      <c r="AW410" s="1">
        <f t="shared" si="69"/>
        <v>0</v>
      </c>
      <c r="AX410" s="1">
        <f t="shared" si="74"/>
        <v>1</v>
      </c>
      <c r="AY410" s="1">
        <f t="shared" si="70"/>
        <v>0</v>
      </c>
      <c r="AZ410" s="1">
        <f t="shared" si="77"/>
        <v>0</v>
      </c>
      <c r="BA410" s="1">
        <f t="shared" si="76"/>
        <v>0</v>
      </c>
      <c r="BB410" s="1">
        <f t="shared" si="71"/>
        <v>0</v>
      </c>
      <c r="BC410" s="1">
        <f t="shared" si="75"/>
        <v>0</v>
      </c>
      <c r="BD410" s="1">
        <f t="shared" si="72"/>
        <v>0</v>
      </c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</row>
    <row r="411" spans="1:93" ht="42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 t="s">
        <v>42</v>
      </c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1">
        <f t="shared" si="67"/>
        <v>1</v>
      </c>
      <c r="AT411" s="1">
        <f t="shared" si="73"/>
        <v>0</v>
      </c>
      <c r="AU411" s="1">
        <f t="shared" si="68"/>
        <v>1</v>
      </c>
      <c r="AV411" s="1"/>
      <c r="AW411" s="1">
        <f t="shared" si="69"/>
        <v>0</v>
      </c>
      <c r="AX411" s="1">
        <f t="shared" si="74"/>
        <v>0</v>
      </c>
      <c r="AY411" s="1">
        <f t="shared" si="70"/>
        <v>0</v>
      </c>
      <c r="AZ411" s="1">
        <f t="shared" si="77"/>
        <v>0</v>
      </c>
      <c r="BA411" s="1">
        <f t="shared" si="76"/>
        <v>0</v>
      </c>
      <c r="BB411" s="1">
        <f t="shared" si="71"/>
        <v>0</v>
      </c>
      <c r="BC411" s="1">
        <f t="shared" si="75"/>
        <v>0</v>
      </c>
      <c r="BD411" s="1">
        <f t="shared" si="72"/>
        <v>0</v>
      </c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</row>
    <row r="412" spans="1:93" ht="42" customHeight="1" x14ac:dyDescent="0.3">
      <c r="A412" s="7"/>
      <c r="B412" s="7"/>
      <c r="C412" s="7"/>
      <c r="D412" s="7"/>
      <c r="E412" s="7"/>
      <c r="F412" s="7"/>
      <c r="G412" s="7"/>
      <c r="H412" s="7"/>
      <c r="I412" s="7" t="s">
        <v>42</v>
      </c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 t="s">
        <v>42</v>
      </c>
      <c r="AS412" s="1">
        <f t="shared" si="67"/>
        <v>1</v>
      </c>
      <c r="AT412" s="1">
        <f t="shared" si="73"/>
        <v>1</v>
      </c>
      <c r="AU412" s="1">
        <f t="shared" si="68"/>
        <v>2</v>
      </c>
      <c r="AV412" s="1"/>
      <c r="AW412" s="1">
        <f t="shared" si="69"/>
        <v>0</v>
      </c>
      <c r="AX412" s="1">
        <f t="shared" si="74"/>
        <v>1</v>
      </c>
      <c r="AY412" s="1">
        <f t="shared" si="70"/>
        <v>0</v>
      </c>
      <c r="AZ412" s="1">
        <f t="shared" si="77"/>
        <v>0</v>
      </c>
      <c r="BA412" s="1">
        <f t="shared" si="76"/>
        <v>0</v>
      </c>
      <c r="BB412" s="1">
        <f t="shared" si="71"/>
        <v>0</v>
      </c>
      <c r="BC412" s="1">
        <f t="shared" si="75"/>
        <v>0</v>
      </c>
      <c r="BD412" s="1">
        <f t="shared" si="72"/>
        <v>0</v>
      </c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</row>
    <row r="413" spans="1:93" ht="42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>
        <v>3</v>
      </c>
      <c r="AO413" s="7"/>
      <c r="AP413" s="7"/>
      <c r="AQ413" s="7"/>
      <c r="AR413" s="7"/>
      <c r="AS413" s="1">
        <f t="shared" si="67"/>
        <v>0</v>
      </c>
      <c r="AT413" s="1">
        <f t="shared" si="73"/>
        <v>1</v>
      </c>
      <c r="AU413" s="1">
        <f t="shared" si="68"/>
        <v>1</v>
      </c>
      <c r="AV413" s="1"/>
      <c r="AW413" s="1">
        <f t="shared" si="69"/>
        <v>0</v>
      </c>
      <c r="AX413" s="1">
        <f t="shared" si="74"/>
        <v>1</v>
      </c>
      <c r="AY413" s="1">
        <f t="shared" si="70"/>
        <v>0</v>
      </c>
      <c r="AZ413" s="1">
        <f t="shared" si="77"/>
        <v>0</v>
      </c>
      <c r="BA413" s="1">
        <f t="shared" si="76"/>
        <v>0</v>
      </c>
      <c r="BB413" s="1">
        <f t="shared" si="71"/>
        <v>0</v>
      </c>
      <c r="BC413" s="1">
        <f t="shared" si="75"/>
        <v>0</v>
      </c>
      <c r="BD413" s="1">
        <f t="shared" si="72"/>
        <v>0</v>
      </c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</row>
    <row r="414" spans="1:93" ht="42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 t="s">
        <v>42</v>
      </c>
      <c r="AS414" s="1">
        <f t="shared" si="67"/>
        <v>0</v>
      </c>
      <c r="AT414" s="1">
        <f t="shared" si="73"/>
        <v>1</v>
      </c>
      <c r="AU414" s="1">
        <f t="shared" si="68"/>
        <v>1</v>
      </c>
      <c r="AV414" s="1"/>
      <c r="AW414" s="1">
        <f t="shared" si="69"/>
        <v>0</v>
      </c>
      <c r="AX414" s="1">
        <f t="shared" si="74"/>
        <v>1</v>
      </c>
      <c r="AY414" s="1">
        <f t="shared" si="70"/>
        <v>0</v>
      </c>
      <c r="AZ414" s="1">
        <f t="shared" si="77"/>
        <v>0</v>
      </c>
      <c r="BA414" s="1">
        <f t="shared" si="76"/>
        <v>0</v>
      </c>
      <c r="BB414" s="1">
        <f t="shared" si="71"/>
        <v>0</v>
      </c>
      <c r="BC414" s="1">
        <f t="shared" si="75"/>
        <v>0</v>
      </c>
      <c r="BD414" s="1">
        <f t="shared" si="72"/>
        <v>0</v>
      </c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</row>
    <row r="415" spans="1:93" ht="42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 t="s">
        <v>42</v>
      </c>
      <c r="AS415" s="1">
        <f t="shared" si="67"/>
        <v>0</v>
      </c>
      <c r="AT415" s="1">
        <f t="shared" si="73"/>
        <v>1</v>
      </c>
      <c r="AU415" s="1">
        <f t="shared" si="68"/>
        <v>1</v>
      </c>
      <c r="AV415" s="1"/>
      <c r="AW415" s="1">
        <f t="shared" si="69"/>
        <v>0</v>
      </c>
      <c r="AX415" s="1">
        <f t="shared" si="74"/>
        <v>1</v>
      </c>
      <c r="AY415" s="1">
        <f t="shared" si="70"/>
        <v>0</v>
      </c>
      <c r="AZ415" s="1">
        <f t="shared" si="77"/>
        <v>0</v>
      </c>
      <c r="BA415" s="1">
        <f t="shared" si="76"/>
        <v>0</v>
      </c>
      <c r="BB415" s="1">
        <f t="shared" si="71"/>
        <v>0</v>
      </c>
      <c r="BC415" s="1">
        <f t="shared" si="75"/>
        <v>0</v>
      </c>
      <c r="BD415" s="1">
        <f t="shared" si="72"/>
        <v>0</v>
      </c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</row>
    <row r="416" spans="1:93" ht="42" customHeight="1" x14ac:dyDescent="0.3">
      <c r="A416" s="7" t="s">
        <v>42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>
        <v>6</v>
      </c>
      <c r="AP416" s="7"/>
      <c r="AQ416" s="7"/>
      <c r="AR416" s="7"/>
      <c r="AS416" s="1">
        <f t="shared" si="67"/>
        <v>1</v>
      </c>
      <c r="AT416" s="1">
        <f t="shared" si="73"/>
        <v>1</v>
      </c>
      <c r="AU416" s="1">
        <f t="shared" si="68"/>
        <v>2</v>
      </c>
      <c r="AV416" s="1"/>
      <c r="AW416" s="1">
        <f t="shared" si="69"/>
        <v>0</v>
      </c>
      <c r="AX416" s="1">
        <f t="shared" si="74"/>
        <v>1</v>
      </c>
      <c r="AY416" s="1">
        <f t="shared" si="70"/>
        <v>0</v>
      </c>
      <c r="AZ416" s="1">
        <f t="shared" si="77"/>
        <v>0</v>
      </c>
      <c r="BA416" s="1">
        <f t="shared" si="76"/>
        <v>0</v>
      </c>
      <c r="BB416" s="1">
        <f t="shared" si="71"/>
        <v>0</v>
      </c>
      <c r="BC416" s="1">
        <f t="shared" si="75"/>
        <v>0</v>
      </c>
      <c r="BD416" s="1">
        <f t="shared" si="72"/>
        <v>0</v>
      </c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</row>
    <row r="417" spans="1:93" ht="42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>
        <v>20</v>
      </c>
      <c r="AN417" s="7"/>
      <c r="AO417" s="7"/>
      <c r="AP417" s="7"/>
      <c r="AQ417" s="7"/>
      <c r="AR417" s="7"/>
      <c r="AS417" s="1">
        <f t="shared" si="67"/>
        <v>0</v>
      </c>
      <c r="AT417" s="1">
        <f t="shared" si="73"/>
        <v>1</v>
      </c>
      <c r="AU417" s="1">
        <f t="shared" si="68"/>
        <v>1</v>
      </c>
      <c r="AV417" s="1"/>
      <c r="AW417" s="1">
        <f t="shared" si="69"/>
        <v>0</v>
      </c>
      <c r="AX417" s="1">
        <f t="shared" si="74"/>
        <v>1</v>
      </c>
      <c r="AY417" s="1">
        <f t="shared" si="70"/>
        <v>1</v>
      </c>
      <c r="AZ417" s="1">
        <f t="shared" si="77"/>
        <v>0</v>
      </c>
      <c r="BA417" s="1">
        <f t="shared" si="76"/>
        <v>0</v>
      </c>
      <c r="BB417" s="1">
        <f t="shared" si="71"/>
        <v>0</v>
      </c>
      <c r="BC417" s="1">
        <f t="shared" si="75"/>
        <v>0</v>
      </c>
      <c r="BD417" s="1">
        <f t="shared" si="72"/>
        <v>0</v>
      </c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</row>
    <row r="418" spans="1:93" ht="42" customHeight="1" x14ac:dyDescent="0.3">
      <c r="A418" s="7" t="s">
        <v>61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>
        <v>36</v>
      </c>
      <c r="AM418" s="7"/>
      <c r="AN418" s="7"/>
      <c r="AO418" s="7"/>
      <c r="AP418" s="7"/>
      <c r="AQ418" s="7"/>
      <c r="AR418" s="7"/>
      <c r="AS418" s="1">
        <f t="shared" si="67"/>
        <v>1</v>
      </c>
      <c r="AT418" s="1">
        <f t="shared" si="73"/>
        <v>1</v>
      </c>
      <c r="AU418" s="1">
        <f t="shared" si="68"/>
        <v>2</v>
      </c>
      <c r="AV418" s="1"/>
      <c r="AW418" s="1">
        <f t="shared" si="69"/>
        <v>0</v>
      </c>
      <c r="AX418" s="1">
        <f t="shared" si="74"/>
        <v>1</v>
      </c>
      <c r="AY418" s="1">
        <f t="shared" si="70"/>
        <v>0</v>
      </c>
      <c r="AZ418" s="1">
        <f t="shared" si="77"/>
        <v>0</v>
      </c>
      <c r="BA418" s="1">
        <f t="shared" si="76"/>
        <v>0</v>
      </c>
      <c r="BB418" s="1">
        <f t="shared" si="71"/>
        <v>0</v>
      </c>
      <c r="BC418" s="1">
        <f t="shared" si="75"/>
        <v>0</v>
      </c>
      <c r="BD418" s="1">
        <f t="shared" si="72"/>
        <v>1</v>
      </c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</row>
    <row r="419" spans="1:93" ht="42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>
        <v>34</v>
      </c>
      <c r="AN419" s="7"/>
      <c r="AO419" s="7"/>
      <c r="AP419" s="7"/>
      <c r="AQ419" s="7"/>
      <c r="AR419" s="7"/>
      <c r="AS419" s="1">
        <f t="shared" si="67"/>
        <v>0</v>
      </c>
      <c r="AT419" s="1">
        <f t="shared" si="73"/>
        <v>1</v>
      </c>
      <c r="AU419" s="1">
        <f t="shared" si="68"/>
        <v>1</v>
      </c>
      <c r="AV419" s="1"/>
      <c r="AW419" s="1">
        <f t="shared" si="69"/>
        <v>0</v>
      </c>
      <c r="AX419" s="1">
        <f t="shared" si="74"/>
        <v>1</v>
      </c>
      <c r="AY419" s="1">
        <f t="shared" si="70"/>
        <v>1</v>
      </c>
      <c r="AZ419" s="1">
        <f t="shared" si="77"/>
        <v>0</v>
      </c>
      <c r="BA419" s="1">
        <f t="shared" si="76"/>
        <v>0</v>
      </c>
      <c r="BB419" s="1">
        <f t="shared" si="71"/>
        <v>0</v>
      </c>
      <c r="BC419" s="1">
        <f t="shared" si="75"/>
        <v>0</v>
      </c>
      <c r="BD419" s="1">
        <f t="shared" si="72"/>
        <v>0</v>
      </c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</row>
    <row r="420" spans="1:93" ht="42" customHeight="1" x14ac:dyDescent="0.3">
      <c r="A420" s="7"/>
      <c r="B420" s="7"/>
      <c r="C420" s="7"/>
      <c r="D420" s="7"/>
      <c r="E420" s="7"/>
      <c r="F420" s="7"/>
      <c r="G420" s="7"/>
      <c r="H420" s="7" t="s">
        <v>42</v>
      </c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1">
        <f t="shared" si="67"/>
        <v>1</v>
      </c>
      <c r="AT420" s="1">
        <f t="shared" si="73"/>
        <v>0</v>
      </c>
      <c r="AU420" s="1">
        <f t="shared" si="68"/>
        <v>1</v>
      </c>
      <c r="AV420" s="1"/>
      <c r="AW420" s="1">
        <f t="shared" si="69"/>
        <v>0</v>
      </c>
      <c r="AX420" s="1">
        <f t="shared" si="74"/>
        <v>0</v>
      </c>
      <c r="AY420" s="1">
        <f t="shared" si="70"/>
        <v>0</v>
      </c>
      <c r="AZ420" s="1">
        <f t="shared" si="77"/>
        <v>0</v>
      </c>
      <c r="BA420" s="1">
        <f t="shared" si="76"/>
        <v>0</v>
      </c>
      <c r="BB420" s="1">
        <f t="shared" si="71"/>
        <v>0</v>
      </c>
      <c r="BC420" s="1">
        <f t="shared" si="75"/>
        <v>0</v>
      </c>
      <c r="BD420" s="1">
        <f t="shared" si="72"/>
        <v>0</v>
      </c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</row>
    <row r="421" spans="1:93" ht="42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>
        <v>81</v>
      </c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1">
        <f t="shared" si="67"/>
        <v>1</v>
      </c>
      <c r="AT421" s="1">
        <f t="shared" si="73"/>
        <v>0</v>
      </c>
      <c r="AU421" s="1">
        <f t="shared" si="68"/>
        <v>1</v>
      </c>
      <c r="AV421" s="1"/>
      <c r="AW421" s="1">
        <f t="shared" si="69"/>
        <v>0</v>
      </c>
      <c r="AX421" s="1">
        <f t="shared" si="74"/>
        <v>0</v>
      </c>
      <c r="AY421" s="1">
        <f t="shared" si="70"/>
        <v>0</v>
      </c>
      <c r="AZ421" s="1">
        <f t="shared" si="77"/>
        <v>0</v>
      </c>
      <c r="BA421" s="1">
        <f t="shared" si="76"/>
        <v>0</v>
      </c>
      <c r="BB421" s="1">
        <f t="shared" si="71"/>
        <v>0</v>
      </c>
      <c r="BC421" s="1">
        <f t="shared" si="75"/>
        <v>0</v>
      </c>
      <c r="BD421" s="1">
        <f t="shared" si="72"/>
        <v>0</v>
      </c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</row>
    <row r="422" spans="1:93" ht="42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>
        <v>34</v>
      </c>
      <c r="AM422" s="7"/>
      <c r="AN422" s="7"/>
      <c r="AO422" s="7"/>
      <c r="AP422" s="7"/>
      <c r="AQ422" s="7"/>
      <c r="AR422" s="7"/>
      <c r="AS422" s="1">
        <f t="shared" si="67"/>
        <v>0</v>
      </c>
      <c r="AT422" s="1">
        <f t="shared" si="73"/>
        <v>1</v>
      </c>
      <c r="AU422" s="1">
        <f t="shared" si="68"/>
        <v>1</v>
      </c>
      <c r="AV422" s="1"/>
      <c r="AW422" s="1">
        <f t="shared" si="69"/>
        <v>0</v>
      </c>
      <c r="AX422" s="1">
        <f t="shared" si="74"/>
        <v>1</v>
      </c>
      <c r="AY422" s="1">
        <f t="shared" si="70"/>
        <v>0</v>
      </c>
      <c r="AZ422" s="1">
        <f t="shared" si="77"/>
        <v>0</v>
      </c>
      <c r="BA422" s="1">
        <f t="shared" si="76"/>
        <v>0</v>
      </c>
      <c r="BB422" s="1">
        <f t="shared" si="71"/>
        <v>0</v>
      </c>
      <c r="BC422" s="1">
        <f t="shared" si="75"/>
        <v>0</v>
      </c>
      <c r="BD422" s="1">
        <f t="shared" si="72"/>
        <v>1</v>
      </c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</row>
    <row r="423" spans="1:93" ht="42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>
        <v>4</v>
      </c>
      <c r="AJ423" s="7">
        <v>23</v>
      </c>
      <c r="AK423" s="7"/>
      <c r="AL423" s="7"/>
      <c r="AM423" s="7">
        <v>38</v>
      </c>
      <c r="AN423" s="7"/>
      <c r="AO423" s="7"/>
      <c r="AP423" s="7"/>
      <c r="AQ423" s="7"/>
      <c r="AR423" s="7"/>
      <c r="AS423" s="1">
        <f t="shared" si="67"/>
        <v>1</v>
      </c>
      <c r="AT423" s="1">
        <f t="shared" si="73"/>
        <v>1</v>
      </c>
      <c r="AU423" s="1">
        <f t="shared" si="68"/>
        <v>2</v>
      </c>
      <c r="AV423" s="1"/>
      <c r="AW423" s="1">
        <f t="shared" si="69"/>
        <v>0</v>
      </c>
      <c r="AX423" s="1">
        <f t="shared" si="74"/>
        <v>1</v>
      </c>
      <c r="AY423" s="1">
        <f t="shared" si="70"/>
        <v>1</v>
      </c>
      <c r="AZ423" s="1">
        <f t="shared" si="77"/>
        <v>0</v>
      </c>
      <c r="BA423" s="1">
        <f t="shared" si="76"/>
        <v>0</v>
      </c>
      <c r="BB423" s="1">
        <f t="shared" si="71"/>
        <v>0</v>
      </c>
      <c r="BC423" s="1">
        <f t="shared" si="75"/>
        <v>0</v>
      </c>
      <c r="BD423" s="1">
        <f t="shared" si="72"/>
        <v>0</v>
      </c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</row>
    <row r="424" spans="1:93" ht="42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 t="s">
        <v>42</v>
      </c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1">
        <f t="shared" si="67"/>
        <v>1</v>
      </c>
      <c r="AT424" s="1">
        <f t="shared" si="73"/>
        <v>0</v>
      </c>
      <c r="AU424" s="1">
        <f t="shared" si="68"/>
        <v>1</v>
      </c>
      <c r="AV424" s="1"/>
      <c r="AW424" s="1">
        <f t="shared" si="69"/>
        <v>0</v>
      </c>
      <c r="AX424" s="1">
        <f t="shared" si="74"/>
        <v>0</v>
      </c>
      <c r="AY424" s="1">
        <f t="shared" si="70"/>
        <v>0</v>
      </c>
      <c r="AZ424" s="1">
        <f t="shared" si="77"/>
        <v>0</v>
      </c>
      <c r="BA424" s="1">
        <f t="shared" si="76"/>
        <v>0</v>
      </c>
      <c r="BB424" s="1">
        <f t="shared" si="71"/>
        <v>0</v>
      </c>
      <c r="BC424" s="1">
        <f t="shared" si="75"/>
        <v>0</v>
      </c>
      <c r="BD424" s="1">
        <f t="shared" si="72"/>
        <v>0</v>
      </c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</row>
    <row r="425" spans="1:93" ht="42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>
        <v>22</v>
      </c>
      <c r="AN425" s="7"/>
      <c r="AO425" s="7"/>
      <c r="AP425" s="7"/>
      <c r="AQ425" s="7"/>
      <c r="AR425" s="7"/>
      <c r="AS425" s="1">
        <f t="shared" si="67"/>
        <v>0</v>
      </c>
      <c r="AT425" s="1">
        <f t="shared" si="73"/>
        <v>1</v>
      </c>
      <c r="AU425" s="1">
        <f t="shared" si="68"/>
        <v>1</v>
      </c>
      <c r="AV425" s="1"/>
      <c r="AW425" s="1">
        <f t="shared" si="69"/>
        <v>0</v>
      </c>
      <c r="AX425" s="1">
        <f t="shared" si="74"/>
        <v>1</v>
      </c>
      <c r="AY425" s="1">
        <f t="shared" si="70"/>
        <v>1</v>
      </c>
      <c r="AZ425" s="1">
        <f t="shared" si="77"/>
        <v>0</v>
      </c>
      <c r="BA425" s="1">
        <f t="shared" si="76"/>
        <v>0</v>
      </c>
      <c r="BB425" s="1">
        <f t="shared" si="71"/>
        <v>0</v>
      </c>
      <c r="BC425" s="1">
        <f t="shared" si="75"/>
        <v>0</v>
      </c>
      <c r="BD425" s="1">
        <f t="shared" si="72"/>
        <v>0</v>
      </c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</row>
    <row r="426" spans="1:93" ht="42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>
        <v>39</v>
      </c>
      <c r="AN426" s="7"/>
      <c r="AO426" s="7"/>
      <c r="AP426" s="7"/>
      <c r="AQ426" s="7"/>
      <c r="AR426" s="7"/>
      <c r="AS426" s="1">
        <f t="shared" si="67"/>
        <v>0</v>
      </c>
      <c r="AT426" s="1">
        <f t="shared" si="73"/>
        <v>1</v>
      </c>
      <c r="AU426" s="1">
        <f t="shared" si="68"/>
        <v>1</v>
      </c>
      <c r="AV426" s="1"/>
      <c r="AW426" s="1">
        <f t="shared" si="69"/>
        <v>0</v>
      </c>
      <c r="AX426" s="1">
        <f t="shared" si="74"/>
        <v>1</v>
      </c>
      <c r="AY426" s="1">
        <f t="shared" si="70"/>
        <v>1</v>
      </c>
      <c r="AZ426" s="1">
        <f t="shared" si="77"/>
        <v>0</v>
      </c>
      <c r="BA426" s="1">
        <f t="shared" si="76"/>
        <v>0</v>
      </c>
      <c r="BB426" s="1">
        <f t="shared" si="71"/>
        <v>0</v>
      </c>
      <c r="BC426" s="1">
        <f t="shared" si="75"/>
        <v>0</v>
      </c>
      <c r="BD426" s="1">
        <f t="shared" si="72"/>
        <v>0</v>
      </c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</row>
    <row r="427" spans="1:93" ht="42" customHeight="1" x14ac:dyDescent="0.3">
      <c r="A427" s="7" t="s">
        <v>41</v>
      </c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1">
        <f t="shared" si="67"/>
        <v>1</v>
      </c>
      <c r="AT427" s="1">
        <f t="shared" si="73"/>
        <v>0</v>
      </c>
      <c r="AU427" s="1">
        <f t="shared" si="68"/>
        <v>1</v>
      </c>
      <c r="AV427" s="1"/>
      <c r="AW427" s="1">
        <f t="shared" si="69"/>
        <v>0</v>
      </c>
      <c r="AX427" s="1">
        <f t="shared" si="74"/>
        <v>0</v>
      </c>
      <c r="AY427" s="1">
        <f t="shared" si="70"/>
        <v>0</v>
      </c>
      <c r="AZ427" s="1">
        <f t="shared" si="77"/>
        <v>0</v>
      </c>
      <c r="BA427" s="1">
        <f t="shared" si="76"/>
        <v>0</v>
      </c>
      <c r="BB427" s="1">
        <f t="shared" si="71"/>
        <v>0</v>
      </c>
      <c r="BC427" s="1">
        <f t="shared" si="75"/>
        <v>0</v>
      </c>
      <c r="BD427" s="1">
        <f t="shared" si="72"/>
        <v>0</v>
      </c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</row>
    <row r="428" spans="1:93" ht="42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>
        <v>1</v>
      </c>
      <c r="AL428" s="7"/>
      <c r="AM428" s="7"/>
      <c r="AN428" s="7"/>
      <c r="AO428" s="7"/>
      <c r="AP428" s="7"/>
      <c r="AQ428" s="7"/>
      <c r="AR428" s="7"/>
      <c r="AS428" s="1">
        <f t="shared" si="67"/>
        <v>0</v>
      </c>
      <c r="AT428" s="1">
        <f t="shared" si="73"/>
        <v>1</v>
      </c>
      <c r="AU428" s="1">
        <f t="shared" si="68"/>
        <v>1</v>
      </c>
      <c r="AV428" s="1"/>
      <c r="AW428" s="1">
        <f t="shared" si="69"/>
        <v>0</v>
      </c>
      <c r="AX428" s="1">
        <f t="shared" si="74"/>
        <v>1</v>
      </c>
      <c r="AY428" s="1">
        <f t="shared" si="70"/>
        <v>0</v>
      </c>
      <c r="AZ428" s="1">
        <f t="shared" si="77"/>
        <v>0</v>
      </c>
      <c r="BA428" s="1">
        <f t="shared" si="76"/>
        <v>0</v>
      </c>
      <c r="BB428" s="1">
        <f t="shared" si="71"/>
        <v>0</v>
      </c>
      <c r="BC428" s="1">
        <f t="shared" si="75"/>
        <v>0</v>
      </c>
      <c r="BD428" s="1">
        <f t="shared" si="72"/>
        <v>0</v>
      </c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</row>
    <row r="429" spans="1:93" ht="42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>
        <v>26</v>
      </c>
      <c r="AI429" s="7"/>
      <c r="AJ429" s="7"/>
      <c r="AK429" s="7"/>
      <c r="AL429" s="7"/>
      <c r="AM429" s="7"/>
      <c r="AN429" s="7">
        <v>4</v>
      </c>
      <c r="AO429" s="7"/>
      <c r="AP429" s="7"/>
      <c r="AQ429" s="7"/>
      <c r="AR429" s="7"/>
      <c r="AS429" s="1">
        <f t="shared" si="67"/>
        <v>1</v>
      </c>
      <c r="AT429" s="1">
        <f t="shared" si="73"/>
        <v>1</v>
      </c>
      <c r="AU429" s="1">
        <f t="shared" si="68"/>
        <v>2</v>
      </c>
      <c r="AV429" s="1"/>
      <c r="AW429" s="1">
        <f t="shared" si="69"/>
        <v>0</v>
      </c>
      <c r="AX429" s="1">
        <f t="shared" si="74"/>
        <v>1</v>
      </c>
      <c r="AY429" s="1">
        <f t="shared" si="70"/>
        <v>0</v>
      </c>
      <c r="AZ429" s="1">
        <f t="shared" si="77"/>
        <v>0</v>
      </c>
      <c r="BA429" s="1">
        <f t="shared" si="76"/>
        <v>0</v>
      </c>
      <c r="BB429" s="1">
        <f t="shared" si="71"/>
        <v>0</v>
      </c>
      <c r="BC429" s="1">
        <f t="shared" si="75"/>
        <v>0</v>
      </c>
      <c r="BD429" s="1">
        <f t="shared" si="72"/>
        <v>0</v>
      </c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</row>
    <row r="430" spans="1:93" ht="42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 t="s">
        <v>42</v>
      </c>
      <c r="AS430" s="1">
        <f t="shared" si="67"/>
        <v>0</v>
      </c>
      <c r="AT430" s="1">
        <f t="shared" si="73"/>
        <v>1</v>
      </c>
      <c r="AU430" s="1">
        <f t="shared" si="68"/>
        <v>1</v>
      </c>
      <c r="AV430" s="1"/>
      <c r="AW430" s="1">
        <f t="shared" si="69"/>
        <v>0</v>
      </c>
      <c r="AX430" s="1">
        <f t="shared" si="74"/>
        <v>1</v>
      </c>
      <c r="AY430" s="1">
        <f t="shared" si="70"/>
        <v>0</v>
      </c>
      <c r="AZ430" s="1">
        <f t="shared" si="77"/>
        <v>0</v>
      </c>
      <c r="BA430" s="1">
        <f t="shared" si="76"/>
        <v>0</v>
      </c>
      <c r="BB430" s="1">
        <f t="shared" si="71"/>
        <v>0</v>
      </c>
      <c r="BC430" s="1">
        <f t="shared" si="75"/>
        <v>0</v>
      </c>
      <c r="BD430" s="1">
        <f t="shared" si="72"/>
        <v>0</v>
      </c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</row>
    <row r="431" spans="1:93" ht="42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 t="s">
        <v>41</v>
      </c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>
        <v>1</v>
      </c>
      <c r="AL431" s="7"/>
      <c r="AM431" s="7"/>
      <c r="AN431" s="7"/>
      <c r="AO431" s="7"/>
      <c r="AP431" s="7"/>
      <c r="AQ431" s="7"/>
      <c r="AR431" s="7"/>
      <c r="AS431" s="1">
        <f t="shared" si="67"/>
        <v>1</v>
      </c>
      <c r="AT431" s="1">
        <f t="shared" si="73"/>
        <v>1</v>
      </c>
      <c r="AU431" s="1">
        <f t="shared" si="68"/>
        <v>2</v>
      </c>
      <c r="AV431" s="1"/>
      <c r="AW431" s="1">
        <f t="shared" si="69"/>
        <v>1</v>
      </c>
      <c r="AX431" s="1">
        <f t="shared" si="74"/>
        <v>1</v>
      </c>
      <c r="AY431" s="1">
        <f t="shared" si="70"/>
        <v>0</v>
      </c>
      <c r="AZ431" s="1">
        <f t="shared" si="77"/>
        <v>0</v>
      </c>
      <c r="BA431" s="1">
        <f t="shared" si="76"/>
        <v>0</v>
      </c>
      <c r="BB431" s="1">
        <f t="shared" si="71"/>
        <v>0</v>
      </c>
      <c r="BC431" s="1">
        <f t="shared" si="75"/>
        <v>0</v>
      </c>
      <c r="BD431" s="1">
        <f t="shared" si="72"/>
        <v>0</v>
      </c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</row>
    <row r="432" spans="1:93" ht="42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>
        <v>44</v>
      </c>
      <c r="AI432" s="7"/>
      <c r="AJ432" s="7"/>
      <c r="AK432" s="7">
        <v>5</v>
      </c>
      <c r="AL432" s="7"/>
      <c r="AM432" s="7"/>
      <c r="AN432" s="7"/>
      <c r="AO432" s="7"/>
      <c r="AP432" s="7"/>
      <c r="AQ432" s="7"/>
      <c r="AR432" s="7"/>
      <c r="AS432" s="1">
        <f t="shared" si="67"/>
        <v>1</v>
      </c>
      <c r="AT432" s="1">
        <f t="shared" si="73"/>
        <v>1</v>
      </c>
      <c r="AU432" s="1">
        <f t="shared" si="68"/>
        <v>2</v>
      </c>
      <c r="AV432" s="1"/>
      <c r="AW432" s="1">
        <f t="shared" si="69"/>
        <v>0</v>
      </c>
      <c r="AX432" s="1">
        <f t="shared" si="74"/>
        <v>1</v>
      </c>
      <c r="AY432" s="1">
        <f t="shared" si="70"/>
        <v>0</v>
      </c>
      <c r="AZ432" s="1">
        <f t="shared" si="77"/>
        <v>0</v>
      </c>
      <c r="BA432" s="1">
        <f t="shared" si="76"/>
        <v>0</v>
      </c>
      <c r="BB432" s="1">
        <f t="shared" si="71"/>
        <v>0</v>
      </c>
      <c r="BC432" s="1">
        <f t="shared" si="75"/>
        <v>0</v>
      </c>
      <c r="BD432" s="1">
        <f t="shared" si="72"/>
        <v>0</v>
      </c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</row>
    <row r="433" spans="1:93" ht="42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>
        <v>10</v>
      </c>
      <c r="AI433" s="7"/>
      <c r="AJ433" s="7"/>
      <c r="AK433" s="7"/>
      <c r="AL433" s="7"/>
      <c r="AM433" s="7">
        <v>35</v>
      </c>
      <c r="AN433" s="7"/>
      <c r="AO433" s="7"/>
      <c r="AP433" s="7"/>
      <c r="AQ433" s="7"/>
      <c r="AR433" s="7"/>
      <c r="AS433" s="1">
        <f t="shared" si="67"/>
        <v>1</v>
      </c>
      <c r="AT433" s="1">
        <f t="shared" si="73"/>
        <v>1</v>
      </c>
      <c r="AU433" s="1">
        <f t="shared" si="68"/>
        <v>2</v>
      </c>
      <c r="AV433" s="1"/>
      <c r="AW433" s="1">
        <f t="shared" si="69"/>
        <v>0</v>
      </c>
      <c r="AX433" s="1">
        <f t="shared" si="74"/>
        <v>1</v>
      </c>
      <c r="AY433" s="1">
        <f t="shared" si="70"/>
        <v>1</v>
      </c>
      <c r="AZ433" s="1">
        <f t="shared" si="77"/>
        <v>0</v>
      </c>
      <c r="BA433" s="1">
        <f t="shared" si="76"/>
        <v>0</v>
      </c>
      <c r="BB433" s="1">
        <f t="shared" si="71"/>
        <v>0</v>
      </c>
      <c r="BC433" s="1">
        <f t="shared" si="75"/>
        <v>0</v>
      </c>
      <c r="BD433" s="1">
        <f t="shared" si="72"/>
        <v>0</v>
      </c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</row>
    <row r="434" spans="1:93" ht="42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 t="s">
        <v>41</v>
      </c>
      <c r="AF434" s="7"/>
      <c r="AG434" s="7"/>
      <c r="AH434" s="7"/>
      <c r="AI434" s="7"/>
      <c r="AJ434" s="7"/>
      <c r="AK434" s="7"/>
      <c r="AL434" s="7"/>
      <c r="AM434" s="7">
        <v>32</v>
      </c>
      <c r="AN434" s="7"/>
      <c r="AO434" s="7"/>
      <c r="AP434" s="7"/>
      <c r="AQ434" s="7"/>
      <c r="AR434" s="7"/>
      <c r="AS434" s="1">
        <f t="shared" si="67"/>
        <v>1</v>
      </c>
      <c r="AT434" s="1">
        <f t="shared" si="73"/>
        <v>1</v>
      </c>
      <c r="AU434" s="1">
        <f t="shared" si="68"/>
        <v>2</v>
      </c>
      <c r="AV434" s="1"/>
      <c r="AW434" s="1">
        <f t="shared" si="69"/>
        <v>0</v>
      </c>
      <c r="AX434" s="1">
        <f t="shared" si="74"/>
        <v>1</v>
      </c>
      <c r="AY434" s="1">
        <f t="shared" si="70"/>
        <v>1</v>
      </c>
      <c r="AZ434" s="1">
        <f t="shared" si="77"/>
        <v>0</v>
      </c>
      <c r="BA434" s="1">
        <f t="shared" si="76"/>
        <v>0</v>
      </c>
      <c r="BB434" s="1">
        <f t="shared" si="71"/>
        <v>0</v>
      </c>
      <c r="BC434" s="1">
        <f t="shared" si="75"/>
        <v>0</v>
      </c>
      <c r="BD434" s="1">
        <f t="shared" si="72"/>
        <v>0</v>
      </c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</row>
    <row r="435" spans="1:93" ht="42" customHeight="1" x14ac:dyDescent="0.3">
      <c r="A435" s="7" t="s">
        <v>42</v>
      </c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>
        <v>35</v>
      </c>
      <c r="AN435" s="7"/>
      <c r="AO435" s="7"/>
      <c r="AP435" s="7"/>
      <c r="AQ435" s="7"/>
      <c r="AR435" s="7"/>
      <c r="AS435" s="1">
        <f t="shared" si="67"/>
        <v>1</v>
      </c>
      <c r="AT435" s="1">
        <f t="shared" si="73"/>
        <v>1</v>
      </c>
      <c r="AU435" s="1">
        <f t="shared" si="68"/>
        <v>2</v>
      </c>
      <c r="AV435" s="1"/>
      <c r="AW435" s="1">
        <f t="shared" si="69"/>
        <v>0</v>
      </c>
      <c r="AX435" s="1">
        <f t="shared" si="74"/>
        <v>1</v>
      </c>
      <c r="AY435" s="1">
        <f t="shared" si="70"/>
        <v>1</v>
      </c>
      <c r="AZ435" s="1">
        <f t="shared" si="77"/>
        <v>0</v>
      </c>
      <c r="BA435" s="1">
        <f t="shared" si="76"/>
        <v>0</v>
      </c>
      <c r="BB435" s="1">
        <f t="shared" si="71"/>
        <v>0</v>
      </c>
      <c r="BC435" s="1">
        <f t="shared" si="75"/>
        <v>0</v>
      </c>
      <c r="BD435" s="1">
        <f t="shared" si="72"/>
        <v>0</v>
      </c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</row>
    <row r="436" spans="1:93" ht="42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 t="s">
        <v>44</v>
      </c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>
        <v>13</v>
      </c>
      <c r="AM436" s="7"/>
      <c r="AN436" s="7"/>
      <c r="AO436" s="7"/>
      <c r="AP436" s="7"/>
      <c r="AQ436" s="7"/>
      <c r="AR436" s="7"/>
      <c r="AS436" s="1">
        <f t="shared" si="67"/>
        <v>1</v>
      </c>
      <c r="AT436" s="1">
        <f t="shared" si="73"/>
        <v>1</v>
      </c>
      <c r="AU436" s="1">
        <f t="shared" si="68"/>
        <v>2</v>
      </c>
      <c r="AV436" s="1"/>
      <c r="AW436" s="1">
        <f t="shared" si="69"/>
        <v>1</v>
      </c>
      <c r="AX436" s="1">
        <f t="shared" si="74"/>
        <v>1</v>
      </c>
      <c r="AY436" s="1">
        <f t="shared" si="70"/>
        <v>0</v>
      </c>
      <c r="AZ436" s="1">
        <f t="shared" si="77"/>
        <v>0</v>
      </c>
      <c r="BA436" s="1">
        <f t="shared" si="76"/>
        <v>0</v>
      </c>
      <c r="BB436" s="1">
        <f t="shared" si="71"/>
        <v>0</v>
      </c>
      <c r="BC436" s="1">
        <f t="shared" si="75"/>
        <v>0</v>
      </c>
      <c r="BD436" s="1">
        <f t="shared" si="72"/>
        <v>1</v>
      </c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</row>
    <row r="437" spans="1:93" ht="42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>
        <v>25</v>
      </c>
      <c r="AM437" s="7"/>
      <c r="AN437" s="7"/>
      <c r="AO437" s="7"/>
      <c r="AP437" s="7"/>
      <c r="AQ437" s="7"/>
      <c r="AR437" s="7"/>
      <c r="AS437" s="1">
        <f t="shared" si="67"/>
        <v>0</v>
      </c>
      <c r="AT437" s="1">
        <f t="shared" si="73"/>
        <v>1</v>
      </c>
      <c r="AU437" s="1">
        <f t="shared" si="68"/>
        <v>1</v>
      </c>
      <c r="AV437" s="1"/>
      <c r="AW437" s="1">
        <f t="shared" si="69"/>
        <v>0</v>
      </c>
      <c r="AX437" s="1">
        <f t="shared" si="74"/>
        <v>1</v>
      </c>
      <c r="AY437" s="1">
        <f t="shared" si="70"/>
        <v>0</v>
      </c>
      <c r="AZ437" s="1">
        <f t="shared" si="77"/>
        <v>0</v>
      </c>
      <c r="BA437" s="1">
        <f t="shared" si="76"/>
        <v>0</v>
      </c>
      <c r="BB437" s="1">
        <f t="shared" si="71"/>
        <v>0</v>
      </c>
      <c r="BC437" s="1">
        <f t="shared" si="75"/>
        <v>0</v>
      </c>
      <c r="BD437" s="1">
        <f t="shared" si="72"/>
        <v>1</v>
      </c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</row>
    <row r="438" spans="1:93" ht="42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 t="s">
        <v>42</v>
      </c>
      <c r="AG438" s="7"/>
      <c r="AH438" s="7"/>
      <c r="AI438" s="7"/>
      <c r="AJ438" s="7"/>
      <c r="AK438" s="7"/>
      <c r="AL438" s="7">
        <v>37</v>
      </c>
      <c r="AM438" s="7"/>
      <c r="AN438" s="7"/>
      <c r="AO438" s="7"/>
      <c r="AP438" s="7"/>
      <c r="AQ438" s="7"/>
      <c r="AR438" s="7"/>
      <c r="AS438" s="1">
        <f t="shared" si="67"/>
        <v>1</v>
      </c>
      <c r="AT438" s="1">
        <f t="shared" si="73"/>
        <v>1</v>
      </c>
      <c r="AU438" s="1">
        <f t="shared" si="68"/>
        <v>2</v>
      </c>
      <c r="AV438" s="1"/>
      <c r="AW438" s="1">
        <f t="shared" si="69"/>
        <v>0</v>
      </c>
      <c r="AX438" s="1">
        <f t="shared" si="74"/>
        <v>1</v>
      </c>
      <c r="AY438" s="1">
        <f t="shared" si="70"/>
        <v>0</v>
      </c>
      <c r="AZ438" s="1">
        <f t="shared" si="77"/>
        <v>0</v>
      </c>
      <c r="BA438" s="1">
        <f t="shared" si="76"/>
        <v>0</v>
      </c>
      <c r="BB438" s="1">
        <f t="shared" si="71"/>
        <v>0</v>
      </c>
      <c r="BC438" s="1">
        <f t="shared" si="75"/>
        <v>0</v>
      </c>
      <c r="BD438" s="1">
        <f t="shared" si="72"/>
        <v>1</v>
      </c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</row>
    <row r="439" spans="1:93" ht="42" customHeight="1" x14ac:dyDescent="0.3">
      <c r="A439" s="7" t="s">
        <v>60</v>
      </c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 t="s">
        <v>42</v>
      </c>
      <c r="AS439" s="1">
        <f t="shared" si="67"/>
        <v>1</v>
      </c>
      <c r="AT439" s="1">
        <f t="shared" si="73"/>
        <v>1</v>
      </c>
      <c r="AU439" s="1">
        <f t="shared" si="68"/>
        <v>2</v>
      </c>
      <c r="AV439" s="1"/>
      <c r="AW439" s="1">
        <f t="shared" si="69"/>
        <v>0</v>
      </c>
      <c r="AX439" s="1">
        <f t="shared" si="74"/>
        <v>1</v>
      </c>
      <c r="AY439" s="1">
        <f t="shared" si="70"/>
        <v>0</v>
      </c>
      <c r="AZ439" s="1">
        <f t="shared" si="77"/>
        <v>0</v>
      </c>
      <c r="BA439" s="1">
        <f t="shared" si="76"/>
        <v>0</v>
      </c>
      <c r="BB439" s="1">
        <f t="shared" si="71"/>
        <v>0</v>
      </c>
      <c r="BC439" s="1">
        <f t="shared" si="75"/>
        <v>0</v>
      </c>
      <c r="BD439" s="1">
        <f t="shared" si="72"/>
        <v>0</v>
      </c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</row>
    <row r="440" spans="1:93" ht="42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>
        <v>14</v>
      </c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1">
        <f t="shared" si="67"/>
        <v>1</v>
      </c>
      <c r="AT440" s="1">
        <f t="shared" si="73"/>
        <v>0</v>
      </c>
      <c r="AU440" s="1">
        <f t="shared" si="68"/>
        <v>1</v>
      </c>
      <c r="AV440" s="1"/>
      <c r="AW440" s="1">
        <f t="shared" si="69"/>
        <v>0</v>
      </c>
      <c r="AX440" s="1">
        <f t="shared" si="74"/>
        <v>0</v>
      </c>
      <c r="AY440" s="1">
        <f t="shared" si="70"/>
        <v>0</v>
      </c>
      <c r="AZ440" s="1">
        <f t="shared" si="77"/>
        <v>0</v>
      </c>
      <c r="BA440" s="1">
        <f t="shared" si="76"/>
        <v>0</v>
      </c>
      <c r="BB440" s="1">
        <f t="shared" si="71"/>
        <v>0</v>
      </c>
      <c r="BC440" s="1">
        <f t="shared" si="75"/>
        <v>0</v>
      </c>
      <c r="BD440" s="1">
        <f t="shared" si="72"/>
        <v>0</v>
      </c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</row>
    <row r="441" spans="1:93" ht="42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>
        <v>6</v>
      </c>
      <c r="AO441" s="7"/>
      <c r="AP441" s="7"/>
      <c r="AQ441" s="7"/>
      <c r="AR441" s="7"/>
      <c r="AS441" s="1">
        <f t="shared" si="67"/>
        <v>0</v>
      </c>
      <c r="AT441" s="1">
        <f t="shared" si="73"/>
        <v>1</v>
      </c>
      <c r="AU441" s="1">
        <f t="shared" si="68"/>
        <v>1</v>
      </c>
      <c r="AV441" s="1"/>
      <c r="AW441" s="1">
        <f t="shared" si="69"/>
        <v>0</v>
      </c>
      <c r="AX441" s="1">
        <f t="shared" si="74"/>
        <v>1</v>
      </c>
      <c r="AY441" s="1">
        <f t="shared" si="70"/>
        <v>0</v>
      </c>
      <c r="AZ441" s="1">
        <f t="shared" si="77"/>
        <v>0</v>
      </c>
      <c r="BA441" s="1">
        <f t="shared" si="76"/>
        <v>0</v>
      </c>
      <c r="BB441" s="1">
        <f t="shared" si="71"/>
        <v>0</v>
      </c>
      <c r="BC441" s="1">
        <f t="shared" si="75"/>
        <v>0</v>
      </c>
      <c r="BD441" s="1">
        <f t="shared" si="72"/>
        <v>0</v>
      </c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</row>
    <row r="442" spans="1:93" ht="42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>
        <v>2</v>
      </c>
      <c r="AL442" s="7"/>
      <c r="AM442" s="7"/>
      <c r="AN442" s="7"/>
      <c r="AO442" s="7"/>
      <c r="AP442" s="7"/>
      <c r="AQ442" s="7"/>
      <c r="AR442" s="7"/>
      <c r="AS442" s="1">
        <f t="shared" si="67"/>
        <v>0</v>
      </c>
      <c r="AT442" s="1">
        <f t="shared" si="73"/>
        <v>1</v>
      </c>
      <c r="AU442" s="1">
        <f t="shared" si="68"/>
        <v>1</v>
      </c>
      <c r="AV442" s="1"/>
      <c r="AW442" s="1">
        <f t="shared" si="69"/>
        <v>0</v>
      </c>
      <c r="AX442" s="1">
        <f t="shared" si="74"/>
        <v>1</v>
      </c>
      <c r="AY442" s="1">
        <f t="shared" si="70"/>
        <v>0</v>
      </c>
      <c r="AZ442" s="1">
        <f t="shared" si="77"/>
        <v>0</v>
      </c>
      <c r="BA442" s="1">
        <f t="shared" si="76"/>
        <v>0</v>
      </c>
      <c r="BB442" s="1">
        <f t="shared" si="71"/>
        <v>0</v>
      </c>
      <c r="BC442" s="1">
        <f t="shared" si="75"/>
        <v>0</v>
      </c>
      <c r="BD442" s="1">
        <f t="shared" si="72"/>
        <v>0</v>
      </c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</row>
    <row r="443" spans="1:93" ht="42" customHeight="1" x14ac:dyDescent="0.3">
      <c r="A443" s="7" t="s">
        <v>60</v>
      </c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1">
        <f t="shared" si="67"/>
        <v>1</v>
      </c>
      <c r="AT443" s="1">
        <f t="shared" si="73"/>
        <v>0</v>
      </c>
      <c r="AU443" s="1">
        <f t="shared" si="68"/>
        <v>1</v>
      </c>
      <c r="AV443" s="1"/>
      <c r="AW443" s="1">
        <f t="shared" si="69"/>
        <v>0</v>
      </c>
      <c r="AX443" s="1">
        <f t="shared" si="74"/>
        <v>0</v>
      </c>
      <c r="AY443" s="1">
        <f t="shared" si="70"/>
        <v>0</v>
      </c>
      <c r="AZ443" s="1">
        <f t="shared" si="77"/>
        <v>0</v>
      </c>
      <c r="BA443" s="1">
        <f t="shared" si="76"/>
        <v>0</v>
      </c>
      <c r="BB443" s="1">
        <f t="shared" si="71"/>
        <v>0</v>
      </c>
      <c r="BC443" s="1">
        <f t="shared" si="75"/>
        <v>0</v>
      </c>
      <c r="BD443" s="1">
        <f t="shared" si="72"/>
        <v>0</v>
      </c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</row>
    <row r="444" spans="1:93" ht="42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>
        <v>5</v>
      </c>
      <c r="AL444" s="7"/>
      <c r="AM444" s="7"/>
      <c r="AN444" s="7"/>
      <c r="AO444" s="7"/>
      <c r="AP444" s="7"/>
      <c r="AQ444" s="7"/>
      <c r="AR444" s="7"/>
      <c r="AS444" s="1">
        <f t="shared" si="67"/>
        <v>0</v>
      </c>
      <c r="AT444" s="1">
        <f t="shared" si="73"/>
        <v>1</v>
      </c>
      <c r="AU444" s="1">
        <f t="shared" si="68"/>
        <v>1</v>
      </c>
      <c r="AV444" s="1"/>
      <c r="AW444" s="1">
        <f t="shared" si="69"/>
        <v>0</v>
      </c>
      <c r="AX444" s="1">
        <f t="shared" si="74"/>
        <v>1</v>
      </c>
      <c r="AY444" s="1">
        <f t="shared" si="70"/>
        <v>0</v>
      </c>
      <c r="AZ444" s="1">
        <f t="shared" si="77"/>
        <v>0</v>
      </c>
      <c r="BA444" s="1">
        <f t="shared" si="76"/>
        <v>0</v>
      </c>
      <c r="BB444" s="1">
        <f t="shared" si="71"/>
        <v>0</v>
      </c>
      <c r="BC444" s="1">
        <f t="shared" si="75"/>
        <v>0</v>
      </c>
      <c r="BD444" s="1">
        <f t="shared" si="72"/>
        <v>0</v>
      </c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</row>
    <row r="445" spans="1:93" ht="42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>
        <v>6</v>
      </c>
      <c r="AJ445" s="7">
        <v>38</v>
      </c>
      <c r="AK445" s="7"/>
      <c r="AL445" s="7"/>
      <c r="AM445" s="7">
        <v>40</v>
      </c>
      <c r="AN445" s="7"/>
      <c r="AO445" s="7"/>
      <c r="AP445" s="7"/>
      <c r="AQ445" s="7"/>
      <c r="AR445" s="7"/>
      <c r="AS445" s="1">
        <f t="shared" si="67"/>
        <v>1</v>
      </c>
      <c r="AT445" s="1">
        <f t="shared" si="73"/>
        <v>1</v>
      </c>
      <c r="AU445" s="1">
        <f t="shared" si="68"/>
        <v>2</v>
      </c>
      <c r="AV445" s="1"/>
      <c r="AW445" s="1">
        <f t="shared" si="69"/>
        <v>0</v>
      </c>
      <c r="AX445" s="1">
        <f t="shared" si="74"/>
        <v>1</v>
      </c>
      <c r="AY445" s="1">
        <f t="shared" si="70"/>
        <v>1</v>
      </c>
      <c r="AZ445" s="1">
        <f t="shared" si="77"/>
        <v>0</v>
      </c>
      <c r="BA445" s="1">
        <f t="shared" si="76"/>
        <v>0</v>
      </c>
      <c r="BB445" s="1">
        <f t="shared" si="71"/>
        <v>0</v>
      </c>
      <c r="BC445" s="1">
        <f t="shared" si="75"/>
        <v>0</v>
      </c>
      <c r="BD445" s="1">
        <f t="shared" si="72"/>
        <v>0</v>
      </c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</row>
    <row r="446" spans="1:93" ht="42" customHeight="1" x14ac:dyDescent="0.3">
      <c r="A446" s="7"/>
      <c r="B446" s="7"/>
      <c r="C446" s="7"/>
      <c r="D446" s="7"/>
      <c r="E446" s="7"/>
      <c r="F446" s="7" t="s">
        <v>60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1">
        <f t="shared" si="67"/>
        <v>1</v>
      </c>
      <c r="AT446" s="1">
        <f t="shared" si="73"/>
        <v>0</v>
      </c>
      <c r="AU446" s="1">
        <f t="shared" si="68"/>
        <v>1</v>
      </c>
      <c r="AV446" s="1"/>
      <c r="AW446" s="1">
        <f t="shared" si="69"/>
        <v>0</v>
      </c>
      <c r="AX446" s="1">
        <f t="shared" si="74"/>
        <v>0</v>
      </c>
      <c r="AY446" s="1">
        <f t="shared" si="70"/>
        <v>0</v>
      </c>
      <c r="AZ446" s="1">
        <f t="shared" si="77"/>
        <v>0</v>
      </c>
      <c r="BA446" s="1">
        <f t="shared" si="76"/>
        <v>0</v>
      </c>
      <c r="BB446" s="1">
        <f t="shared" si="71"/>
        <v>0</v>
      </c>
      <c r="BC446" s="1">
        <f t="shared" si="75"/>
        <v>0</v>
      </c>
      <c r="BD446" s="1">
        <f t="shared" si="72"/>
        <v>0</v>
      </c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</row>
    <row r="447" spans="1:93" ht="42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 t="s">
        <v>41</v>
      </c>
      <c r="AS447" s="1">
        <f t="shared" si="67"/>
        <v>0</v>
      </c>
      <c r="AT447" s="1">
        <f t="shared" si="73"/>
        <v>1</v>
      </c>
      <c r="AU447" s="1">
        <f t="shared" si="68"/>
        <v>1</v>
      </c>
      <c r="AV447" s="1"/>
      <c r="AW447" s="1">
        <f t="shared" si="69"/>
        <v>0</v>
      </c>
      <c r="AX447" s="1">
        <f t="shared" si="74"/>
        <v>1</v>
      </c>
      <c r="AY447" s="1">
        <f t="shared" si="70"/>
        <v>0</v>
      </c>
      <c r="AZ447" s="1">
        <f t="shared" si="77"/>
        <v>0</v>
      </c>
      <c r="BA447" s="1">
        <f t="shared" si="76"/>
        <v>0</v>
      </c>
      <c r="BB447" s="1">
        <f t="shared" si="71"/>
        <v>0</v>
      </c>
      <c r="BC447" s="1">
        <f t="shared" si="75"/>
        <v>0</v>
      </c>
      <c r="BD447" s="1">
        <f t="shared" si="72"/>
        <v>0</v>
      </c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</row>
    <row r="448" spans="1:93" ht="42" customHeight="1" x14ac:dyDescent="0.3">
      <c r="A448" s="7"/>
      <c r="B448" s="7"/>
      <c r="C448" s="7"/>
      <c r="D448" s="7" t="s">
        <v>42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>
        <v>4</v>
      </c>
      <c r="AL448" s="7"/>
      <c r="AM448" s="7"/>
      <c r="AN448" s="7"/>
      <c r="AO448" s="7"/>
      <c r="AP448" s="7"/>
      <c r="AQ448" s="7"/>
      <c r="AR448" s="7"/>
      <c r="AS448" s="1">
        <f t="shared" si="67"/>
        <v>1</v>
      </c>
      <c r="AT448" s="1">
        <f t="shared" si="73"/>
        <v>1</v>
      </c>
      <c r="AU448" s="1">
        <f t="shared" si="68"/>
        <v>2</v>
      </c>
      <c r="AV448" s="1"/>
      <c r="AW448" s="1">
        <f t="shared" si="69"/>
        <v>0</v>
      </c>
      <c r="AX448" s="1">
        <f t="shared" si="74"/>
        <v>1</v>
      </c>
      <c r="AY448" s="1">
        <f t="shared" si="70"/>
        <v>0</v>
      </c>
      <c r="AZ448" s="1">
        <f t="shared" si="77"/>
        <v>0</v>
      </c>
      <c r="BA448" s="1">
        <f t="shared" si="76"/>
        <v>0</v>
      </c>
      <c r="BB448" s="1">
        <f t="shared" si="71"/>
        <v>0</v>
      </c>
      <c r="BC448" s="1">
        <f t="shared" si="75"/>
        <v>0</v>
      </c>
      <c r="BD448" s="1">
        <f t="shared" si="72"/>
        <v>0</v>
      </c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</row>
    <row r="449" spans="1:93" ht="42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 t="s">
        <v>42</v>
      </c>
      <c r="AS449" s="1">
        <f t="shared" si="67"/>
        <v>0</v>
      </c>
      <c r="AT449" s="1">
        <f t="shared" si="73"/>
        <v>1</v>
      </c>
      <c r="AU449" s="1">
        <f t="shared" si="68"/>
        <v>1</v>
      </c>
      <c r="AV449" s="1"/>
      <c r="AW449" s="1">
        <f t="shared" si="69"/>
        <v>0</v>
      </c>
      <c r="AX449" s="1">
        <f t="shared" si="74"/>
        <v>1</v>
      </c>
      <c r="AY449" s="1">
        <f t="shared" si="70"/>
        <v>0</v>
      </c>
      <c r="AZ449" s="1">
        <f t="shared" si="77"/>
        <v>0</v>
      </c>
      <c r="BA449" s="1">
        <f t="shared" si="76"/>
        <v>0</v>
      </c>
      <c r="BB449" s="1">
        <f t="shared" si="71"/>
        <v>0</v>
      </c>
      <c r="BC449" s="1">
        <f t="shared" si="75"/>
        <v>0</v>
      </c>
      <c r="BD449" s="1">
        <f t="shared" si="72"/>
        <v>0</v>
      </c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</row>
    <row r="450" spans="1:93" ht="42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>
        <v>5</v>
      </c>
      <c r="AP450" s="7"/>
      <c r="AQ450" s="7"/>
      <c r="AR450" s="7"/>
      <c r="AS450" s="1">
        <f t="shared" ref="AS450:AS513" si="78">COUNTA(A450:AI450)</f>
        <v>0</v>
      </c>
      <c r="AT450" s="1">
        <f t="shared" si="73"/>
        <v>1</v>
      </c>
      <c r="AU450" s="1">
        <f t="shared" ref="AU450:AU513" si="79">SUM(AS450:AT450)</f>
        <v>1</v>
      </c>
      <c r="AV450" s="1"/>
      <c r="AW450" s="1">
        <f t="shared" ref="AW450:AW513" si="80">COUNTA(J450:AD450)</f>
        <v>0</v>
      </c>
      <c r="AX450" s="1">
        <f t="shared" si="74"/>
        <v>1</v>
      </c>
      <c r="AY450" s="1">
        <f t="shared" ref="AY450:AY513" si="81">COUNTA(AM450)</f>
        <v>0</v>
      </c>
      <c r="AZ450" s="1">
        <f t="shared" si="77"/>
        <v>0</v>
      </c>
      <c r="BA450" s="1">
        <f t="shared" si="76"/>
        <v>0</v>
      </c>
      <c r="BB450" s="1">
        <f t="shared" ref="BB450:BB513" si="82">COUNTA(AQ450)</f>
        <v>0</v>
      </c>
      <c r="BC450" s="1">
        <f t="shared" si="75"/>
        <v>0</v>
      </c>
      <c r="BD450" s="1">
        <f t="shared" ref="BD450:BD513" si="83">COUNTA(AL450)</f>
        <v>0</v>
      </c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</row>
    <row r="451" spans="1:93" ht="42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 t="s">
        <v>42</v>
      </c>
      <c r="AQ451" s="7"/>
      <c r="AR451" s="7"/>
      <c r="AS451" s="1">
        <f t="shared" si="78"/>
        <v>0</v>
      </c>
      <c r="AT451" s="1">
        <f t="shared" ref="AT451:AT514" si="84">COUNTA(AK451:AR451)</f>
        <v>1</v>
      </c>
      <c r="AU451" s="1">
        <f t="shared" si="79"/>
        <v>1</v>
      </c>
      <c r="AV451" s="1"/>
      <c r="AW451" s="1">
        <f t="shared" si="80"/>
        <v>0</v>
      </c>
      <c r="AX451" s="1">
        <f t="shared" ref="AX451:AX514" si="85">COUNTA(AK451:AR451)</f>
        <v>1</v>
      </c>
      <c r="AY451" s="1">
        <f t="shared" si="81"/>
        <v>0</v>
      </c>
      <c r="AZ451" s="1">
        <f t="shared" si="77"/>
        <v>0</v>
      </c>
      <c r="BA451" s="1">
        <f t="shared" si="76"/>
        <v>0</v>
      </c>
      <c r="BB451" s="1">
        <f t="shared" si="82"/>
        <v>0</v>
      </c>
      <c r="BC451" s="1">
        <f t="shared" ref="BC451:BC514" si="86">COUNTA(AP451)</f>
        <v>1</v>
      </c>
      <c r="BD451" s="1">
        <f t="shared" si="83"/>
        <v>0</v>
      </c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</row>
    <row r="452" spans="1:93" ht="42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 t="s">
        <v>45</v>
      </c>
      <c r="AS452" s="1">
        <f t="shared" si="78"/>
        <v>0</v>
      </c>
      <c r="AT452" s="1">
        <f t="shared" si="84"/>
        <v>1</v>
      </c>
      <c r="AU452" s="1">
        <f t="shared" si="79"/>
        <v>1</v>
      </c>
      <c r="AV452" s="1"/>
      <c r="AW452" s="1">
        <f t="shared" si="80"/>
        <v>0</v>
      </c>
      <c r="AX452" s="1">
        <f t="shared" si="85"/>
        <v>1</v>
      </c>
      <c r="AY452" s="1">
        <f t="shared" si="81"/>
        <v>0</v>
      </c>
      <c r="AZ452" s="1">
        <f t="shared" si="77"/>
        <v>0</v>
      </c>
      <c r="BA452" s="1">
        <f t="shared" ref="BA452:BA515" si="87">COUNTIFS(AM452,45)</f>
        <v>0</v>
      </c>
      <c r="BB452" s="1">
        <f t="shared" si="82"/>
        <v>0</v>
      </c>
      <c r="BC452" s="1">
        <f t="shared" si="86"/>
        <v>0</v>
      </c>
      <c r="BD452" s="1">
        <f t="shared" si="83"/>
        <v>0</v>
      </c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</row>
    <row r="453" spans="1:93" ht="42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 t="s">
        <v>61</v>
      </c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 t="s">
        <v>42</v>
      </c>
      <c r="AS453" s="1">
        <f t="shared" si="78"/>
        <v>1</v>
      </c>
      <c r="AT453" s="1">
        <f t="shared" si="84"/>
        <v>1</v>
      </c>
      <c r="AU453" s="1">
        <f t="shared" si="79"/>
        <v>2</v>
      </c>
      <c r="AV453" s="1"/>
      <c r="AW453" s="1">
        <f t="shared" si="80"/>
        <v>0</v>
      </c>
      <c r="AX453" s="1">
        <f t="shared" si="85"/>
        <v>1</v>
      </c>
      <c r="AY453" s="1">
        <f t="shared" si="81"/>
        <v>0</v>
      </c>
      <c r="AZ453" s="1">
        <f t="shared" si="77"/>
        <v>0</v>
      </c>
      <c r="BA453" s="1">
        <f t="shared" si="87"/>
        <v>0</v>
      </c>
      <c r="BB453" s="1">
        <f t="shared" si="82"/>
        <v>0</v>
      </c>
      <c r="BC453" s="1">
        <f t="shared" si="86"/>
        <v>0</v>
      </c>
      <c r="BD453" s="1">
        <f t="shared" si="83"/>
        <v>0</v>
      </c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</row>
    <row r="454" spans="1:93" ht="42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>
        <v>1</v>
      </c>
      <c r="AJ454" s="7">
        <v>13</v>
      </c>
      <c r="AK454" s="7"/>
      <c r="AL454" s="7"/>
      <c r="AM454" s="7"/>
      <c r="AN454" s="7"/>
      <c r="AO454" s="7"/>
      <c r="AP454" s="7"/>
      <c r="AQ454" s="7"/>
      <c r="AR454" s="7" t="s">
        <v>42</v>
      </c>
      <c r="AS454" s="1">
        <f t="shared" si="78"/>
        <v>1</v>
      </c>
      <c r="AT454" s="1">
        <f t="shared" si="84"/>
        <v>1</v>
      </c>
      <c r="AU454" s="1">
        <f t="shared" si="79"/>
        <v>2</v>
      </c>
      <c r="AV454" s="1"/>
      <c r="AW454" s="1">
        <f t="shared" si="80"/>
        <v>0</v>
      </c>
      <c r="AX454" s="1">
        <f t="shared" si="85"/>
        <v>1</v>
      </c>
      <c r="AY454" s="1">
        <f t="shared" si="81"/>
        <v>0</v>
      </c>
      <c r="AZ454" s="1">
        <f t="shared" ref="AZ454:AZ517" si="88">COUNTIFS(AM454,"&gt;40")</f>
        <v>0</v>
      </c>
      <c r="BA454" s="1">
        <f t="shared" si="87"/>
        <v>0</v>
      </c>
      <c r="BB454" s="1">
        <f t="shared" si="82"/>
        <v>0</v>
      </c>
      <c r="BC454" s="1">
        <f t="shared" si="86"/>
        <v>0</v>
      </c>
      <c r="BD454" s="1">
        <f t="shared" si="83"/>
        <v>0</v>
      </c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</row>
    <row r="455" spans="1:93" ht="42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>
        <v>9</v>
      </c>
      <c r="AN455" s="7"/>
      <c r="AO455" s="7"/>
      <c r="AP455" s="7"/>
      <c r="AQ455" s="7"/>
      <c r="AR455" s="7"/>
      <c r="AS455" s="1">
        <f t="shared" si="78"/>
        <v>0</v>
      </c>
      <c r="AT455" s="1">
        <f t="shared" si="84"/>
        <v>1</v>
      </c>
      <c r="AU455" s="1">
        <f t="shared" si="79"/>
        <v>1</v>
      </c>
      <c r="AV455" s="1"/>
      <c r="AW455" s="1">
        <f t="shared" si="80"/>
        <v>0</v>
      </c>
      <c r="AX455" s="1">
        <f t="shared" si="85"/>
        <v>1</v>
      </c>
      <c r="AY455" s="1">
        <f t="shared" si="81"/>
        <v>1</v>
      </c>
      <c r="AZ455" s="1">
        <f t="shared" si="88"/>
        <v>0</v>
      </c>
      <c r="BA455" s="1">
        <f t="shared" si="87"/>
        <v>0</v>
      </c>
      <c r="BB455" s="1">
        <f t="shared" si="82"/>
        <v>0</v>
      </c>
      <c r="BC455" s="1">
        <f t="shared" si="86"/>
        <v>0</v>
      </c>
      <c r="BD455" s="1">
        <f t="shared" si="83"/>
        <v>0</v>
      </c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</row>
    <row r="456" spans="1:93" ht="42" customHeight="1" x14ac:dyDescent="0.3">
      <c r="A456" s="7"/>
      <c r="B456" s="7"/>
      <c r="C456" s="7" t="s">
        <v>60</v>
      </c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1">
        <f t="shared" si="78"/>
        <v>1</v>
      </c>
      <c r="AT456" s="1">
        <f t="shared" si="84"/>
        <v>0</v>
      </c>
      <c r="AU456" s="1">
        <f t="shared" si="79"/>
        <v>1</v>
      </c>
      <c r="AV456" s="1"/>
      <c r="AW456" s="1">
        <f t="shared" si="80"/>
        <v>0</v>
      </c>
      <c r="AX456" s="1">
        <f t="shared" si="85"/>
        <v>0</v>
      </c>
      <c r="AY456" s="1">
        <f t="shared" si="81"/>
        <v>0</v>
      </c>
      <c r="AZ456" s="1">
        <f t="shared" si="88"/>
        <v>0</v>
      </c>
      <c r="BA456" s="1">
        <f t="shared" si="87"/>
        <v>0</v>
      </c>
      <c r="BB456" s="1">
        <f t="shared" si="82"/>
        <v>0</v>
      </c>
      <c r="BC456" s="1">
        <f t="shared" si="86"/>
        <v>0</v>
      </c>
      <c r="BD456" s="1">
        <f t="shared" si="83"/>
        <v>0</v>
      </c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</row>
    <row r="457" spans="1:93" ht="42" customHeight="1" x14ac:dyDescent="0.3">
      <c r="A457" s="7"/>
      <c r="B457" s="7"/>
      <c r="C457" s="7"/>
      <c r="D457" s="7"/>
      <c r="E457" s="7"/>
      <c r="F457" s="7" t="s">
        <v>42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>
        <v>22</v>
      </c>
      <c r="AM457" s="7"/>
      <c r="AN457" s="7"/>
      <c r="AO457" s="7"/>
      <c r="AP457" s="7"/>
      <c r="AQ457" s="7"/>
      <c r="AR457" s="7"/>
      <c r="AS457" s="1">
        <f t="shared" si="78"/>
        <v>1</v>
      </c>
      <c r="AT457" s="1">
        <f t="shared" si="84"/>
        <v>1</v>
      </c>
      <c r="AU457" s="1">
        <f t="shared" si="79"/>
        <v>2</v>
      </c>
      <c r="AV457" s="1"/>
      <c r="AW457" s="1">
        <f t="shared" si="80"/>
        <v>0</v>
      </c>
      <c r="AX457" s="1">
        <f t="shared" si="85"/>
        <v>1</v>
      </c>
      <c r="AY457" s="1">
        <f t="shared" si="81"/>
        <v>0</v>
      </c>
      <c r="AZ457" s="1">
        <f t="shared" si="88"/>
        <v>0</v>
      </c>
      <c r="BA457" s="1">
        <f t="shared" si="87"/>
        <v>0</v>
      </c>
      <c r="BB457" s="1">
        <f t="shared" si="82"/>
        <v>0</v>
      </c>
      <c r="BC457" s="1">
        <f t="shared" si="86"/>
        <v>0</v>
      </c>
      <c r="BD457" s="1">
        <f t="shared" si="83"/>
        <v>1</v>
      </c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</row>
    <row r="458" spans="1:93" ht="42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 t="s">
        <v>42</v>
      </c>
      <c r="AS458" s="1">
        <f t="shared" si="78"/>
        <v>0</v>
      </c>
      <c r="AT458" s="1">
        <f t="shared" si="84"/>
        <v>1</v>
      </c>
      <c r="AU458" s="1">
        <f t="shared" si="79"/>
        <v>1</v>
      </c>
      <c r="AV458" s="1"/>
      <c r="AW458" s="1">
        <f t="shared" si="80"/>
        <v>0</v>
      </c>
      <c r="AX458" s="1">
        <f t="shared" si="85"/>
        <v>1</v>
      </c>
      <c r="AY458" s="1">
        <f t="shared" si="81"/>
        <v>0</v>
      </c>
      <c r="AZ458" s="1">
        <f t="shared" si="88"/>
        <v>0</v>
      </c>
      <c r="BA458" s="1">
        <f t="shared" si="87"/>
        <v>0</v>
      </c>
      <c r="BB458" s="1">
        <f t="shared" si="82"/>
        <v>0</v>
      </c>
      <c r="BC458" s="1">
        <f t="shared" si="86"/>
        <v>0</v>
      </c>
      <c r="BD458" s="1">
        <f t="shared" si="83"/>
        <v>0</v>
      </c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</row>
    <row r="459" spans="1:93" ht="42" customHeight="1" x14ac:dyDescent="0.3">
      <c r="A459" s="7" t="s">
        <v>45</v>
      </c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>
        <v>39</v>
      </c>
      <c r="AM459" s="7"/>
      <c r="AN459" s="7"/>
      <c r="AO459" s="7"/>
      <c r="AP459" s="7"/>
      <c r="AQ459" s="7"/>
      <c r="AR459" s="7"/>
      <c r="AS459" s="1">
        <f t="shared" si="78"/>
        <v>1</v>
      </c>
      <c r="AT459" s="1">
        <f t="shared" si="84"/>
        <v>1</v>
      </c>
      <c r="AU459" s="1">
        <f t="shared" si="79"/>
        <v>2</v>
      </c>
      <c r="AV459" s="1"/>
      <c r="AW459" s="1">
        <f t="shared" si="80"/>
        <v>0</v>
      </c>
      <c r="AX459" s="1">
        <f t="shared" si="85"/>
        <v>1</v>
      </c>
      <c r="AY459" s="1">
        <f t="shared" si="81"/>
        <v>0</v>
      </c>
      <c r="AZ459" s="1">
        <f t="shared" si="88"/>
        <v>0</v>
      </c>
      <c r="BA459" s="1">
        <f t="shared" si="87"/>
        <v>0</v>
      </c>
      <c r="BB459" s="1">
        <f t="shared" si="82"/>
        <v>0</v>
      </c>
      <c r="BC459" s="1">
        <f t="shared" si="86"/>
        <v>0</v>
      </c>
      <c r="BD459" s="1">
        <f t="shared" si="83"/>
        <v>1</v>
      </c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</row>
    <row r="460" spans="1:93" ht="42" customHeight="1" x14ac:dyDescent="0.3">
      <c r="A460" s="7"/>
      <c r="B460" s="7"/>
      <c r="C460" s="7"/>
      <c r="D460" s="7"/>
      <c r="E460" s="7" t="s">
        <v>42</v>
      </c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 t="s">
        <v>42</v>
      </c>
      <c r="AS460" s="1">
        <f t="shared" si="78"/>
        <v>1</v>
      </c>
      <c r="AT460" s="1">
        <f t="shared" si="84"/>
        <v>1</v>
      </c>
      <c r="AU460" s="1">
        <f t="shared" si="79"/>
        <v>2</v>
      </c>
      <c r="AV460" s="1"/>
      <c r="AW460" s="1">
        <f t="shared" si="80"/>
        <v>0</v>
      </c>
      <c r="AX460" s="1">
        <f t="shared" si="85"/>
        <v>1</v>
      </c>
      <c r="AY460" s="1">
        <f t="shared" si="81"/>
        <v>0</v>
      </c>
      <c r="AZ460" s="1">
        <f t="shared" si="88"/>
        <v>0</v>
      </c>
      <c r="BA460" s="1">
        <f t="shared" si="87"/>
        <v>0</v>
      </c>
      <c r="BB460" s="1">
        <f t="shared" si="82"/>
        <v>0</v>
      </c>
      <c r="BC460" s="1">
        <f t="shared" si="86"/>
        <v>0</v>
      </c>
      <c r="BD460" s="1">
        <f t="shared" si="83"/>
        <v>0</v>
      </c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</row>
    <row r="461" spans="1:93" ht="42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>
        <v>81</v>
      </c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1">
        <f t="shared" si="78"/>
        <v>1</v>
      </c>
      <c r="AT461" s="1">
        <f t="shared" si="84"/>
        <v>0</v>
      </c>
      <c r="AU461" s="1">
        <f t="shared" si="79"/>
        <v>1</v>
      </c>
      <c r="AV461" s="1"/>
      <c r="AW461" s="1">
        <f t="shared" si="80"/>
        <v>0</v>
      </c>
      <c r="AX461" s="1">
        <f t="shared" si="85"/>
        <v>0</v>
      </c>
      <c r="AY461" s="1">
        <f t="shared" si="81"/>
        <v>0</v>
      </c>
      <c r="AZ461" s="1">
        <f t="shared" si="88"/>
        <v>0</v>
      </c>
      <c r="BA461" s="1">
        <f t="shared" si="87"/>
        <v>0</v>
      </c>
      <c r="BB461" s="1">
        <f t="shared" si="82"/>
        <v>0</v>
      </c>
      <c r="BC461" s="1">
        <f t="shared" si="86"/>
        <v>0</v>
      </c>
      <c r="BD461" s="1">
        <f t="shared" si="83"/>
        <v>0</v>
      </c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</row>
    <row r="462" spans="1:93" ht="42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>
        <v>21</v>
      </c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1">
        <f t="shared" si="78"/>
        <v>1</v>
      </c>
      <c r="AT462" s="1">
        <f t="shared" si="84"/>
        <v>0</v>
      </c>
      <c r="AU462" s="1">
        <f t="shared" si="79"/>
        <v>1</v>
      </c>
      <c r="AV462" s="1"/>
      <c r="AW462" s="1">
        <f t="shared" si="80"/>
        <v>0</v>
      </c>
      <c r="AX462" s="1">
        <f t="shared" si="85"/>
        <v>0</v>
      </c>
      <c r="AY462" s="1">
        <f t="shared" si="81"/>
        <v>0</v>
      </c>
      <c r="AZ462" s="1">
        <f t="shared" si="88"/>
        <v>0</v>
      </c>
      <c r="BA462" s="1">
        <f t="shared" si="87"/>
        <v>0</v>
      </c>
      <c r="BB462" s="1">
        <f t="shared" si="82"/>
        <v>0</v>
      </c>
      <c r="BC462" s="1">
        <f t="shared" si="86"/>
        <v>0</v>
      </c>
      <c r="BD462" s="1">
        <f t="shared" si="83"/>
        <v>0</v>
      </c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</row>
    <row r="463" spans="1:93" ht="42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>
        <v>18</v>
      </c>
      <c r="AM463" s="7"/>
      <c r="AN463" s="7"/>
      <c r="AO463" s="7"/>
      <c r="AP463" s="7"/>
      <c r="AQ463" s="7"/>
      <c r="AR463" s="7"/>
      <c r="AS463" s="1">
        <f t="shared" si="78"/>
        <v>0</v>
      </c>
      <c r="AT463" s="1">
        <f t="shared" si="84"/>
        <v>1</v>
      </c>
      <c r="AU463" s="1">
        <f t="shared" si="79"/>
        <v>1</v>
      </c>
      <c r="AV463" s="1"/>
      <c r="AW463" s="1">
        <f t="shared" si="80"/>
        <v>0</v>
      </c>
      <c r="AX463" s="1">
        <f t="shared" si="85"/>
        <v>1</v>
      </c>
      <c r="AY463" s="1">
        <f t="shared" si="81"/>
        <v>0</v>
      </c>
      <c r="AZ463" s="1">
        <f t="shared" si="88"/>
        <v>0</v>
      </c>
      <c r="BA463" s="1">
        <f t="shared" si="87"/>
        <v>0</v>
      </c>
      <c r="BB463" s="1">
        <f t="shared" si="82"/>
        <v>0</v>
      </c>
      <c r="BC463" s="1">
        <f t="shared" si="86"/>
        <v>0</v>
      </c>
      <c r="BD463" s="1">
        <f t="shared" si="83"/>
        <v>1</v>
      </c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</row>
    <row r="464" spans="1:93" ht="42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>
        <v>4</v>
      </c>
      <c r="AP464" s="7"/>
      <c r="AQ464" s="7"/>
      <c r="AR464" s="7"/>
      <c r="AS464" s="1">
        <f t="shared" si="78"/>
        <v>0</v>
      </c>
      <c r="AT464" s="1">
        <f t="shared" si="84"/>
        <v>1</v>
      </c>
      <c r="AU464" s="1">
        <f t="shared" si="79"/>
        <v>1</v>
      </c>
      <c r="AV464" s="1"/>
      <c r="AW464" s="1">
        <f t="shared" si="80"/>
        <v>0</v>
      </c>
      <c r="AX464" s="1">
        <f t="shared" si="85"/>
        <v>1</v>
      </c>
      <c r="AY464" s="1">
        <f t="shared" si="81"/>
        <v>0</v>
      </c>
      <c r="AZ464" s="1">
        <f t="shared" si="88"/>
        <v>0</v>
      </c>
      <c r="BA464" s="1">
        <f t="shared" si="87"/>
        <v>0</v>
      </c>
      <c r="BB464" s="1">
        <f t="shared" si="82"/>
        <v>0</v>
      </c>
      <c r="BC464" s="1">
        <f t="shared" si="86"/>
        <v>0</v>
      </c>
      <c r="BD464" s="1">
        <f t="shared" si="83"/>
        <v>0</v>
      </c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</row>
    <row r="465" spans="1:93" ht="42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>
        <v>3</v>
      </c>
      <c r="AO465" s="7"/>
      <c r="AP465" s="7"/>
      <c r="AQ465" s="7"/>
      <c r="AR465" s="7"/>
      <c r="AS465" s="1">
        <f t="shared" si="78"/>
        <v>0</v>
      </c>
      <c r="AT465" s="1">
        <f t="shared" si="84"/>
        <v>1</v>
      </c>
      <c r="AU465" s="1">
        <f t="shared" si="79"/>
        <v>1</v>
      </c>
      <c r="AV465" s="1"/>
      <c r="AW465" s="1">
        <f t="shared" si="80"/>
        <v>0</v>
      </c>
      <c r="AX465" s="1">
        <f t="shared" si="85"/>
        <v>1</v>
      </c>
      <c r="AY465" s="1">
        <f t="shared" si="81"/>
        <v>0</v>
      </c>
      <c r="AZ465" s="1">
        <f t="shared" si="88"/>
        <v>0</v>
      </c>
      <c r="BA465" s="1">
        <f t="shared" si="87"/>
        <v>0</v>
      </c>
      <c r="BB465" s="1">
        <f t="shared" si="82"/>
        <v>0</v>
      </c>
      <c r="BC465" s="1">
        <f t="shared" si="86"/>
        <v>0</v>
      </c>
      <c r="BD465" s="1">
        <f t="shared" si="83"/>
        <v>0</v>
      </c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</row>
    <row r="466" spans="1:93" ht="42" customHeight="1" x14ac:dyDescent="0.3">
      <c r="A466" s="7"/>
      <c r="B466" s="7"/>
      <c r="C466" s="7"/>
      <c r="D466" s="7"/>
      <c r="E466" s="7" t="s">
        <v>42</v>
      </c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1">
        <f t="shared" si="78"/>
        <v>1</v>
      </c>
      <c r="AT466" s="1">
        <f t="shared" si="84"/>
        <v>0</v>
      </c>
      <c r="AU466" s="1">
        <f t="shared" si="79"/>
        <v>1</v>
      </c>
      <c r="AV466" s="1"/>
      <c r="AW466" s="1">
        <f t="shared" si="80"/>
        <v>0</v>
      </c>
      <c r="AX466" s="1">
        <f t="shared" si="85"/>
        <v>0</v>
      </c>
      <c r="AY466" s="1">
        <f t="shared" si="81"/>
        <v>0</v>
      </c>
      <c r="AZ466" s="1">
        <f t="shared" si="88"/>
        <v>0</v>
      </c>
      <c r="BA466" s="1">
        <f t="shared" si="87"/>
        <v>0</v>
      </c>
      <c r="BB466" s="1">
        <f t="shared" si="82"/>
        <v>0</v>
      </c>
      <c r="BC466" s="1">
        <f t="shared" si="86"/>
        <v>0</v>
      </c>
      <c r="BD466" s="1">
        <f t="shared" si="83"/>
        <v>0</v>
      </c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</row>
    <row r="467" spans="1:93" ht="42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 t="s">
        <v>41</v>
      </c>
      <c r="AS467" s="1">
        <f t="shared" si="78"/>
        <v>0</v>
      </c>
      <c r="AT467" s="1">
        <f t="shared" si="84"/>
        <v>1</v>
      </c>
      <c r="AU467" s="1">
        <f t="shared" si="79"/>
        <v>1</v>
      </c>
      <c r="AV467" s="1"/>
      <c r="AW467" s="1">
        <f t="shared" si="80"/>
        <v>0</v>
      </c>
      <c r="AX467" s="1">
        <f t="shared" si="85"/>
        <v>1</v>
      </c>
      <c r="AY467" s="1">
        <f t="shared" si="81"/>
        <v>0</v>
      </c>
      <c r="AZ467" s="1">
        <f t="shared" si="88"/>
        <v>0</v>
      </c>
      <c r="BA467" s="1">
        <f t="shared" si="87"/>
        <v>0</v>
      </c>
      <c r="BB467" s="1">
        <f t="shared" si="82"/>
        <v>0</v>
      </c>
      <c r="BC467" s="1">
        <f t="shared" si="86"/>
        <v>0</v>
      </c>
      <c r="BD467" s="1">
        <f t="shared" si="83"/>
        <v>0</v>
      </c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</row>
    <row r="468" spans="1:93" ht="42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>
        <v>5</v>
      </c>
      <c r="AN468" s="7"/>
      <c r="AO468" s="7"/>
      <c r="AP468" s="7"/>
      <c r="AQ468" s="7"/>
      <c r="AR468" s="7"/>
      <c r="AS468" s="1">
        <f t="shared" si="78"/>
        <v>0</v>
      </c>
      <c r="AT468" s="1">
        <f t="shared" si="84"/>
        <v>1</v>
      </c>
      <c r="AU468" s="1">
        <f t="shared" si="79"/>
        <v>1</v>
      </c>
      <c r="AV468" s="1"/>
      <c r="AW468" s="1">
        <f t="shared" si="80"/>
        <v>0</v>
      </c>
      <c r="AX468" s="1">
        <f t="shared" si="85"/>
        <v>1</v>
      </c>
      <c r="AY468" s="1">
        <f t="shared" si="81"/>
        <v>1</v>
      </c>
      <c r="AZ468" s="1">
        <f t="shared" si="88"/>
        <v>0</v>
      </c>
      <c r="BA468" s="1">
        <f t="shared" si="87"/>
        <v>0</v>
      </c>
      <c r="BB468" s="1">
        <f t="shared" si="82"/>
        <v>0</v>
      </c>
      <c r="BC468" s="1">
        <f t="shared" si="86"/>
        <v>0</v>
      </c>
      <c r="BD468" s="1">
        <f t="shared" si="83"/>
        <v>0</v>
      </c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</row>
    <row r="469" spans="1:93" ht="42" customHeight="1" x14ac:dyDescent="0.3">
      <c r="A469" s="7"/>
      <c r="B469" s="7"/>
      <c r="C469" s="7"/>
      <c r="D469" s="7"/>
      <c r="E469" s="7" t="s">
        <v>42</v>
      </c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1">
        <f t="shared" si="78"/>
        <v>1</v>
      </c>
      <c r="AT469" s="1">
        <f t="shared" si="84"/>
        <v>0</v>
      </c>
      <c r="AU469" s="1">
        <f t="shared" si="79"/>
        <v>1</v>
      </c>
      <c r="AV469" s="1"/>
      <c r="AW469" s="1">
        <f t="shared" si="80"/>
        <v>0</v>
      </c>
      <c r="AX469" s="1">
        <f t="shared" si="85"/>
        <v>0</v>
      </c>
      <c r="AY469" s="1">
        <f t="shared" si="81"/>
        <v>0</v>
      </c>
      <c r="AZ469" s="1">
        <f t="shared" si="88"/>
        <v>0</v>
      </c>
      <c r="BA469" s="1">
        <f t="shared" si="87"/>
        <v>0</v>
      </c>
      <c r="BB469" s="1">
        <f t="shared" si="82"/>
        <v>0</v>
      </c>
      <c r="BC469" s="1">
        <f t="shared" si="86"/>
        <v>0</v>
      </c>
      <c r="BD469" s="1">
        <f t="shared" si="83"/>
        <v>0</v>
      </c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</row>
    <row r="470" spans="1:93" ht="42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>
        <v>6</v>
      </c>
      <c r="AO470" s="7"/>
      <c r="AP470" s="7"/>
      <c r="AQ470" s="7"/>
      <c r="AR470" s="7"/>
      <c r="AS470" s="1">
        <f t="shared" si="78"/>
        <v>0</v>
      </c>
      <c r="AT470" s="1">
        <f t="shared" si="84"/>
        <v>1</v>
      </c>
      <c r="AU470" s="1">
        <f t="shared" si="79"/>
        <v>1</v>
      </c>
      <c r="AV470" s="1"/>
      <c r="AW470" s="1">
        <f t="shared" si="80"/>
        <v>0</v>
      </c>
      <c r="AX470" s="1">
        <f t="shared" si="85"/>
        <v>1</v>
      </c>
      <c r="AY470" s="1">
        <f t="shared" si="81"/>
        <v>0</v>
      </c>
      <c r="AZ470" s="1">
        <f t="shared" si="88"/>
        <v>0</v>
      </c>
      <c r="BA470" s="1">
        <f t="shared" si="87"/>
        <v>0</v>
      </c>
      <c r="BB470" s="1">
        <f t="shared" si="82"/>
        <v>0</v>
      </c>
      <c r="BC470" s="1">
        <f t="shared" si="86"/>
        <v>0</v>
      </c>
      <c r="BD470" s="1">
        <f t="shared" si="83"/>
        <v>0</v>
      </c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</row>
    <row r="471" spans="1:93" ht="42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>
        <v>6</v>
      </c>
      <c r="AP471" s="7"/>
      <c r="AQ471" s="7"/>
      <c r="AR471" s="7"/>
      <c r="AS471" s="1">
        <f t="shared" si="78"/>
        <v>0</v>
      </c>
      <c r="AT471" s="1">
        <f t="shared" si="84"/>
        <v>1</v>
      </c>
      <c r="AU471" s="1">
        <f t="shared" si="79"/>
        <v>1</v>
      </c>
      <c r="AV471" s="1"/>
      <c r="AW471" s="1">
        <f t="shared" si="80"/>
        <v>0</v>
      </c>
      <c r="AX471" s="1">
        <f t="shared" si="85"/>
        <v>1</v>
      </c>
      <c r="AY471" s="1">
        <f t="shared" si="81"/>
        <v>0</v>
      </c>
      <c r="AZ471" s="1">
        <f t="shared" si="88"/>
        <v>0</v>
      </c>
      <c r="BA471" s="1">
        <f t="shared" si="87"/>
        <v>0</v>
      </c>
      <c r="BB471" s="1">
        <f t="shared" si="82"/>
        <v>0</v>
      </c>
      <c r="BC471" s="1">
        <f t="shared" si="86"/>
        <v>0</v>
      </c>
      <c r="BD471" s="1">
        <f t="shared" si="83"/>
        <v>0</v>
      </c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</row>
    <row r="472" spans="1:93" ht="42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>
        <v>14</v>
      </c>
      <c r="AN472" s="7"/>
      <c r="AO472" s="7"/>
      <c r="AP472" s="7"/>
      <c r="AQ472" s="7"/>
      <c r="AR472" s="7"/>
      <c r="AS472" s="1">
        <f t="shared" si="78"/>
        <v>0</v>
      </c>
      <c r="AT472" s="1">
        <f t="shared" si="84"/>
        <v>1</v>
      </c>
      <c r="AU472" s="1">
        <f t="shared" si="79"/>
        <v>1</v>
      </c>
      <c r="AV472" s="1"/>
      <c r="AW472" s="1">
        <f t="shared" si="80"/>
        <v>0</v>
      </c>
      <c r="AX472" s="1">
        <f t="shared" si="85"/>
        <v>1</v>
      </c>
      <c r="AY472" s="1">
        <f t="shared" si="81"/>
        <v>1</v>
      </c>
      <c r="AZ472" s="1">
        <f t="shared" si="88"/>
        <v>0</v>
      </c>
      <c r="BA472" s="1">
        <f t="shared" si="87"/>
        <v>0</v>
      </c>
      <c r="BB472" s="1">
        <f t="shared" si="82"/>
        <v>0</v>
      </c>
      <c r="BC472" s="1">
        <f t="shared" si="86"/>
        <v>0</v>
      </c>
      <c r="BD472" s="1">
        <f t="shared" si="83"/>
        <v>0</v>
      </c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</row>
    <row r="473" spans="1:93" ht="42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 t="s">
        <v>42</v>
      </c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1">
        <f t="shared" si="78"/>
        <v>1</v>
      </c>
      <c r="AT473" s="1">
        <f t="shared" si="84"/>
        <v>0</v>
      </c>
      <c r="AU473" s="1">
        <f t="shared" si="79"/>
        <v>1</v>
      </c>
      <c r="AV473" s="1"/>
      <c r="AW473" s="1">
        <f t="shared" si="80"/>
        <v>1</v>
      </c>
      <c r="AX473" s="1">
        <f t="shared" si="85"/>
        <v>0</v>
      </c>
      <c r="AY473" s="1">
        <f t="shared" si="81"/>
        <v>0</v>
      </c>
      <c r="AZ473" s="1">
        <f t="shared" si="88"/>
        <v>0</v>
      </c>
      <c r="BA473" s="1">
        <f t="shared" si="87"/>
        <v>0</v>
      </c>
      <c r="BB473" s="1">
        <f t="shared" si="82"/>
        <v>0</v>
      </c>
      <c r="BC473" s="1">
        <f t="shared" si="86"/>
        <v>0</v>
      </c>
      <c r="BD473" s="1">
        <f t="shared" si="83"/>
        <v>0</v>
      </c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</row>
    <row r="474" spans="1:93" ht="42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 t="s">
        <v>42</v>
      </c>
      <c r="AS474" s="1">
        <f t="shared" si="78"/>
        <v>0</v>
      </c>
      <c r="AT474" s="1">
        <f t="shared" si="84"/>
        <v>1</v>
      </c>
      <c r="AU474" s="1">
        <f t="shared" si="79"/>
        <v>1</v>
      </c>
      <c r="AV474" s="1"/>
      <c r="AW474" s="1">
        <f t="shared" si="80"/>
        <v>0</v>
      </c>
      <c r="AX474" s="1">
        <f t="shared" si="85"/>
        <v>1</v>
      </c>
      <c r="AY474" s="1">
        <f t="shared" si="81"/>
        <v>0</v>
      </c>
      <c r="AZ474" s="1">
        <f t="shared" si="88"/>
        <v>0</v>
      </c>
      <c r="BA474" s="1">
        <f t="shared" si="87"/>
        <v>0</v>
      </c>
      <c r="BB474" s="1">
        <f t="shared" si="82"/>
        <v>0</v>
      </c>
      <c r="BC474" s="1">
        <f t="shared" si="86"/>
        <v>0</v>
      </c>
      <c r="BD474" s="1">
        <f t="shared" si="83"/>
        <v>0</v>
      </c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</row>
    <row r="475" spans="1:93" ht="42" customHeight="1" x14ac:dyDescent="0.3">
      <c r="A475" s="7"/>
      <c r="B475" s="7"/>
      <c r="C475" s="7"/>
      <c r="D475" s="7"/>
      <c r="E475" s="7" t="s">
        <v>41</v>
      </c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1">
        <f t="shared" si="78"/>
        <v>1</v>
      </c>
      <c r="AT475" s="1">
        <f t="shared" si="84"/>
        <v>0</v>
      </c>
      <c r="AU475" s="1">
        <f t="shared" si="79"/>
        <v>1</v>
      </c>
      <c r="AV475" s="1"/>
      <c r="AW475" s="1">
        <f t="shared" si="80"/>
        <v>0</v>
      </c>
      <c r="AX475" s="1">
        <f t="shared" si="85"/>
        <v>0</v>
      </c>
      <c r="AY475" s="1">
        <f t="shared" si="81"/>
        <v>0</v>
      </c>
      <c r="AZ475" s="1">
        <f t="shared" si="88"/>
        <v>0</v>
      </c>
      <c r="BA475" s="1">
        <f t="shared" si="87"/>
        <v>0</v>
      </c>
      <c r="BB475" s="1">
        <f t="shared" si="82"/>
        <v>0</v>
      </c>
      <c r="BC475" s="1">
        <f t="shared" si="86"/>
        <v>0</v>
      </c>
      <c r="BD475" s="1">
        <f t="shared" si="83"/>
        <v>0</v>
      </c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</row>
    <row r="476" spans="1:93" ht="42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>
        <v>5</v>
      </c>
      <c r="AO476" s="7"/>
      <c r="AP476" s="7"/>
      <c r="AQ476" s="7"/>
      <c r="AR476" s="7"/>
      <c r="AS476" s="1">
        <f t="shared" si="78"/>
        <v>0</v>
      </c>
      <c r="AT476" s="1">
        <f t="shared" si="84"/>
        <v>1</v>
      </c>
      <c r="AU476" s="1">
        <f t="shared" si="79"/>
        <v>1</v>
      </c>
      <c r="AV476" s="1"/>
      <c r="AW476" s="1">
        <f t="shared" si="80"/>
        <v>0</v>
      </c>
      <c r="AX476" s="1">
        <f t="shared" si="85"/>
        <v>1</v>
      </c>
      <c r="AY476" s="1">
        <f t="shared" si="81"/>
        <v>0</v>
      </c>
      <c r="AZ476" s="1">
        <f t="shared" si="88"/>
        <v>0</v>
      </c>
      <c r="BA476" s="1">
        <f t="shared" si="87"/>
        <v>0</v>
      </c>
      <c r="BB476" s="1">
        <f t="shared" si="82"/>
        <v>0</v>
      </c>
      <c r="BC476" s="1">
        <f t="shared" si="86"/>
        <v>0</v>
      </c>
      <c r="BD476" s="1">
        <f t="shared" si="83"/>
        <v>0</v>
      </c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</row>
    <row r="477" spans="1:93" ht="42" customHeight="1" x14ac:dyDescent="0.3">
      <c r="A477" s="7"/>
      <c r="B477" s="7"/>
      <c r="C477" s="7"/>
      <c r="D477" s="7"/>
      <c r="E477" s="7"/>
      <c r="F477" s="7" t="s">
        <v>59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>
        <v>4</v>
      </c>
      <c r="AL477" s="7"/>
      <c r="AM477" s="7"/>
      <c r="AN477" s="7"/>
      <c r="AO477" s="7"/>
      <c r="AP477" s="7"/>
      <c r="AQ477" s="7"/>
      <c r="AR477" s="7"/>
      <c r="AS477" s="1">
        <f t="shared" si="78"/>
        <v>1</v>
      </c>
      <c r="AT477" s="1">
        <f t="shared" si="84"/>
        <v>1</v>
      </c>
      <c r="AU477" s="1">
        <f t="shared" si="79"/>
        <v>2</v>
      </c>
      <c r="AV477" s="1"/>
      <c r="AW477" s="1">
        <f t="shared" si="80"/>
        <v>0</v>
      </c>
      <c r="AX477" s="1">
        <f t="shared" si="85"/>
        <v>1</v>
      </c>
      <c r="AY477" s="1">
        <f t="shared" si="81"/>
        <v>0</v>
      </c>
      <c r="AZ477" s="1">
        <f t="shared" si="88"/>
        <v>0</v>
      </c>
      <c r="BA477" s="1">
        <f t="shared" si="87"/>
        <v>0</v>
      </c>
      <c r="BB477" s="1">
        <f t="shared" si="82"/>
        <v>0</v>
      </c>
      <c r="BC477" s="1">
        <f t="shared" si="86"/>
        <v>0</v>
      </c>
      <c r="BD477" s="1">
        <f t="shared" si="83"/>
        <v>0</v>
      </c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</row>
    <row r="478" spans="1:93" ht="42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>
        <v>17</v>
      </c>
      <c r="AN478" s="7"/>
      <c r="AO478" s="7"/>
      <c r="AP478" s="7"/>
      <c r="AQ478" s="7"/>
      <c r="AR478" s="7"/>
      <c r="AS478" s="1">
        <f t="shared" si="78"/>
        <v>0</v>
      </c>
      <c r="AT478" s="1">
        <f t="shared" si="84"/>
        <v>1</v>
      </c>
      <c r="AU478" s="1">
        <f t="shared" si="79"/>
        <v>1</v>
      </c>
      <c r="AV478" s="1"/>
      <c r="AW478" s="1">
        <f t="shared" si="80"/>
        <v>0</v>
      </c>
      <c r="AX478" s="1">
        <f t="shared" si="85"/>
        <v>1</v>
      </c>
      <c r="AY478" s="1">
        <f t="shared" si="81"/>
        <v>1</v>
      </c>
      <c r="AZ478" s="1">
        <f t="shared" si="88"/>
        <v>0</v>
      </c>
      <c r="BA478" s="1">
        <f t="shared" si="87"/>
        <v>0</v>
      </c>
      <c r="BB478" s="1">
        <f t="shared" si="82"/>
        <v>0</v>
      </c>
      <c r="BC478" s="1">
        <f t="shared" si="86"/>
        <v>0</v>
      </c>
      <c r="BD478" s="1">
        <f t="shared" si="83"/>
        <v>0</v>
      </c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</row>
    <row r="479" spans="1:93" ht="42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 t="s">
        <v>42</v>
      </c>
      <c r="AS479" s="1">
        <f t="shared" si="78"/>
        <v>0</v>
      </c>
      <c r="AT479" s="1">
        <f t="shared" si="84"/>
        <v>1</v>
      </c>
      <c r="AU479" s="1">
        <f t="shared" si="79"/>
        <v>1</v>
      </c>
      <c r="AV479" s="1"/>
      <c r="AW479" s="1">
        <f t="shared" si="80"/>
        <v>0</v>
      </c>
      <c r="AX479" s="1">
        <f t="shared" si="85"/>
        <v>1</v>
      </c>
      <c r="AY479" s="1">
        <f t="shared" si="81"/>
        <v>0</v>
      </c>
      <c r="AZ479" s="1">
        <f t="shared" si="88"/>
        <v>0</v>
      </c>
      <c r="BA479" s="1">
        <f t="shared" si="87"/>
        <v>0</v>
      </c>
      <c r="BB479" s="1">
        <f t="shared" si="82"/>
        <v>0</v>
      </c>
      <c r="BC479" s="1">
        <f t="shared" si="86"/>
        <v>0</v>
      </c>
      <c r="BD479" s="1">
        <f t="shared" si="83"/>
        <v>0</v>
      </c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</row>
    <row r="480" spans="1:93" ht="42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 t="s">
        <v>42</v>
      </c>
      <c r="AS480" s="1">
        <f t="shared" si="78"/>
        <v>0</v>
      </c>
      <c r="AT480" s="1">
        <f t="shared" si="84"/>
        <v>1</v>
      </c>
      <c r="AU480" s="1">
        <f t="shared" si="79"/>
        <v>1</v>
      </c>
      <c r="AV480" s="1"/>
      <c r="AW480" s="1">
        <f t="shared" si="80"/>
        <v>0</v>
      </c>
      <c r="AX480" s="1">
        <f t="shared" si="85"/>
        <v>1</v>
      </c>
      <c r="AY480" s="1">
        <f t="shared" si="81"/>
        <v>0</v>
      </c>
      <c r="AZ480" s="1">
        <f t="shared" si="88"/>
        <v>0</v>
      </c>
      <c r="BA480" s="1">
        <f t="shared" si="87"/>
        <v>0</v>
      </c>
      <c r="BB480" s="1">
        <f t="shared" si="82"/>
        <v>0</v>
      </c>
      <c r="BC480" s="1">
        <f t="shared" si="86"/>
        <v>0</v>
      </c>
      <c r="BD480" s="1">
        <f t="shared" si="83"/>
        <v>0</v>
      </c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</row>
    <row r="481" spans="1:93" ht="42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>
        <v>3</v>
      </c>
      <c r="AP481" s="7"/>
      <c r="AQ481" s="7"/>
      <c r="AR481" s="7"/>
      <c r="AS481" s="1">
        <f t="shared" si="78"/>
        <v>0</v>
      </c>
      <c r="AT481" s="1">
        <f t="shared" si="84"/>
        <v>1</v>
      </c>
      <c r="AU481" s="1">
        <f t="shared" si="79"/>
        <v>1</v>
      </c>
      <c r="AV481" s="1"/>
      <c r="AW481" s="1">
        <f t="shared" si="80"/>
        <v>0</v>
      </c>
      <c r="AX481" s="1">
        <f t="shared" si="85"/>
        <v>1</v>
      </c>
      <c r="AY481" s="1">
        <f t="shared" si="81"/>
        <v>0</v>
      </c>
      <c r="AZ481" s="1">
        <f t="shared" si="88"/>
        <v>0</v>
      </c>
      <c r="BA481" s="1">
        <f t="shared" si="87"/>
        <v>0</v>
      </c>
      <c r="BB481" s="1">
        <f t="shared" si="82"/>
        <v>0</v>
      </c>
      <c r="BC481" s="1">
        <f t="shared" si="86"/>
        <v>0</v>
      </c>
      <c r="BD481" s="1">
        <f t="shared" si="83"/>
        <v>0</v>
      </c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</row>
    <row r="482" spans="1:93" ht="42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 t="s">
        <v>42</v>
      </c>
      <c r="AS482" s="1">
        <f t="shared" si="78"/>
        <v>0</v>
      </c>
      <c r="AT482" s="1">
        <f t="shared" si="84"/>
        <v>1</v>
      </c>
      <c r="AU482" s="1">
        <f t="shared" si="79"/>
        <v>1</v>
      </c>
      <c r="AV482" s="1"/>
      <c r="AW482" s="1">
        <f t="shared" si="80"/>
        <v>0</v>
      </c>
      <c r="AX482" s="1">
        <f t="shared" si="85"/>
        <v>1</v>
      </c>
      <c r="AY482" s="1">
        <f t="shared" si="81"/>
        <v>0</v>
      </c>
      <c r="AZ482" s="1">
        <f t="shared" si="88"/>
        <v>0</v>
      </c>
      <c r="BA482" s="1">
        <f t="shared" si="87"/>
        <v>0</v>
      </c>
      <c r="BB482" s="1">
        <f t="shared" si="82"/>
        <v>0</v>
      </c>
      <c r="BC482" s="1">
        <f t="shared" si="86"/>
        <v>0</v>
      </c>
      <c r="BD482" s="1">
        <f t="shared" si="83"/>
        <v>0</v>
      </c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</row>
    <row r="483" spans="1:93" ht="42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>
        <v>97</v>
      </c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1">
        <f t="shared" si="78"/>
        <v>1</v>
      </c>
      <c r="AT483" s="1">
        <f t="shared" si="84"/>
        <v>0</v>
      </c>
      <c r="AU483" s="1">
        <f t="shared" si="79"/>
        <v>1</v>
      </c>
      <c r="AV483" s="1"/>
      <c r="AW483" s="1">
        <f t="shared" si="80"/>
        <v>0</v>
      </c>
      <c r="AX483" s="1">
        <f t="shared" si="85"/>
        <v>0</v>
      </c>
      <c r="AY483" s="1">
        <f t="shared" si="81"/>
        <v>0</v>
      </c>
      <c r="AZ483" s="1">
        <f t="shared" si="88"/>
        <v>0</v>
      </c>
      <c r="BA483" s="1">
        <f t="shared" si="87"/>
        <v>0</v>
      </c>
      <c r="BB483" s="1">
        <f t="shared" si="82"/>
        <v>0</v>
      </c>
      <c r="BC483" s="1">
        <f t="shared" si="86"/>
        <v>0</v>
      </c>
      <c r="BD483" s="1">
        <f t="shared" si="83"/>
        <v>0</v>
      </c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</row>
    <row r="484" spans="1:93" ht="42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>
        <v>27</v>
      </c>
      <c r="AM484" s="7"/>
      <c r="AN484" s="7"/>
      <c r="AO484" s="7"/>
      <c r="AP484" s="7"/>
      <c r="AQ484" s="7"/>
      <c r="AR484" s="7"/>
      <c r="AS484" s="1">
        <f t="shared" si="78"/>
        <v>0</v>
      </c>
      <c r="AT484" s="1">
        <f t="shared" si="84"/>
        <v>1</v>
      </c>
      <c r="AU484" s="1">
        <f t="shared" si="79"/>
        <v>1</v>
      </c>
      <c r="AV484" s="1"/>
      <c r="AW484" s="1">
        <f t="shared" si="80"/>
        <v>0</v>
      </c>
      <c r="AX484" s="1">
        <f t="shared" si="85"/>
        <v>1</v>
      </c>
      <c r="AY484" s="1">
        <f t="shared" si="81"/>
        <v>0</v>
      </c>
      <c r="AZ484" s="1">
        <f t="shared" si="88"/>
        <v>0</v>
      </c>
      <c r="BA484" s="1">
        <f t="shared" si="87"/>
        <v>0</v>
      </c>
      <c r="BB484" s="1">
        <f t="shared" si="82"/>
        <v>0</v>
      </c>
      <c r="BC484" s="1">
        <f t="shared" si="86"/>
        <v>0</v>
      </c>
      <c r="BD484" s="1">
        <f t="shared" si="83"/>
        <v>1</v>
      </c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</row>
    <row r="485" spans="1:93" ht="42" customHeight="1" x14ac:dyDescent="0.3">
      <c r="A485" s="7" t="s">
        <v>41</v>
      </c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1">
        <f t="shared" si="78"/>
        <v>1</v>
      </c>
      <c r="AT485" s="1">
        <f t="shared" si="84"/>
        <v>0</v>
      </c>
      <c r="AU485" s="1">
        <f t="shared" si="79"/>
        <v>1</v>
      </c>
      <c r="AV485" s="1"/>
      <c r="AW485" s="1">
        <f t="shared" si="80"/>
        <v>0</v>
      </c>
      <c r="AX485" s="1">
        <f t="shared" si="85"/>
        <v>0</v>
      </c>
      <c r="AY485" s="1">
        <f t="shared" si="81"/>
        <v>0</v>
      </c>
      <c r="AZ485" s="1">
        <f t="shared" si="88"/>
        <v>0</v>
      </c>
      <c r="BA485" s="1">
        <f t="shared" si="87"/>
        <v>0</v>
      </c>
      <c r="BB485" s="1">
        <f t="shared" si="82"/>
        <v>0</v>
      </c>
      <c r="BC485" s="1">
        <f t="shared" si="86"/>
        <v>0</v>
      </c>
      <c r="BD485" s="1">
        <f t="shared" si="83"/>
        <v>0</v>
      </c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</row>
    <row r="486" spans="1:93" ht="42" customHeight="1" x14ac:dyDescent="0.3">
      <c r="A486" s="7"/>
      <c r="B486" s="7"/>
      <c r="C486" s="7"/>
      <c r="D486" s="7"/>
      <c r="E486" s="7" t="s">
        <v>42</v>
      </c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1">
        <f t="shared" si="78"/>
        <v>1</v>
      </c>
      <c r="AT486" s="1">
        <f t="shared" si="84"/>
        <v>0</v>
      </c>
      <c r="AU486" s="1">
        <f t="shared" si="79"/>
        <v>1</v>
      </c>
      <c r="AV486" s="1"/>
      <c r="AW486" s="1">
        <f t="shared" si="80"/>
        <v>0</v>
      </c>
      <c r="AX486" s="1">
        <f t="shared" si="85"/>
        <v>0</v>
      </c>
      <c r="AY486" s="1">
        <f t="shared" si="81"/>
        <v>0</v>
      </c>
      <c r="AZ486" s="1">
        <f t="shared" si="88"/>
        <v>0</v>
      </c>
      <c r="BA486" s="1">
        <f t="shared" si="87"/>
        <v>0</v>
      </c>
      <c r="BB486" s="1">
        <f t="shared" si="82"/>
        <v>0</v>
      </c>
      <c r="BC486" s="1">
        <f t="shared" si="86"/>
        <v>0</v>
      </c>
      <c r="BD486" s="1">
        <f t="shared" si="83"/>
        <v>0</v>
      </c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</row>
    <row r="487" spans="1:93" ht="42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 t="s">
        <v>42</v>
      </c>
      <c r="AS487" s="1">
        <f t="shared" si="78"/>
        <v>0</v>
      </c>
      <c r="AT487" s="1">
        <f t="shared" si="84"/>
        <v>1</v>
      </c>
      <c r="AU487" s="1">
        <f t="shared" si="79"/>
        <v>1</v>
      </c>
      <c r="AV487" s="1"/>
      <c r="AW487" s="1">
        <f t="shared" si="80"/>
        <v>0</v>
      </c>
      <c r="AX487" s="1">
        <f t="shared" si="85"/>
        <v>1</v>
      </c>
      <c r="AY487" s="1">
        <f t="shared" si="81"/>
        <v>0</v>
      </c>
      <c r="AZ487" s="1">
        <f t="shared" si="88"/>
        <v>0</v>
      </c>
      <c r="BA487" s="1">
        <f t="shared" si="87"/>
        <v>0</v>
      </c>
      <c r="BB487" s="1">
        <f t="shared" si="82"/>
        <v>0</v>
      </c>
      <c r="BC487" s="1">
        <f t="shared" si="86"/>
        <v>0</v>
      </c>
      <c r="BD487" s="1">
        <f t="shared" si="83"/>
        <v>0</v>
      </c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</row>
    <row r="488" spans="1:93" ht="42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 t="s">
        <v>42</v>
      </c>
      <c r="AS488" s="1">
        <f t="shared" si="78"/>
        <v>0</v>
      </c>
      <c r="AT488" s="1">
        <f t="shared" si="84"/>
        <v>1</v>
      </c>
      <c r="AU488" s="1">
        <f t="shared" si="79"/>
        <v>1</v>
      </c>
      <c r="AV488" s="1"/>
      <c r="AW488" s="1">
        <f t="shared" si="80"/>
        <v>0</v>
      </c>
      <c r="AX488" s="1">
        <f t="shared" si="85"/>
        <v>1</v>
      </c>
      <c r="AY488" s="1">
        <f t="shared" si="81"/>
        <v>0</v>
      </c>
      <c r="AZ488" s="1">
        <f t="shared" si="88"/>
        <v>0</v>
      </c>
      <c r="BA488" s="1">
        <f t="shared" si="87"/>
        <v>0</v>
      </c>
      <c r="BB488" s="1">
        <f t="shared" si="82"/>
        <v>0</v>
      </c>
      <c r="BC488" s="1">
        <f t="shared" si="86"/>
        <v>0</v>
      </c>
      <c r="BD488" s="1">
        <f t="shared" si="83"/>
        <v>0</v>
      </c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</row>
    <row r="489" spans="1:93" ht="42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>
        <v>13</v>
      </c>
      <c r="AM489" s="7"/>
      <c r="AN489" s="7"/>
      <c r="AO489" s="7"/>
      <c r="AP489" s="7"/>
      <c r="AQ489" s="7"/>
      <c r="AR489" s="7"/>
      <c r="AS489" s="1">
        <f t="shared" si="78"/>
        <v>0</v>
      </c>
      <c r="AT489" s="1">
        <f t="shared" si="84"/>
        <v>1</v>
      </c>
      <c r="AU489" s="1">
        <f t="shared" si="79"/>
        <v>1</v>
      </c>
      <c r="AV489" s="1"/>
      <c r="AW489" s="1">
        <f t="shared" si="80"/>
        <v>0</v>
      </c>
      <c r="AX489" s="1">
        <f t="shared" si="85"/>
        <v>1</v>
      </c>
      <c r="AY489" s="1">
        <f t="shared" si="81"/>
        <v>0</v>
      </c>
      <c r="AZ489" s="1">
        <f t="shared" si="88"/>
        <v>0</v>
      </c>
      <c r="BA489" s="1">
        <f t="shared" si="87"/>
        <v>0</v>
      </c>
      <c r="BB489" s="1">
        <f t="shared" si="82"/>
        <v>0</v>
      </c>
      <c r="BC489" s="1">
        <f t="shared" si="86"/>
        <v>0</v>
      </c>
      <c r="BD489" s="1">
        <f t="shared" si="83"/>
        <v>1</v>
      </c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</row>
    <row r="490" spans="1:93" ht="42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 t="s">
        <v>41</v>
      </c>
      <c r="AR490" s="7"/>
      <c r="AS490" s="1">
        <f t="shared" si="78"/>
        <v>0</v>
      </c>
      <c r="AT490" s="1">
        <f t="shared" si="84"/>
        <v>1</v>
      </c>
      <c r="AU490" s="1">
        <f t="shared" si="79"/>
        <v>1</v>
      </c>
      <c r="AV490" s="1"/>
      <c r="AW490" s="1">
        <f t="shared" si="80"/>
        <v>0</v>
      </c>
      <c r="AX490" s="1">
        <f t="shared" si="85"/>
        <v>1</v>
      </c>
      <c r="AY490" s="1">
        <f t="shared" si="81"/>
        <v>0</v>
      </c>
      <c r="AZ490" s="1">
        <f t="shared" si="88"/>
        <v>0</v>
      </c>
      <c r="BA490" s="1">
        <f t="shared" si="87"/>
        <v>0</v>
      </c>
      <c r="BB490" s="1">
        <f t="shared" si="82"/>
        <v>1</v>
      </c>
      <c r="BC490" s="1">
        <f t="shared" si="86"/>
        <v>0</v>
      </c>
      <c r="BD490" s="1">
        <f t="shared" si="83"/>
        <v>0</v>
      </c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</row>
    <row r="491" spans="1:93" ht="42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>
        <v>35</v>
      </c>
      <c r="AM491" s="7"/>
      <c r="AN491" s="7"/>
      <c r="AO491" s="7"/>
      <c r="AP491" s="7"/>
      <c r="AQ491" s="7"/>
      <c r="AR491" s="7"/>
      <c r="AS491" s="1">
        <f t="shared" si="78"/>
        <v>0</v>
      </c>
      <c r="AT491" s="1">
        <f t="shared" si="84"/>
        <v>1</v>
      </c>
      <c r="AU491" s="1">
        <f t="shared" si="79"/>
        <v>1</v>
      </c>
      <c r="AV491" s="1"/>
      <c r="AW491" s="1">
        <f t="shared" si="80"/>
        <v>0</v>
      </c>
      <c r="AX491" s="1">
        <f t="shared" si="85"/>
        <v>1</v>
      </c>
      <c r="AY491" s="1">
        <f t="shared" si="81"/>
        <v>0</v>
      </c>
      <c r="AZ491" s="1">
        <f t="shared" si="88"/>
        <v>0</v>
      </c>
      <c r="BA491" s="1">
        <f t="shared" si="87"/>
        <v>0</v>
      </c>
      <c r="BB491" s="1">
        <f t="shared" si="82"/>
        <v>0</v>
      </c>
      <c r="BC491" s="1">
        <f t="shared" si="86"/>
        <v>0</v>
      </c>
      <c r="BD491" s="1">
        <f t="shared" si="83"/>
        <v>1</v>
      </c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</row>
    <row r="492" spans="1:93" ht="42" customHeight="1" x14ac:dyDescent="0.3">
      <c r="A492" s="7"/>
      <c r="B492" s="7"/>
      <c r="C492" s="7"/>
      <c r="D492" s="7"/>
      <c r="E492" s="7" t="s">
        <v>42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>
        <v>41</v>
      </c>
      <c r="AN492" s="7"/>
      <c r="AO492" s="7"/>
      <c r="AP492" s="7"/>
      <c r="AQ492" s="7"/>
      <c r="AR492" s="7"/>
      <c r="AS492" s="1">
        <f t="shared" si="78"/>
        <v>1</v>
      </c>
      <c r="AT492" s="1">
        <f t="shared" si="84"/>
        <v>1</v>
      </c>
      <c r="AU492" s="1">
        <f t="shared" si="79"/>
        <v>2</v>
      </c>
      <c r="AV492" s="1"/>
      <c r="AW492" s="1">
        <f t="shared" si="80"/>
        <v>0</v>
      </c>
      <c r="AX492" s="1">
        <f t="shared" si="85"/>
        <v>1</v>
      </c>
      <c r="AY492" s="1">
        <f t="shared" si="81"/>
        <v>1</v>
      </c>
      <c r="AZ492" s="1">
        <f t="shared" si="88"/>
        <v>1</v>
      </c>
      <c r="BA492" s="1">
        <f t="shared" si="87"/>
        <v>0</v>
      </c>
      <c r="BB492" s="1">
        <f t="shared" si="82"/>
        <v>0</v>
      </c>
      <c r="BC492" s="1">
        <f t="shared" si="86"/>
        <v>0</v>
      </c>
      <c r="BD492" s="1">
        <f t="shared" si="83"/>
        <v>0</v>
      </c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</row>
    <row r="493" spans="1:93" ht="42" customHeight="1" x14ac:dyDescent="0.3">
      <c r="A493" s="7"/>
      <c r="B493" s="7"/>
      <c r="C493" s="7"/>
      <c r="D493" s="7"/>
      <c r="E493" s="7"/>
      <c r="F493" s="7" t="s">
        <v>42</v>
      </c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>
        <v>36</v>
      </c>
      <c r="AM493" s="7"/>
      <c r="AN493" s="7"/>
      <c r="AO493" s="7"/>
      <c r="AP493" s="7"/>
      <c r="AQ493" s="7"/>
      <c r="AR493" s="7"/>
      <c r="AS493" s="1">
        <f t="shared" si="78"/>
        <v>1</v>
      </c>
      <c r="AT493" s="1">
        <f t="shared" si="84"/>
        <v>1</v>
      </c>
      <c r="AU493" s="1">
        <f t="shared" si="79"/>
        <v>2</v>
      </c>
      <c r="AV493" s="1"/>
      <c r="AW493" s="1">
        <f t="shared" si="80"/>
        <v>0</v>
      </c>
      <c r="AX493" s="1">
        <f t="shared" si="85"/>
        <v>1</v>
      </c>
      <c r="AY493" s="1">
        <f t="shared" si="81"/>
        <v>0</v>
      </c>
      <c r="AZ493" s="1">
        <f t="shared" si="88"/>
        <v>0</v>
      </c>
      <c r="BA493" s="1">
        <f t="shared" si="87"/>
        <v>0</v>
      </c>
      <c r="BB493" s="1">
        <f t="shared" si="82"/>
        <v>0</v>
      </c>
      <c r="BC493" s="1">
        <f t="shared" si="86"/>
        <v>0</v>
      </c>
      <c r="BD493" s="1">
        <f t="shared" si="83"/>
        <v>1</v>
      </c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</row>
    <row r="494" spans="1:93" ht="42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>
        <v>66</v>
      </c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1">
        <f t="shared" si="78"/>
        <v>1</v>
      </c>
      <c r="AT494" s="1">
        <f t="shared" si="84"/>
        <v>0</v>
      </c>
      <c r="AU494" s="1">
        <f t="shared" si="79"/>
        <v>1</v>
      </c>
      <c r="AV494" s="1"/>
      <c r="AW494" s="1">
        <f t="shared" si="80"/>
        <v>0</v>
      </c>
      <c r="AX494" s="1">
        <f t="shared" si="85"/>
        <v>0</v>
      </c>
      <c r="AY494" s="1">
        <f t="shared" si="81"/>
        <v>0</v>
      </c>
      <c r="AZ494" s="1">
        <f t="shared" si="88"/>
        <v>0</v>
      </c>
      <c r="BA494" s="1">
        <f t="shared" si="87"/>
        <v>0</v>
      </c>
      <c r="BB494" s="1">
        <f t="shared" si="82"/>
        <v>0</v>
      </c>
      <c r="BC494" s="1">
        <f t="shared" si="86"/>
        <v>0</v>
      </c>
      <c r="BD494" s="1">
        <f t="shared" si="83"/>
        <v>0</v>
      </c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</row>
    <row r="495" spans="1:93" ht="42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>
        <v>56</v>
      </c>
      <c r="AI495" s="7"/>
      <c r="AJ495" s="7"/>
      <c r="AK495" s="7"/>
      <c r="AL495" s="7"/>
      <c r="AM495" s="7"/>
      <c r="AN495" s="7"/>
      <c r="AO495" s="7"/>
      <c r="AP495" s="7"/>
      <c r="AQ495" s="7"/>
      <c r="AR495" s="7" t="s">
        <v>42</v>
      </c>
      <c r="AS495" s="1">
        <f t="shared" si="78"/>
        <v>1</v>
      </c>
      <c r="AT495" s="1">
        <f t="shared" si="84"/>
        <v>1</v>
      </c>
      <c r="AU495" s="1">
        <f t="shared" si="79"/>
        <v>2</v>
      </c>
      <c r="AV495" s="1"/>
      <c r="AW495" s="1">
        <f t="shared" si="80"/>
        <v>0</v>
      </c>
      <c r="AX495" s="1">
        <f t="shared" si="85"/>
        <v>1</v>
      </c>
      <c r="AY495" s="1">
        <f t="shared" si="81"/>
        <v>0</v>
      </c>
      <c r="AZ495" s="1">
        <f t="shared" si="88"/>
        <v>0</v>
      </c>
      <c r="BA495" s="1">
        <f t="shared" si="87"/>
        <v>0</v>
      </c>
      <c r="BB495" s="1">
        <f t="shared" si="82"/>
        <v>0</v>
      </c>
      <c r="BC495" s="1">
        <f t="shared" si="86"/>
        <v>0</v>
      </c>
      <c r="BD495" s="1">
        <f t="shared" si="83"/>
        <v>0</v>
      </c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</row>
    <row r="496" spans="1:93" ht="42" customHeight="1" x14ac:dyDescent="0.3">
      <c r="A496" s="7" t="s">
        <v>41</v>
      </c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1">
        <f t="shared" si="78"/>
        <v>1</v>
      </c>
      <c r="AT496" s="1">
        <f t="shared" si="84"/>
        <v>0</v>
      </c>
      <c r="AU496" s="1">
        <f t="shared" si="79"/>
        <v>1</v>
      </c>
      <c r="AV496" s="1"/>
      <c r="AW496" s="1">
        <f t="shared" si="80"/>
        <v>0</v>
      </c>
      <c r="AX496" s="1">
        <f t="shared" si="85"/>
        <v>0</v>
      </c>
      <c r="AY496" s="1">
        <f t="shared" si="81"/>
        <v>0</v>
      </c>
      <c r="AZ496" s="1">
        <f t="shared" si="88"/>
        <v>0</v>
      </c>
      <c r="BA496" s="1">
        <f t="shared" si="87"/>
        <v>0</v>
      </c>
      <c r="BB496" s="1">
        <f t="shared" si="82"/>
        <v>0</v>
      </c>
      <c r="BC496" s="1">
        <f t="shared" si="86"/>
        <v>0</v>
      </c>
      <c r="BD496" s="1">
        <f t="shared" si="83"/>
        <v>0</v>
      </c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</row>
    <row r="497" spans="1:93" ht="42" customHeight="1" x14ac:dyDescent="0.3">
      <c r="A497" s="7"/>
      <c r="B497" s="7"/>
      <c r="C497" s="7"/>
      <c r="D497" s="7"/>
      <c r="E497" s="7" t="s">
        <v>42</v>
      </c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>
        <v>6</v>
      </c>
      <c r="AO497" s="7"/>
      <c r="AP497" s="7"/>
      <c r="AQ497" s="7"/>
      <c r="AR497" s="7"/>
      <c r="AS497" s="1">
        <f t="shared" si="78"/>
        <v>1</v>
      </c>
      <c r="AT497" s="1">
        <f t="shared" si="84"/>
        <v>1</v>
      </c>
      <c r="AU497" s="1">
        <f t="shared" si="79"/>
        <v>2</v>
      </c>
      <c r="AV497" s="1"/>
      <c r="AW497" s="1">
        <f t="shared" si="80"/>
        <v>0</v>
      </c>
      <c r="AX497" s="1">
        <f t="shared" si="85"/>
        <v>1</v>
      </c>
      <c r="AY497" s="1">
        <f t="shared" si="81"/>
        <v>0</v>
      </c>
      <c r="AZ497" s="1">
        <f t="shared" si="88"/>
        <v>0</v>
      </c>
      <c r="BA497" s="1">
        <f t="shared" si="87"/>
        <v>0</v>
      </c>
      <c r="BB497" s="1">
        <f t="shared" si="82"/>
        <v>0</v>
      </c>
      <c r="BC497" s="1">
        <f t="shared" si="86"/>
        <v>0</v>
      </c>
      <c r="BD497" s="1">
        <f t="shared" si="83"/>
        <v>0</v>
      </c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</row>
    <row r="498" spans="1:93" ht="42" customHeight="1" x14ac:dyDescent="0.3">
      <c r="A498" s="7"/>
      <c r="B498" s="7"/>
      <c r="C498" s="7"/>
      <c r="D498" s="7"/>
      <c r="E498" s="7"/>
      <c r="F498" s="7"/>
      <c r="G498" s="7"/>
      <c r="H498" s="7" t="s">
        <v>42</v>
      </c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 t="s">
        <v>42</v>
      </c>
      <c r="AS498" s="1">
        <f t="shared" si="78"/>
        <v>1</v>
      </c>
      <c r="AT498" s="1">
        <f t="shared" si="84"/>
        <v>1</v>
      </c>
      <c r="AU498" s="1">
        <f t="shared" si="79"/>
        <v>2</v>
      </c>
      <c r="AV498" s="1"/>
      <c r="AW498" s="1">
        <f t="shared" si="80"/>
        <v>0</v>
      </c>
      <c r="AX498" s="1">
        <f t="shared" si="85"/>
        <v>1</v>
      </c>
      <c r="AY498" s="1">
        <f t="shared" si="81"/>
        <v>0</v>
      </c>
      <c r="AZ498" s="1">
        <f t="shared" si="88"/>
        <v>0</v>
      </c>
      <c r="BA498" s="1">
        <f t="shared" si="87"/>
        <v>0</v>
      </c>
      <c r="BB498" s="1">
        <f t="shared" si="82"/>
        <v>0</v>
      </c>
      <c r="BC498" s="1">
        <f t="shared" si="86"/>
        <v>0</v>
      </c>
      <c r="BD498" s="1">
        <f t="shared" si="83"/>
        <v>0</v>
      </c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</row>
    <row r="499" spans="1:93" ht="42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 t="s">
        <v>42</v>
      </c>
      <c r="AG499" s="7"/>
      <c r="AH499" s="7"/>
      <c r="AI499" s="7"/>
      <c r="AJ499" s="7"/>
      <c r="AK499" s="7"/>
      <c r="AL499" s="7"/>
      <c r="AM499" s="7"/>
      <c r="AN499" s="7">
        <v>6</v>
      </c>
      <c r="AO499" s="7"/>
      <c r="AP499" s="7"/>
      <c r="AQ499" s="7"/>
      <c r="AR499" s="7"/>
      <c r="AS499" s="1">
        <f t="shared" si="78"/>
        <v>1</v>
      </c>
      <c r="AT499" s="1">
        <f t="shared" si="84"/>
        <v>1</v>
      </c>
      <c r="AU499" s="1">
        <f t="shared" si="79"/>
        <v>2</v>
      </c>
      <c r="AV499" s="1"/>
      <c r="AW499" s="1">
        <f t="shared" si="80"/>
        <v>0</v>
      </c>
      <c r="AX499" s="1">
        <f t="shared" si="85"/>
        <v>1</v>
      </c>
      <c r="AY499" s="1">
        <f t="shared" si="81"/>
        <v>0</v>
      </c>
      <c r="AZ499" s="1">
        <f t="shared" si="88"/>
        <v>0</v>
      </c>
      <c r="BA499" s="1">
        <f t="shared" si="87"/>
        <v>0</v>
      </c>
      <c r="BB499" s="1">
        <f t="shared" si="82"/>
        <v>0</v>
      </c>
      <c r="BC499" s="1">
        <f t="shared" si="86"/>
        <v>0</v>
      </c>
      <c r="BD499" s="1">
        <f t="shared" si="83"/>
        <v>0</v>
      </c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</row>
    <row r="500" spans="1:93" ht="42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>
        <v>29</v>
      </c>
      <c r="AM500" s="7"/>
      <c r="AN500" s="7"/>
      <c r="AO500" s="7"/>
      <c r="AP500" s="7"/>
      <c r="AQ500" s="7"/>
      <c r="AR500" s="7"/>
      <c r="AS500" s="1">
        <f t="shared" si="78"/>
        <v>0</v>
      </c>
      <c r="AT500" s="1">
        <f t="shared" si="84"/>
        <v>1</v>
      </c>
      <c r="AU500" s="1">
        <f t="shared" si="79"/>
        <v>1</v>
      </c>
      <c r="AV500" s="1"/>
      <c r="AW500" s="1">
        <f t="shared" si="80"/>
        <v>0</v>
      </c>
      <c r="AX500" s="1">
        <f t="shared" si="85"/>
        <v>1</v>
      </c>
      <c r="AY500" s="1">
        <f t="shared" si="81"/>
        <v>0</v>
      </c>
      <c r="AZ500" s="1">
        <f t="shared" si="88"/>
        <v>0</v>
      </c>
      <c r="BA500" s="1">
        <f t="shared" si="87"/>
        <v>0</v>
      </c>
      <c r="BB500" s="1">
        <f t="shared" si="82"/>
        <v>0</v>
      </c>
      <c r="BC500" s="1">
        <f t="shared" si="86"/>
        <v>0</v>
      </c>
      <c r="BD500" s="1">
        <f t="shared" si="83"/>
        <v>1</v>
      </c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</row>
    <row r="501" spans="1:93" ht="42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>
        <v>108</v>
      </c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1">
        <f t="shared" si="78"/>
        <v>1</v>
      </c>
      <c r="AT501" s="1">
        <f t="shared" si="84"/>
        <v>0</v>
      </c>
      <c r="AU501" s="1">
        <f t="shared" si="79"/>
        <v>1</v>
      </c>
      <c r="AV501" s="1"/>
      <c r="AW501" s="1">
        <f t="shared" si="80"/>
        <v>0</v>
      </c>
      <c r="AX501" s="1">
        <f t="shared" si="85"/>
        <v>0</v>
      </c>
      <c r="AY501" s="1">
        <f t="shared" si="81"/>
        <v>0</v>
      </c>
      <c r="AZ501" s="1">
        <f t="shared" si="88"/>
        <v>0</v>
      </c>
      <c r="BA501" s="1">
        <f t="shared" si="87"/>
        <v>0</v>
      </c>
      <c r="BB501" s="1">
        <f t="shared" si="82"/>
        <v>0</v>
      </c>
      <c r="BC501" s="1">
        <f t="shared" si="86"/>
        <v>0</v>
      </c>
      <c r="BD501" s="1">
        <f t="shared" si="83"/>
        <v>0</v>
      </c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</row>
    <row r="502" spans="1:93" ht="42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>
        <v>17</v>
      </c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1">
        <f t="shared" si="78"/>
        <v>1</v>
      </c>
      <c r="AT502" s="1">
        <f t="shared" si="84"/>
        <v>0</v>
      </c>
      <c r="AU502" s="1">
        <f t="shared" si="79"/>
        <v>1</v>
      </c>
      <c r="AV502" s="1"/>
      <c r="AW502" s="1">
        <f t="shared" si="80"/>
        <v>0</v>
      </c>
      <c r="AX502" s="1">
        <f t="shared" si="85"/>
        <v>0</v>
      </c>
      <c r="AY502" s="1">
        <f t="shared" si="81"/>
        <v>0</v>
      </c>
      <c r="AZ502" s="1">
        <f t="shared" si="88"/>
        <v>0</v>
      </c>
      <c r="BA502" s="1">
        <f t="shared" si="87"/>
        <v>0</v>
      </c>
      <c r="BB502" s="1">
        <f t="shared" si="82"/>
        <v>0</v>
      </c>
      <c r="BC502" s="1">
        <f t="shared" si="86"/>
        <v>0</v>
      </c>
      <c r="BD502" s="1">
        <f t="shared" si="83"/>
        <v>0</v>
      </c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</row>
    <row r="503" spans="1:93" ht="42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 t="s">
        <v>41</v>
      </c>
      <c r="AS503" s="1">
        <f t="shared" si="78"/>
        <v>0</v>
      </c>
      <c r="AT503" s="1">
        <f t="shared" si="84"/>
        <v>1</v>
      </c>
      <c r="AU503" s="1">
        <f t="shared" si="79"/>
        <v>1</v>
      </c>
      <c r="AV503" s="1"/>
      <c r="AW503" s="1">
        <f t="shared" si="80"/>
        <v>0</v>
      </c>
      <c r="AX503" s="1">
        <f t="shared" si="85"/>
        <v>1</v>
      </c>
      <c r="AY503" s="1">
        <f t="shared" si="81"/>
        <v>0</v>
      </c>
      <c r="AZ503" s="1">
        <f t="shared" si="88"/>
        <v>0</v>
      </c>
      <c r="BA503" s="1">
        <f t="shared" si="87"/>
        <v>0</v>
      </c>
      <c r="BB503" s="1">
        <f t="shared" si="82"/>
        <v>0</v>
      </c>
      <c r="BC503" s="1">
        <f t="shared" si="86"/>
        <v>0</v>
      </c>
      <c r="BD503" s="1">
        <f t="shared" si="83"/>
        <v>0</v>
      </c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</row>
    <row r="504" spans="1:93" ht="42" customHeight="1" x14ac:dyDescent="0.3">
      <c r="A504" s="7" t="s">
        <v>62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1">
        <f t="shared" si="78"/>
        <v>1</v>
      </c>
      <c r="AT504" s="1">
        <f t="shared" si="84"/>
        <v>0</v>
      </c>
      <c r="AU504" s="1">
        <f t="shared" si="79"/>
        <v>1</v>
      </c>
      <c r="AV504" s="1"/>
      <c r="AW504" s="1">
        <f t="shared" si="80"/>
        <v>0</v>
      </c>
      <c r="AX504" s="1">
        <f t="shared" si="85"/>
        <v>0</v>
      </c>
      <c r="AY504" s="1">
        <f t="shared" si="81"/>
        <v>0</v>
      </c>
      <c r="AZ504" s="1">
        <f t="shared" si="88"/>
        <v>0</v>
      </c>
      <c r="BA504" s="1">
        <f t="shared" si="87"/>
        <v>0</v>
      </c>
      <c r="BB504" s="1">
        <f t="shared" si="82"/>
        <v>0</v>
      </c>
      <c r="BC504" s="1">
        <f t="shared" si="86"/>
        <v>0</v>
      </c>
      <c r="BD504" s="1">
        <f t="shared" si="83"/>
        <v>0</v>
      </c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</row>
    <row r="505" spans="1:93" ht="42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>
        <v>6</v>
      </c>
      <c r="AP505" s="7"/>
      <c r="AQ505" s="7"/>
      <c r="AR505" s="7"/>
      <c r="AS505" s="1">
        <f t="shared" si="78"/>
        <v>0</v>
      </c>
      <c r="AT505" s="1">
        <f t="shared" si="84"/>
        <v>1</v>
      </c>
      <c r="AU505" s="1">
        <f t="shared" si="79"/>
        <v>1</v>
      </c>
      <c r="AV505" s="1"/>
      <c r="AW505" s="1">
        <f t="shared" si="80"/>
        <v>0</v>
      </c>
      <c r="AX505" s="1">
        <f t="shared" si="85"/>
        <v>1</v>
      </c>
      <c r="AY505" s="1">
        <f t="shared" si="81"/>
        <v>0</v>
      </c>
      <c r="AZ505" s="1">
        <f t="shared" si="88"/>
        <v>0</v>
      </c>
      <c r="BA505" s="1">
        <f t="shared" si="87"/>
        <v>0</v>
      </c>
      <c r="BB505" s="1">
        <f t="shared" si="82"/>
        <v>0</v>
      </c>
      <c r="BC505" s="1">
        <f t="shared" si="86"/>
        <v>0</v>
      </c>
      <c r="BD505" s="1">
        <f t="shared" si="83"/>
        <v>0</v>
      </c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</row>
    <row r="506" spans="1:93" ht="42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 t="s">
        <v>42</v>
      </c>
      <c r="AF506" s="7"/>
      <c r="AG506" s="7"/>
      <c r="AH506" s="7"/>
      <c r="AI506" s="7"/>
      <c r="AJ506" s="7"/>
      <c r="AK506" s="7"/>
      <c r="AL506" s="7"/>
      <c r="AM506" s="7"/>
      <c r="AN506" s="7"/>
      <c r="AO506" s="7">
        <v>4</v>
      </c>
      <c r="AP506" s="7"/>
      <c r="AQ506" s="7"/>
      <c r="AR506" s="7"/>
      <c r="AS506" s="1">
        <f t="shared" si="78"/>
        <v>1</v>
      </c>
      <c r="AT506" s="1">
        <f t="shared" si="84"/>
        <v>1</v>
      </c>
      <c r="AU506" s="1">
        <f t="shared" si="79"/>
        <v>2</v>
      </c>
      <c r="AV506" s="1"/>
      <c r="AW506" s="1">
        <f t="shared" si="80"/>
        <v>0</v>
      </c>
      <c r="AX506" s="1">
        <f t="shared" si="85"/>
        <v>1</v>
      </c>
      <c r="AY506" s="1">
        <f t="shared" si="81"/>
        <v>0</v>
      </c>
      <c r="AZ506" s="1">
        <f t="shared" si="88"/>
        <v>0</v>
      </c>
      <c r="BA506" s="1">
        <f t="shared" si="87"/>
        <v>0</v>
      </c>
      <c r="BB506" s="1">
        <f t="shared" si="82"/>
        <v>0</v>
      </c>
      <c r="BC506" s="1">
        <f t="shared" si="86"/>
        <v>0</v>
      </c>
      <c r="BD506" s="1">
        <f t="shared" si="83"/>
        <v>0</v>
      </c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</row>
    <row r="507" spans="1:93" ht="42" customHeight="1" x14ac:dyDescent="0.3">
      <c r="A507" s="7"/>
      <c r="B507" s="7"/>
      <c r="C507" s="7"/>
      <c r="D507" s="7"/>
      <c r="E507" s="7" t="s">
        <v>42</v>
      </c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>
        <v>11</v>
      </c>
      <c r="AM507" s="7"/>
      <c r="AN507" s="7"/>
      <c r="AO507" s="7"/>
      <c r="AP507" s="7"/>
      <c r="AQ507" s="7"/>
      <c r="AR507" s="7"/>
      <c r="AS507" s="1">
        <f t="shared" si="78"/>
        <v>1</v>
      </c>
      <c r="AT507" s="1">
        <f t="shared" si="84"/>
        <v>1</v>
      </c>
      <c r="AU507" s="1">
        <f t="shared" si="79"/>
        <v>2</v>
      </c>
      <c r="AV507" s="1"/>
      <c r="AW507" s="1">
        <f t="shared" si="80"/>
        <v>0</v>
      </c>
      <c r="AX507" s="1">
        <f t="shared" si="85"/>
        <v>1</v>
      </c>
      <c r="AY507" s="1">
        <f t="shared" si="81"/>
        <v>0</v>
      </c>
      <c r="AZ507" s="1">
        <f t="shared" si="88"/>
        <v>0</v>
      </c>
      <c r="BA507" s="1">
        <f t="shared" si="87"/>
        <v>0</v>
      </c>
      <c r="BB507" s="1">
        <f t="shared" si="82"/>
        <v>0</v>
      </c>
      <c r="BC507" s="1">
        <f t="shared" si="86"/>
        <v>0</v>
      </c>
      <c r="BD507" s="1">
        <f t="shared" si="83"/>
        <v>1</v>
      </c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</row>
    <row r="508" spans="1:93" ht="42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>
        <v>33</v>
      </c>
      <c r="AN508" s="7"/>
      <c r="AO508" s="7"/>
      <c r="AP508" s="7"/>
      <c r="AQ508" s="7"/>
      <c r="AR508" s="7"/>
      <c r="AS508" s="1">
        <f t="shared" si="78"/>
        <v>0</v>
      </c>
      <c r="AT508" s="1">
        <f t="shared" si="84"/>
        <v>1</v>
      </c>
      <c r="AU508" s="1">
        <f t="shared" si="79"/>
        <v>1</v>
      </c>
      <c r="AV508" s="1"/>
      <c r="AW508" s="1">
        <f t="shared" si="80"/>
        <v>0</v>
      </c>
      <c r="AX508" s="1">
        <f t="shared" si="85"/>
        <v>1</v>
      </c>
      <c r="AY508" s="1">
        <f t="shared" si="81"/>
        <v>1</v>
      </c>
      <c r="AZ508" s="1">
        <f t="shared" si="88"/>
        <v>0</v>
      </c>
      <c r="BA508" s="1">
        <f t="shared" si="87"/>
        <v>0</v>
      </c>
      <c r="BB508" s="1">
        <f t="shared" si="82"/>
        <v>0</v>
      </c>
      <c r="BC508" s="1">
        <f t="shared" si="86"/>
        <v>0</v>
      </c>
      <c r="BD508" s="1">
        <f t="shared" si="83"/>
        <v>0</v>
      </c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</row>
    <row r="509" spans="1:93" ht="42" customHeight="1" x14ac:dyDescent="0.3">
      <c r="A509" s="7" t="s">
        <v>42</v>
      </c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>
        <v>3</v>
      </c>
      <c r="AL509" s="7"/>
      <c r="AM509" s="7"/>
      <c r="AN509" s="7"/>
      <c r="AO509" s="7"/>
      <c r="AP509" s="7"/>
      <c r="AQ509" s="7"/>
      <c r="AR509" s="7"/>
      <c r="AS509" s="1">
        <f t="shared" si="78"/>
        <v>1</v>
      </c>
      <c r="AT509" s="1">
        <f t="shared" si="84"/>
        <v>1</v>
      </c>
      <c r="AU509" s="1">
        <f t="shared" si="79"/>
        <v>2</v>
      </c>
      <c r="AV509" s="1"/>
      <c r="AW509" s="1">
        <f t="shared" si="80"/>
        <v>0</v>
      </c>
      <c r="AX509" s="1">
        <f t="shared" si="85"/>
        <v>1</v>
      </c>
      <c r="AY509" s="1">
        <f t="shared" si="81"/>
        <v>0</v>
      </c>
      <c r="AZ509" s="1">
        <f t="shared" si="88"/>
        <v>0</v>
      </c>
      <c r="BA509" s="1">
        <f t="shared" si="87"/>
        <v>0</v>
      </c>
      <c r="BB509" s="1">
        <f t="shared" si="82"/>
        <v>0</v>
      </c>
      <c r="BC509" s="1">
        <f t="shared" si="86"/>
        <v>0</v>
      </c>
      <c r="BD509" s="1">
        <f t="shared" si="83"/>
        <v>0</v>
      </c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</row>
    <row r="510" spans="1:93" ht="42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>
        <v>4</v>
      </c>
      <c r="AL510" s="7"/>
      <c r="AM510" s="7"/>
      <c r="AN510" s="7"/>
      <c r="AO510" s="7"/>
      <c r="AP510" s="7"/>
      <c r="AQ510" s="7"/>
      <c r="AR510" s="7"/>
      <c r="AS510" s="1">
        <f t="shared" si="78"/>
        <v>0</v>
      </c>
      <c r="AT510" s="1">
        <f t="shared" si="84"/>
        <v>1</v>
      </c>
      <c r="AU510" s="1">
        <f t="shared" si="79"/>
        <v>1</v>
      </c>
      <c r="AV510" s="1"/>
      <c r="AW510" s="1">
        <f t="shared" si="80"/>
        <v>0</v>
      </c>
      <c r="AX510" s="1">
        <f t="shared" si="85"/>
        <v>1</v>
      </c>
      <c r="AY510" s="1">
        <f t="shared" si="81"/>
        <v>0</v>
      </c>
      <c r="AZ510" s="1">
        <f t="shared" si="88"/>
        <v>0</v>
      </c>
      <c r="BA510" s="1">
        <f t="shared" si="87"/>
        <v>0</v>
      </c>
      <c r="BB510" s="1">
        <f t="shared" si="82"/>
        <v>0</v>
      </c>
      <c r="BC510" s="1">
        <f t="shared" si="86"/>
        <v>0</v>
      </c>
      <c r="BD510" s="1">
        <f t="shared" si="83"/>
        <v>0</v>
      </c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</row>
    <row r="511" spans="1:93" ht="42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>
        <v>87</v>
      </c>
      <c r="AI511" s="7"/>
      <c r="AJ511" s="7"/>
      <c r="AK511" s="7"/>
      <c r="AL511" s="7"/>
      <c r="AM511" s="7"/>
      <c r="AN511" s="7"/>
      <c r="AO511" s="7"/>
      <c r="AP511" s="7" t="s">
        <v>42</v>
      </c>
      <c r="AQ511" s="7"/>
      <c r="AR511" s="7"/>
      <c r="AS511" s="1">
        <f t="shared" si="78"/>
        <v>1</v>
      </c>
      <c r="AT511" s="1">
        <f t="shared" si="84"/>
        <v>1</v>
      </c>
      <c r="AU511" s="1">
        <f t="shared" si="79"/>
        <v>2</v>
      </c>
      <c r="AV511" s="1"/>
      <c r="AW511" s="1">
        <f t="shared" si="80"/>
        <v>0</v>
      </c>
      <c r="AX511" s="1">
        <f t="shared" si="85"/>
        <v>1</v>
      </c>
      <c r="AY511" s="1">
        <f t="shared" si="81"/>
        <v>0</v>
      </c>
      <c r="AZ511" s="1">
        <f t="shared" si="88"/>
        <v>0</v>
      </c>
      <c r="BA511" s="1">
        <f t="shared" si="87"/>
        <v>0</v>
      </c>
      <c r="BB511" s="1">
        <f t="shared" si="82"/>
        <v>0</v>
      </c>
      <c r="BC511" s="1">
        <f t="shared" si="86"/>
        <v>1</v>
      </c>
      <c r="BD511" s="1">
        <f t="shared" si="83"/>
        <v>0</v>
      </c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</row>
    <row r="512" spans="1:93" ht="42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 t="s">
        <v>41</v>
      </c>
      <c r="AS512" s="1">
        <f t="shared" si="78"/>
        <v>0</v>
      </c>
      <c r="AT512" s="1">
        <f t="shared" si="84"/>
        <v>1</v>
      </c>
      <c r="AU512" s="1">
        <f t="shared" si="79"/>
        <v>1</v>
      </c>
      <c r="AV512" s="1"/>
      <c r="AW512" s="1">
        <f t="shared" si="80"/>
        <v>0</v>
      </c>
      <c r="AX512" s="1">
        <f t="shared" si="85"/>
        <v>1</v>
      </c>
      <c r="AY512" s="1">
        <f t="shared" si="81"/>
        <v>0</v>
      </c>
      <c r="AZ512" s="1">
        <f t="shared" si="88"/>
        <v>0</v>
      </c>
      <c r="BA512" s="1">
        <f t="shared" si="87"/>
        <v>0</v>
      </c>
      <c r="BB512" s="1">
        <f t="shared" si="82"/>
        <v>0</v>
      </c>
      <c r="BC512" s="1">
        <f t="shared" si="86"/>
        <v>0</v>
      </c>
      <c r="BD512" s="1">
        <f t="shared" si="83"/>
        <v>0</v>
      </c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</row>
    <row r="513" spans="1:93" ht="42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>
        <v>28</v>
      </c>
      <c r="AN513" s="7"/>
      <c r="AO513" s="7"/>
      <c r="AP513" s="7"/>
      <c r="AQ513" s="7"/>
      <c r="AR513" s="7"/>
      <c r="AS513" s="1">
        <f t="shared" si="78"/>
        <v>0</v>
      </c>
      <c r="AT513" s="1">
        <f t="shared" si="84"/>
        <v>1</v>
      </c>
      <c r="AU513" s="1">
        <f t="shared" si="79"/>
        <v>1</v>
      </c>
      <c r="AV513" s="1"/>
      <c r="AW513" s="1">
        <f t="shared" si="80"/>
        <v>0</v>
      </c>
      <c r="AX513" s="1">
        <f t="shared" si="85"/>
        <v>1</v>
      </c>
      <c r="AY513" s="1">
        <f t="shared" si="81"/>
        <v>1</v>
      </c>
      <c r="AZ513" s="1">
        <f t="shared" si="88"/>
        <v>0</v>
      </c>
      <c r="BA513" s="1">
        <f t="shared" si="87"/>
        <v>0</v>
      </c>
      <c r="BB513" s="1">
        <f t="shared" si="82"/>
        <v>0</v>
      </c>
      <c r="BC513" s="1">
        <f t="shared" si="86"/>
        <v>0</v>
      </c>
      <c r="BD513" s="1">
        <f t="shared" si="83"/>
        <v>0</v>
      </c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</row>
    <row r="514" spans="1:93" ht="42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>
        <v>4</v>
      </c>
      <c r="AP514" s="7"/>
      <c r="AQ514" s="7"/>
      <c r="AR514" s="7"/>
      <c r="AS514" s="1">
        <f t="shared" ref="AS514:AS577" si="89">COUNTA(A514:AI514)</f>
        <v>0</v>
      </c>
      <c r="AT514" s="1">
        <f t="shared" si="84"/>
        <v>1</v>
      </c>
      <c r="AU514" s="1">
        <f t="shared" ref="AU514:AU577" si="90">SUM(AS514:AT514)</f>
        <v>1</v>
      </c>
      <c r="AV514" s="1"/>
      <c r="AW514" s="1">
        <f t="shared" ref="AW514:AW577" si="91">COUNTA(J514:AD514)</f>
        <v>0</v>
      </c>
      <c r="AX514" s="1">
        <f t="shared" si="85"/>
        <v>1</v>
      </c>
      <c r="AY514" s="1">
        <f t="shared" ref="AY514:AY577" si="92">COUNTA(AM514)</f>
        <v>0</v>
      </c>
      <c r="AZ514" s="1">
        <f t="shared" si="88"/>
        <v>0</v>
      </c>
      <c r="BA514" s="1">
        <f t="shared" si="87"/>
        <v>0</v>
      </c>
      <c r="BB514" s="1">
        <f t="shared" ref="BB514:BB577" si="93">COUNTA(AQ514)</f>
        <v>0</v>
      </c>
      <c r="BC514" s="1">
        <f t="shared" si="86"/>
        <v>0</v>
      </c>
      <c r="BD514" s="1">
        <f t="shared" ref="BD514:BD577" si="94">COUNTA(AL514)</f>
        <v>0</v>
      </c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</row>
    <row r="515" spans="1:93" ht="42" customHeight="1" x14ac:dyDescent="0.3">
      <c r="A515" s="7" t="s">
        <v>42</v>
      </c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1">
        <f t="shared" si="89"/>
        <v>1</v>
      </c>
      <c r="AT515" s="1">
        <f t="shared" ref="AT515:AT578" si="95">COUNTA(AK515:AR515)</f>
        <v>0</v>
      </c>
      <c r="AU515" s="1">
        <f t="shared" si="90"/>
        <v>1</v>
      </c>
      <c r="AV515" s="1"/>
      <c r="AW515" s="1">
        <f t="shared" si="91"/>
        <v>0</v>
      </c>
      <c r="AX515" s="1">
        <f t="shared" ref="AX515:AX578" si="96">COUNTA(AK515:AR515)</f>
        <v>0</v>
      </c>
      <c r="AY515" s="1">
        <f t="shared" si="92"/>
        <v>0</v>
      </c>
      <c r="AZ515" s="1">
        <f t="shared" si="88"/>
        <v>0</v>
      </c>
      <c r="BA515" s="1">
        <f t="shared" si="87"/>
        <v>0</v>
      </c>
      <c r="BB515" s="1">
        <f t="shared" si="93"/>
        <v>0</v>
      </c>
      <c r="BC515" s="1">
        <f t="shared" ref="BC515:BC578" si="97">COUNTA(AP515)</f>
        <v>0</v>
      </c>
      <c r="BD515" s="1">
        <f t="shared" si="94"/>
        <v>0</v>
      </c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</row>
    <row r="516" spans="1:93" ht="42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>
        <v>4</v>
      </c>
      <c r="AL516" s="7"/>
      <c r="AM516" s="7"/>
      <c r="AN516" s="7"/>
      <c r="AO516" s="7"/>
      <c r="AP516" s="7"/>
      <c r="AQ516" s="7"/>
      <c r="AR516" s="7"/>
      <c r="AS516" s="1">
        <f t="shared" si="89"/>
        <v>0</v>
      </c>
      <c r="AT516" s="1">
        <f t="shared" si="95"/>
        <v>1</v>
      </c>
      <c r="AU516" s="1">
        <f t="shared" si="90"/>
        <v>1</v>
      </c>
      <c r="AV516" s="1"/>
      <c r="AW516" s="1">
        <f t="shared" si="91"/>
        <v>0</v>
      </c>
      <c r="AX516" s="1">
        <f t="shared" si="96"/>
        <v>1</v>
      </c>
      <c r="AY516" s="1">
        <f t="shared" si="92"/>
        <v>0</v>
      </c>
      <c r="AZ516" s="1">
        <f t="shared" si="88"/>
        <v>0</v>
      </c>
      <c r="BA516" s="1">
        <f t="shared" ref="BA516:BA579" si="98">COUNTIFS(AM516,45)</f>
        <v>0</v>
      </c>
      <c r="BB516" s="1">
        <f t="shared" si="93"/>
        <v>0</v>
      </c>
      <c r="BC516" s="1">
        <f t="shared" si="97"/>
        <v>0</v>
      </c>
      <c r="BD516" s="1">
        <f t="shared" si="94"/>
        <v>0</v>
      </c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</row>
    <row r="517" spans="1:93" ht="42" customHeight="1" x14ac:dyDescent="0.3">
      <c r="A517" s="7"/>
      <c r="B517" s="7"/>
      <c r="C517" s="7"/>
      <c r="D517" s="7"/>
      <c r="E517" s="7" t="s">
        <v>42</v>
      </c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1">
        <f t="shared" si="89"/>
        <v>1</v>
      </c>
      <c r="AT517" s="1">
        <f t="shared" si="95"/>
        <v>0</v>
      </c>
      <c r="AU517" s="1">
        <f t="shared" si="90"/>
        <v>1</v>
      </c>
      <c r="AV517" s="1"/>
      <c r="AW517" s="1">
        <f t="shared" si="91"/>
        <v>0</v>
      </c>
      <c r="AX517" s="1">
        <f t="shared" si="96"/>
        <v>0</v>
      </c>
      <c r="AY517" s="1">
        <f t="shared" si="92"/>
        <v>0</v>
      </c>
      <c r="AZ517" s="1">
        <f t="shared" si="88"/>
        <v>0</v>
      </c>
      <c r="BA517" s="1">
        <f t="shared" si="98"/>
        <v>0</v>
      </c>
      <c r="BB517" s="1">
        <f t="shared" si="93"/>
        <v>0</v>
      </c>
      <c r="BC517" s="1">
        <f t="shared" si="97"/>
        <v>0</v>
      </c>
      <c r="BD517" s="1">
        <f t="shared" si="94"/>
        <v>0</v>
      </c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</row>
    <row r="518" spans="1:93" ht="42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>
        <v>5</v>
      </c>
      <c r="AO518" s="7"/>
      <c r="AP518" s="7"/>
      <c r="AQ518" s="7"/>
      <c r="AR518" s="7"/>
      <c r="AS518" s="1">
        <f t="shared" si="89"/>
        <v>0</v>
      </c>
      <c r="AT518" s="1">
        <f t="shared" si="95"/>
        <v>1</v>
      </c>
      <c r="AU518" s="1">
        <f t="shared" si="90"/>
        <v>1</v>
      </c>
      <c r="AV518" s="1"/>
      <c r="AW518" s="1">
        <f t="shared" si="91"/>
        <v>0</v>
      </c>
      <c r="AX518" s="1">
        <f t="shared" si="96"/>
        <v>1</v>
      </c>
      <c r="AY518" s="1">
        <f t="shared" si="92"/>
        <v>0</v>
      </c>
      <c r="AZ518" s="1">
        <f t="shared" ref="AZ518:AZ581" si="99">COUNTIFS(AM518,"&gt;40")</f>
        <v>0</v>
      </c>
      <c r="BA518" s="1">
        <f t="shared" si="98"/>
        <v>0</v>
      </c>
      <c r="BB518" s="1">
        <f t="shared" si="93"/>
        <v>0</v>
      </c>
      <c r="BC518" s="1">
        <f t="shared" si="97"/>
        <v>0</v>
      </c>
      <c r="BD518" s="1">
        <f t="shared" si="94"/>
        <v>0</v>
      </c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</row>
    <row r="519" spans="1:93" ht="42" customHeight="1" x14ac:dyDescent="0.3">
      <c r="A519" s="7"/>
      <c r="B519" s="7"/>
      <c r="C519" s="7"/>
      <c r="D519" s="7"/>
      <c r="E519" s="7"/>
      <c r="F519" s="7" t="s">
        <v>42</v>
      </c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1">
        <f t="shared" si="89"/>
        <v>1</v>
      </c>
      <c r="AT519" s="1">
        <f t="shared" si="95"/>
        <v>0</v>
      </c>
      <c r="AU519" s="1">
        <f t="shared" si="90"/>
        <v>1</v>
      </c>
      <c r="AV519" s="1"/>
      <c r="AW519" s="1">
        <f t="shared" si="91"/>
        <v>0</v>
      </c>
      <c r="AX519" s="1">
        <f t="shared" si="96"/>
        <v>0</v>
      </c>
      <c r="AY519" s="1">
        <f t="shared" si="92"/>
        <v>0</v>
      </c>
      <c r="AZ519" s="1">
        <f t="shared" si="99"/>
        <v>0</v>
      </c>
      <c r="BA519" s="1">
        <f t="shared" si="98"/>
        <v>0</v>
      </c>
      <c r="BB519" s="1">
        <f t="shared" si="93"/>
        <v>0</v>
      </c>
      <c r="BC519" s="1">
        <f t="shared" si="97"/>
        <v>0</v>
      </c>
      <c r="BD519" s="1">
        <f t="shared" si="94"/>
        <v>0</v>
      </c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</row>
    <row r="520" spans="1:93" ht="42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>
        <v>24</v>
      </c>
      <c r="AN520" s="7"/>
      <c r="AO520" s="7"/>
      <c r="AP520" s="7"/>
      <c r="AQ520" s="7"/>
      <c r="AR520" s="7"/>
      <c r="AS520" s="1">
        <f t="shared" si="89"/>
        <v>0</v>
      </c>
      <c r="AT520" s="1">
        <f t="shared" si="95"/>
        <v>1</v>
      </c>
      <c r="AU520" s="1">
        <f t="shared" si="90"/>
        <v>1</v>
      </c>
      <c r="AV520" s="1"/>
      <c r="AW520" s="1">
        <f t="shared" si="91"/>
        <v>0</v>
      </c>
      <c r="AX520" s="1">
        <f t="shared" si="96"/>
        <v>1</v>
      </c>
      <c r="AY520" s="1">
        <f t="shared" si="92"/>
        <v>1</v>
      </c>
      <c r="AZ520" s="1">
        <f t="shared" si="99"/>
        <v>0</v>
      </c>
      <c r="BA520" s="1">
        <f t="shared" si="98"/>
        <v>0</v>
      </c>
      <c r="BB520" s="1">
        <f t="shared" si="93"/>
        <v>0</v>
      </c>
      <c r="BC520" s="1">
        <f t="shared" si="97"/>
        <v>0</v>
      </c>
      <c r="BD520" s="1">
        <f t="shared" si="94"/>
        <v>0</v>
      </c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</row>
    <row r="521" spans="1:93" ht="42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 t="s">
        <v>45</v>
      </c>
      <c r="AS521" s="1">
        <f t="shared" si="89"/>
        <v>0</v>
      </c>
      <c r="AT521" s="1">
        <f t="shared" si="95"/>
        <v>1</v>
      </c>
      <c r="AU521" s="1">
        <f t="shared" si="90"/>
        <v>1</v>
      </c>
      <c r="AV521" s="1"/>
      <c r="AW521" s="1">
        <f t="shared" si="91"/>
        <v>0</v>
      </c>
      <c r="AX521" s="1">
        <f t="shared" si="96"/>
        <v>1</v>
      </c>
      <c r="AY521" s="1">
        <f t="shared" si="92"/>
        <v>0</v>
      </c>
      <c r="AZ521" s="1">
        <f t="shared" si="99"/>
        <v>0</v>
      </c>
      <c r="BA521" s="1">
        <f t="shared" si="98"/>
        <v>0</v>
      </c>
      <c r="BB521" s="1">
        <f t="shared" si="93"/>
        <v>0</v>
      </c>
      <c r="BC521" s="1">
        <f t="shared" si="97"/>
        <v>0</v>
      </c>
      <c r="BD521" s="1">
        <f t="shared" si="94"/>
        <v>0</v>
      </c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</row>
    <row r="522" spans="1:93" ht="42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>
        <v>7</v>
      </c>
      <c r="AJ522" s="7">
        <v>52</v>
      </c>
      <c r="AK522" s="7"/>
      <c r="AL522" s="7"/>
      <c r="AM522" s="7">
        <v>27</v>
      </c>
      <c r="AN522" s="7"/>
      <c r="AO522" s="7"/>
      <c r="AP522" s="7"/>
      <c r="AQ522" s="7"/>
      <c r="AR522" s="7"/>
      <c r="AS522" s="1">
        <f t="shared" si="89"/>
        <v>1</v>
      </c>
      <c r="AT522" s="1">
        <f t="shared" si="95"/>
        <v>1</v>
      </c>
      <c r="AU522" s="1">
        <f t="shared" si="90"/>
        <v>2</v>
      </c>
      <c r="AV522" s="1"/>
      <c r="AW522" s="1">
        <f t="shared" si="91"/>
        <v>0</v>
      </c>
      <c r="AX522" s="1">
        <f t="shared" si="96"/>
        <v>1</v>
      </c>
      <c r="AY522" s="1">
        <f t="shared" si="92"/>
        <v>1</v>
      </c>
      <c r="AZ522" s="1">
        <f t="shared" si="99"/>
        <v>0</v>
      </c>
      <c r="BA522" s="1">
        <f t="shared" si="98"/>
        <v>0</v>
      </c>
      <c r="BB522" s="1">
        <f t="shared" si="93"/>
        <v>0</v>
      </c>
      <c r="BC522" s="1">
        <f t="shared" si="97"/>
        <v>0</v>
      </c>
      <c r="BD522" s="1">
        <f t="shared" si="94"/>
        <v>0</v>
      </c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</row>
    <row r="523" spans="1:93" ht="42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 t="s">
        <v>41</v>
      </c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1">
        <f t="shared" si="89"/>
        <v>1</v>
      </c>
      <c r="AT523" s="1">
        <f t="shared" si="95"/>
        <v>0</v>
      </c>
      <c r="AU523" s="1">
        <f t="shared" si="90"/>
        <v>1</v>
      </c>
      <c r="AV523" s="1"/>
      <c r="AW523" s="1">
        <f t="shared" si="91"/>
        <v>1</v>
      </c>
      <c r="AX523" s="1">
        <f t="shared" si="96"/>
        <v>0</v>
      </c>
      <c r="AY523" s="1">
        <f t="shared" si="92"/>
        <v>0</v>
      </c>
      <c r="AZ523" s="1">
        <f t="shared" si="99"/>
        <v>0</v>
      </c>
      <c r="BA523" s="1">
        <f t="shared" si="98"/>
        <v>0</v>
      </c>
      <c r="BB523" s="1">
        <f t="shared" si="93"/>
        <v>0</v>
      </c>
      <c r="BC523" s="1">
        <f t="shared" si="97"/>
        <v>0</v>
      </c>
      <c r="BD523" s="1">
        <f t="shared" si="94"/>
        <v>0</v>
      </c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</row>
    <row r="524" spans="1:93" ht="42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 t="s">
        <v>42</v>
      </c>
      <c r="AS524" s="1">
        <f t="shared" si="89"/>
        <v>0</v>
      </c>
      <c r="AT524" s="1">
        <f t="shared" si="95"/>
        <v>1</v>
      </c>
      <c r="AU524" s="1">
        <f t="shared" si="90"/>
        <v>1</v>
      </c>
      <c r="AV524" s="1"/>
      <c r="AW524" s="1">
        <f t="shared" si="91"/>
        <v>0</v>
      </c>
      <c r="AX524" s="1">
        <f t="shared" si="96"/>
        <v>1</v>
      </c>
      <c r="AY524" s="1">
        <f t="shared" si="92"/>
        <v>0</v>
      </c>
      <c r="AZ524" s="1">
        <f t="shared" si="99"/>
        <v>0</v>
      </c>
      <c r="BA524" s="1">
        <f t="shared" si="98"/>
        <v>0</v>
      </c>
      <c r="BB524" s="1">
        <f t="shared" si="93"/>
        <v>0</v>
      </c>
      <c r="BC524" s="1">
        <f t="shared" si="97"/>
        <v>0</v>
      </c>
      <c r="BD524" s="1">
        <f t="shared" si="94"/>
        <v>0</v>
      </c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</row>
    <row r="525" spans="1:93" ht="42" customHeight="1" x14ac:dyDescent="0.3">
      <c r="A525" s="7" t="s">
        <v>41</v>
      </c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>
        <v>41</v>
      </c>
      <c r="AN525" s="7"/>
      <c r="AO525" s="7"/>
      <c r="AP525" s="7"/>
      <c r="AQ525" s="7"/>
      <c r="AR525" s="7"/>
      <c r="AS525" s="1">
        <f t="shared" si="89"/>
        <v>1</v>
      </c>
      <c r="AT525" s="1">
        <f t="shared" si="95"/>
        <v>1</v>
      </c>
      <c r="AU525" s="1">
        <f t="shared" si="90"/>
        <v>2</v>
      </c>
      <c r="AV525" s="1"/>
      <c r="AW525" s="1">
        <f t="shared" si="91"/>
        <v>0</v>
      </c>
      <c r="AX525" s="1">
        <f t="shared" si="96"/>
        <v>1</v>
      </c>
      <c r="AY525" s="1">
        <f t="shared" si="92"/>
        <v>1</v>
      </c>
      <c r="AZ525" s="1">
        <f t="shared" si="99"/>
        <v>1</v>
      </c>
      <c r="BA525" s="1">
        <f t="shared" si="98"/>
        <v>0</v>
      </c>
      <c r="BB525" s="1">
        <f t="shared" si="93"/>
        <v>0</v>
      </c>
      <c r="BC525" s="1">
        <f t="shared" si="97"/>
        <v>0</v>
      </c>
      <c r="BD525" s="1">
        <f t="shared" si="94"/>
        <v>0</v>
      </c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</row>
    <row r="526" spans="1:93" ht="42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 t="s">
        <v>41</v>
      </c>
      <c r="AQ526" s="7"/>
      <c r="AR526" s="7"/>
      <c r="AS526" s="1">
        <f t="shared" si="89"/>
        <v>0</v>
      </c>
      <c r="AT526" s="1">
        <f t="shared" si="95"/>
        <v>1</v>
      </c>
      <c r="AU526" s="1">
        <f t="shared" si="90"/>
        <v>1</v>
      </c>
      <c r="AV526" s="1"/>
      <c r="AW526" s="1">
        <f t="shared" si="91"/>
        <v>0</v>
      </c>
      <c r="AX526" s="1">
        <f t="shared" si="96"/>
        <v>1</v>
      </c>
      <c r="AY526" s="1">
        <f t="shared" si="92"/>
        <v>0</v>
      </c>
      <c r="AZ526" s="1">
        <f t="shared" si="99"/>
        <v>0</v>
      </c>
      <c r="BA526" s="1">
        <f t="shared" si="98"/>
        <v>0</v>
      </c>
      <c r="BB526" s="1">
        <f t="shared" si="93"/>
        <v>0</v>
      </c>
      <c r="BC526" s="1">
        <f t="shared" si="97"/>
        <v>1</v>
      </c>
      <c r="BD526" s="1">
        <f t="shared" si="94"/>
        <v>0</v>
      </c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</row>
    <row r="527" spans="1:93" ht="42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>
        <v>32</v>
      </c>
      <c r="AN527" s="7"/>
      <c r="AO527" s="7"/>
      <c r="AP527" s="7"/>
      <c r="AQ527" s="7"/>
      <c r="AR527" s="7"/>
      <c r="AS527" s="1">
        <f t="shared" si="89"/>
        <v>0</v>
      </c>
      <c r="AT527" s="1">
        <f t="shared" si="95"/>
        <v>1</v>
      </c>
      <c r="AU527" s="1">
        <f t="shared" si="90"/>
        <v>1</v>
      </c>
      <c r="AV527" s="1"/>
      <c r="AW527" s="1">
        <f t="shared" si="91"/>
        <v>0</v>
      </c>
      <c r="AX527" s="1">
        <f t="shared" si="96"/>
        <v>1</v>
      </c>
      <c r="AY527" s="1">
        <f t="shared" si="92"/>
        <v>1</v>
      </c>
      <c r="AZ527" s="1">
        <f t="shared" si="99"/>
        <v>0</v>
      </c>
      <c r="BA527" s="1">
        <f t="shared" si="98"/>
        <v>0</v>
      </c>
      <c r="BB527" s="1">
        <f t="shared" si="93"/>
        <v>0</v>
      </c>
      <c r="BC527" s="1">
        <f t="shared" si="97"/>
        <v>0</v>
      </c>
      <c r="BD527" s="1">
        <f t="shared" si="94"/>
        <v>0</v>
      </c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</row>
    <row r="528" spans="1:93" ht="42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 t="s">
        <v>42</v>
      </c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 t="s">
        <v>53</v>
      </c>
      <c r="AS528" s="1">
        <f t="shared" si="89"/>
        <v>1</v>
      </c>
      <c r="AT528" s="1">
        <f t="shared" si="95"/>
        <v>1</v>
      </c>
      <c r="AU528" s="1">
        <f t="shared" si="90"/>
        <v>2</v>
      </c>
      <c r="AV528" s="1"/>
      <c r="AW528" s="1">
        <f t="shared" si="91"/>
        <v>1</v>
      </c>
      <c r="AX528" s="1">
        <f t="shared" si="96"/>
        <v>1</v>
      </c>
      <c r="AY528" s="1">
        <f t="shared" si="92"/>
        <v>0</v>
      </c>
      <c r="AZ528" s="1">
        <f t="shared" si="99"/>
        <v>0</v>
      </c>
      <c r="BA528" s="1">
        <f t="shared" si="98"/>
        <v>0</v>
      </c>
      <c r="BB528" s="1">
        <f t="shared" si="93"/>
        <v>0</v>
      </c>
      <c r="BC528" s="1">
        <f t="shared" si="97"/>
        <v>0</v>
      </c>
      <c r="BD528" s="1">
        <f t="shared" si="94"/>
        <v>0</v>
      </c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</row>
    <row r="529" spans="1:93" ht="42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>
        <v>1</v>
      </c>
      <c r="AL529" s="7"/>
      <c r="AM529" s="7"/>
      <c r="AN529" s="7"/>
      <c r="AO529" s="7"/>
      <c r="AP529" s="7"/>
      <c r="AQ529" s="7"/>
      <c r="AR529" s="7"/>
      <c r="AS529" s="1">
        <f t="shared" si="89"/>
        <v>0</v>
      </c>
      <c r="AT529" s="1">
        <f t="shared" si="95"/>
        <v>1</v>
      </c>
      <c r="AU529" s="1">
        <f t="shared" si="90"/>
        <v>1</v>
      </c>
      <c r="AV529" s="1"/>
      <c r="AW529" s="1">
        <f t="shared" si="91"/>
        <v>0</v>
      </c>
      <c r="AX529" s="1">
        <f t="shared" si="96"/>
        <v>1</v>
      </c>
      <c r="AY529" s="1">
        <f t="shared" si="92"/>
        <v>0</v>
      </c>
      <c r="AZ529" s="1">
        <f t="shared" si="99"/>
        <v>0</v>
      </c>
      <c r="BA529" s="1">
        <f t="shared" si="98"/>
        <v>0</v>
      </c>
      <c r="BB529" s="1">
        <f t="shared" si="93"/>
        <v>0</v>
      </c>
      <c r="BC529" s="1">
        <f t="shared" si="97"/>
        <v>0</v>
      </c>
      <c r="BD529" s="1">
        <f t="shared" si="94"/>
        <v>0</v>
      </c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</row>
    <row r="530" spans="1:93" ht="42" customHeight="1" x14ac:dyDescent="0.3">
      <c r="A530" s="7"/>
      <c r="B530" s="7"/>
      <c r="C530" s="7"/>
      <c r="D530" s="7"/>
      <c r="E530" s="7"/>
      <c r="F530" s="7"/>
      <c r="G530" s="7"/>
      <c r="H530" s="7"/>
      <c r="I530" s="7" t="s">
        <v>42</v>
      </c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 t="s">
        <v>42</v>
      </c>
      <c r="AR530" s="7"/>
      <c r="AS530" s="1">
        <f t="shared" si="89"/>
        <v>1</v>
      </c>
      <c r="AT530" s="1">
        <f t="shared" si="95"/>
        <v>1</v>
      </c>
      <c r="AU530" s="1">
        <f t="shared" si="90"/>
        <v>2</v>
      </c>
      <c r="AV530" s="1"/>
      <c r="AW530" s="1">
        <f t="shared" si="91"/>
        <v>0</v>
      </c>
      <c r="AX530" s="1">
        <f t="shared" si="96"/>
        <v>1</v>
      </c>
      <c r="AY530" s="1">
        <f t="shared" si="92"/>
        <v>0</v>
      </c>
      <c r="AZ530" s="1">
        <f t="shared" si="99"/>
        <v>0</v>
      </c>
      <c r="BA530" s="1">
        <f t="shared" si="98"/>
        <v>0</v>
      </c>
      <c r="BB530" s="1">
        <f t="shared" si="93"/>
        <v>1</v>
      </c>
      <c r="BC530" s="1">
        <f t="shared" si="97"/>
        <v>0</v>
      </c>
      <c r="BD530" s="1">
        <f t="shared" si="94"/>
        <v>0</v>
      </c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</row>
    <row r="531" spans="1:93" ht="42" customHeight="1" x14ac:dyDescent="0.3">
      <c r="A531" s="7"/>
      <c r="B531" s="7"/>
      <c r="C531" s="7"/>
      <c r="D531" s="7"/>
      <c r="E531" s="7"/>
      <c r="F531" s="7"/>
      <c r="G531" s="7"/>
      <c r="H531" s="7"/>
      <c r="I531" s="7" t="s">
        <v>41</v>
      </c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 t="s">
        <v>41</v>
      </c>
      <c r="AS531" s="1">
        <f t="shared" si="89"/>
        <v>1</v>
      </c>
      <c r="AT531" s="1">
        <f t="shared" si="95"/>
        <v>1</v>
      </c>
      <c r="AU531" s="1">
        <f t="shared" si="90"/>
        <v>2</v>
      </c>
      <c r="AV531" s="1"/>
      <c r="AW531" s="1">
        <f t="shared" si="91"/>
        <v>0</v>
      </c>
      <c r="AX531" s="1">
        <f t="shared" si="96"/>
        <v>1</v>
      </c>
      <c r="AY531" s="1">
        <f t="shared" si="92"/>
        <v>0</v>
      </c>
      <c r="AZ531" s="1">
        <f t="shared" si="99"/>
        <v>0</v>
      </c>
      <c r="BA531" s="1">
        <f t="shared" si="98"/>
        <v>0</v>
      </c>
      <c r="BB531" s="1">
        <f t="shared" si="93"/>
        <v>0</v>
      </c>
      <c r="BC531" s="1">
        <f t="shared" si="97"/>
        <v>0</v>
      </c>
      <c r="BD531" s="1">
        <f t="shared" si="94"/>
        <v>0</v>
      </c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</row>
    <row r="532" spans="1:93" ht="42" customHeight="1" x14ac:dyDescent="0.3">
      <c r="A532" s="7"/>
      <c r="B532" s="7" t="s">
        <v>42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>
        <v>13</v>
      </c>
      <c r="AM532" s="7"/>
      <c r="AN532" s="7"/>
      <c r="AO532" s="7"/>
      <c r="AP532" s="7"/>
      <c r="AQ532" s="7"/>
      <c r="AR532" s="7"/>
      <c r="AS532" s="1">
        <f t="shared" si="89"/>
        <v>1</v>
      </c>
      <c r="AT532" s="1">
        <f t="shared" si="95"/>
        <v>1</v>
      </c>
      <c r="AU532" s="1">
        <f t="shared" si="90"/>
        <v>2</v>
      </c>
      <c r="AV532" s="1"/>
      <c r="AW532" s="1">
        <f t="shared" si="91"/>
        <v>0</v>
      </c>
      <c r="AX532" s="1">
        <f t="shared" si="96"/>
        <v>1</v>
      </c>
      <c r="AY532" s="1">
        <f t="shared" si="92"/>
        <v>0</v>
      </c>
      <c r="AZ532" s="1">
        <f t="shared" si="99"/>
        <v>0</v>
      </c>
      <c r="BA532" s="1">
        <f t="shared" si="98"/>
        <v>0</v>
      </c>
      <c r="BB532" s="1">
        <f t="shared" si="93"/>
        <v>0</v>
      </c>
      <c r="BC532" s="1">
        <f t="shared" si="97"/>
        <v>0</v>
      </c>
      <c r="BD532" s="1">
        <f t="shared" si="94"/>
        <v>1</v>
      </c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</row>
    <row r="533" spans="1:93" ht="42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>
        <v>42</v>
      </c>
      <c r="AN533" s="7"/>
      <c r="AO533" s="7"/>
      <c r="AP533" s="7"/>
      <c r="AQ533" s="7"/>
      <c r="AR533" s="7"/>
      <c r="AS533" s="1">
        <f t="shared" si="89"/>
        <v>0</v>
      </c>
      <c r="AT533" s="1">
        <f t="shared" si="95"/>
        <v>1</v>
      </c>
      <c r="AU533" s="1">
        <f t="shared" si="90"/>
        <v>1</v>
      </c>
      <c r="AV533" s="1"/>
      <c r="AW533" s="1">
        <f t="shared" si="91"/>
        <v>0</v>
      </c>
      <c r="AX533" s="1">
        <f t="shared" si="96"/>
        <v>1</v>
      </c>
      <c r="AY533" s="1">
        <f t="shared" si="92"/>
        <v>1</v>
      </c>
      <c r="AZ533" s="1">
        <f t="shared" si="99"/>
        <v>1</v>
      </c>
      <c r="BA533" s="1">
        <f t="shared" si="98"/>
        <v>0</v>
      </c>
      <c r="BB533" s="1">
        <f t="shared" si="93"/>
        <v>0</v>
      </c>
      <c r="BC533" s="1">
        <f t="shared" si="97"/>
        <v>0</v>
      </c>
      <c r="BD533" s="1">
        <f t="shared" si="94"/>
        <v>0</v>
      </c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</row>
    <row r="534" spans="1:93" ht="42" customHeight="1" x14ac:dyDescent="0.3">
      <c r="A534" s="7"/>
      <c r="B534" s="7"/>
      <c r="C534" s="7"/>
      <c r="D534" s="7" t="s">
        <v>42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>
        <v>13</v>
      </c>
      <c r="AM534" s="7"/>
      <c r="AN534" s="7"/>
      <c r="AO534" s="7"/>
      <c r="AP534" s="7"/>
      <c r="AQ534" s="7"/>
      <c r="AR534" s="7"/>
      <c r="AS534" s="1">
        <f t="shared" si="89"/>
        <v>1</v>
      </c>
      <c r="AT534" s="1">
        <f t="shared" si="95"/>
        <v>1</v>
      </c>
      <c r="AU534" s="1">
        <f t="shared" si="90"/>
        <v>2</v>
      </c>
      <c r="AV534" s="1"/>
      <c r="AW534" s="1">
        <f t="shared" si="91"/>
        <v>0</v>
      </c>
      <c r="AX534" s="1">
        <f t="shared" si="96"/>
        <v>1</v>
      </c>
      <c r="AY534" s="1">
        <f t="shared" si="92"/>
        <v>0</v>
      </c>
      <c r="AZ534" s="1">
        <f t="shared" si="99"/>
        <v>0</v>
      </c>
      <c r="BA534" s="1">
        <f t="shared" si="98"/>
        <v>0</v>
      </c>
      <c r="BB534" s="1">
        <f t="shared" si="93"/>
        <v>0</v>
      </c>
      <c r="BC534" s="1">
        <f t="shared" si="97"/>
        <v>0</v>
      </c>
      <c r="BD534" s="1">
        <f t="shared" si="94"/>
        <v>1</v>
      </c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</row>
    <row r="535" spans="1:93" ht="42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>
        <v>37</v>
      </c>
      <c r="AN535" s="7"/>
      <c r="AO535" s="7"/>
      <c r="AP535" s="7"/>
      <c r="AQ535" s="7"/>
      <c r="AR535" s="7"/>
      <c r="AS535" s="1">
        <f t="shared" si="89"/>
        <v>0</v>
      </c>
      <c r="AT535" s="1">
        <f t="shared" si="95"/>
        <v>1</v>
      </c>
      <c r="AU535" s="1">
        <f t="shared" si="90"/>
        <v>1</v>
      </c>
      <c r="AV535" s="1"/>
      <c r="AW535" s="1">
        <f t="shared" si="91"/>
        <v>0</v>
      </c>
      <c r="AX535" s="1">
        <f t="shared" si="96"/>
        <v>1</v>
      </c>
      <c r="AY535" s="1">
        <f t="shared" si="92"/>
        <v>1</v>
      </c>
      <c r="AZ535" s="1">
        <f t="shared" si="99"/>
        <v>0</v>
      </c>
      <c r="BA535" s="1">
        <f t="shared" si="98"/>
        <v>0</v>
      </c>
      <c r="BB535" s="1">
        <f t="shared" si="93"/>
        <v>0</v>
      </c>
      <c r="BC535" s="1">
        <f t="shared" si="97"/>
        <v>0</v>
      </c>
      <c r="BD535" s="1">
        <f t="shared" si="94"/>
        <v>0</v>
      </c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</row>
    <row r="536" spans="1:93" ht="42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 t="s">
        <v>60</v>
      </c>
      <c r="AS536" s="1">
        <f t="shared" si="89"/>
        <v>0</v>
      </c>
      <c r="AT536" s="1">
        <f t="shared" si="95"/>
        <v>1</v>
      </c>
      <c r="AU536" s="1">
        <f t="shared" si="90"/>
        <v>1</v>
      </c>
      <c r="AV536" s="1"/>
      <c r="AW536" s="1">
        <f t="shared" si="91"/>
        <v>0</v>
      </c>
      <c r="AX536" s="1">
        <f t="shared" si="96"/>
        <v>1</v>
      </c>
      <c r="AY536" s="1">
        <f t="shared" si="92"/>
        <v>0</v>
      </c>
      <c r="AZ536" s="1">
        <f t="shared" si="99"/>
        <v>0</v>
      </c>
      <c r="BA536" s="1">
        <f t="shared" si="98"/>
        <v>0</v>
      </c>
      <c r="BB536" s="1">
        <f t="shared" si="93"/>
        <v>0</v>
      </c>
      <c r="BC536" s="1">
        <f t="shared" si="97"/>
        <v>0</v>
      </c>
      <c r="BD536" s="1">
        <f t="shared" si="94"/>
        <v>0</v>
      </c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</row>
    <row r="537" spans="1:93" ht="42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>
        <v>4</v>
      </c>
      <c r="AL537" s="7"/>
      <c r="AM537" s="7"/>
      <c r="AN537" s="7"/>
      <c r="AO537" s="7"/>
      <c r="AP537" s="7"/>
      <c r="AQ537" s="7"/>
      <c r="AR537" s="7"/>
      <c r="AS537" s="1">
        <f t="shared" si="89"/>
        <v>0</v>
      </c>
      <c r="AT537" s="1">
        <f t="shared" si="95"/>
        <v>1</v>
      </c>
      <c r="AU537" s="1">
        <f t="shared" si="90"/>
        <v>1</v>
      </c>
      <c r="AV537" s="1"/>
      <c r="AW537" s="1">
        <f t="shared" si="91"/>
        <v>0</v>
      </c>
      <c r="AX537" s="1">
        <f t="shared" si="96"/>
        <v>1</v>
      </c>
      <c r="AY537" s="1">
        <f t="shared" si="92"/>
        <v>0</v>
      </c>
      <c r="AZ537" s="1">
        <f t="shared" si="99"/>
        <v>0</v>
      </c>
      <c r="BA537" s="1">
        <f t="shared" si="98"/>
        <v>0</v>
      </c>
      <c r="BB537" s="1">
        <f t="shared" si="93"/>
        <v>0</v>
      </c>
      <c r="BC537" s="1">
        <f t="shared" si="97"/>
        <v>0</v>
      </c>
      <c r="BD537" s="1">
        <f t="shared" si="94"/>
        <v>0</v>
      </c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</row>
    <row r="538" spans="1:93" ht="42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 t="s">
        <v>42</v>
      </c>
      <c r="AR538" s="7"/>
      <c r="AS538" s="1">
        <f t="shared" si="89"/>
        <v>0</v>
      </c>
      <c r="AT538" s="1">
        <f t="shared" si="95"/>
        <v>1</v>
      </c>
      <c r="AU538" s="1">
        <f t="shared" si="90"/>
        <v>1</v>
      </c>
      <c r="AV538" s="1"/>
      <c r="AW538" s="1">
        <f t="shared" si="91"/>
        <v>0</v>
      </c>
      <c r="AX538" s="1">
        <f t="shared" si="96"/>
        <v>1</v>
      </c>
      <c r="AY538" s="1">
        <f t="shared" si="92"/>
        <v>0</v>
      </c>
      <c r="AZ538" s="1">
        <f t="shared" si="99"/>
        <v>0</v>
      </c>
      <c r="BA538" s="1">
        <f t="shared" si="98"/>
        <v>0</v>
      </c>
      <c r="BB538" s="1">
        <f t="shared" si="93"/>
        <v>1</v>
      </c>
      <c r="BC538" s="1">
        <f t="shared" si="97"/>
        <v>0</v>
      </c>
      <c r="BD538" s="1">
        <f t="shared" si="94"/>
        <v>0</v>
      </c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</row>
    <row r="539" spans="1:93" ht="42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>
        <v>36</v>
      </c>
      <c r="AM539" s="7"/>
      <c r="AN539" s="7"/>
      <c r="AO539" s="7"/>
      <c r="AP539" s="7"/>
      <c r="AQ539" s="7"/>
      <c r="AR539" s="7"/>
      <c r="AS539" s="1">
        <f t="shared" si="89"/>
        <v>0</v>
      </c>
      <c r="AT539" s="1">
        <f t="shared" si="95"/>
        <v>1</v>
      </c>
      <c r="AU539" s="1">
        <f t="shared" si="90"/>
        <v>1</v>
      </c>
      <c r="AV539" s="1"/>
      <c r="AW539" s="1">
        <f t="shared" si="91"/>
        <v>0</v>
      </c>
      <c r="AX539" s="1">
        <f t="shared" si="96"/>
        <v>1</v>
      </c>
      <c r="AY539" s="1">
        <f t="shared" si="92"/>
        <v>0</v>
      </c>
      <c r="AZ539" s="1">
        <f t="shared" si="99"/>
        <v>0</v>
      </c>
      <c r="BA539" s="1">
        <f t="shared" si="98"/>
        <v>0</v>
      </c>
      <c r="BB539" s="1">
        <f t="shared" si="93"/>
        <v>0</v>
      </c>
      <c r="BC539" s="1">
        <f t="shared" si="97"/>
        <v>0</v>
      </c>
      <c r="BD539" s="1">
        <f t="shared" si="94"/>
        <v>1</v>
      </c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</row>
    <row r="540" spans="1:93" ht="42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 t="s">
        <v>96</v>
      </c>
      <c r="AR540" s="7"/>
      <c r="AS540" s="1">
        <f t="shared" si="89"/>
        <v>0</v>
      </c>
      <c r="AT540" s="1">
        <f t="shared" si="95"/>
        <v>1</v>
      </c>
      <c r="AU540" s="1">
        <f t="shared" si="90"/>
        <v>1</v>
      </c>
      <c r="AV540" s="1"/>
      <c r="AW540" s="1">
        <f t="shared" si="91"/>
        <v>0</v>
      </c>
      <c r="AX540" s="1">
        <f t="shared" si="96"/>
        <v>1</v>
      </c>
      <c r="AY540" s="1">
        <f t="shared" si="92"/>
        <v>0</v>
      </c>
      <c r="AZ540" s="1">
        <f t="shared" si="99"/>
        <v>0</v>
      </c>
      <c r="BA540" s="1">
        <f t="shared" si="98"/>
        <v>0</v>
      </c>
      <c r="BB540" s="1">
        <f t="shared" si="93"/>
        <v>1</v>
      </c>
      <c r="BC540" s="1">
        <f t="shared" si="97"/>
        <v>0</v>
      </c>
      <c r="BD540" s="1">
        <f t="shared" si="94"/>
        <v>0</v>
      </c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</row>
    <row r="541" spans="1:93" ht="42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 t="s">
        <v>42</v>
      </c>
      <c r="AE541" s="7"/>
      <c r="AF541" s="7"/>
      <c r="AG541" s="7"/>
      <c r="AH541" s="7"/>
      <c r="AI541" s="7"/>
      <c r="AJ541" s="7"/>
      <c r="AK541" s="7"/>
      <c r="AL541" s="7"/>
      <c r="AM541" s="7">
        <v>32</v>
      </c>
      <c r="AN541" s="7"/>
      <c r="AO541" s="7"/>
      <c r="AP541" s="7"/>
      <c r="AQ541" s="7"/>
      <c r="AR541" s="7"/>
      <c r="AS541" s="1">
        <f t="shared" si="89"/>
        <v>1</v>
      </c>
      <c r="AT541" s="1">
        <f t="shared" si="95"/>
        <v>1</v>
      </c>
      <c r="AU541" s="1">
        <f t="shared" si="90"/>
        <v>2</v>
      </c>
      <c r="AV541" s="1"/>
      <c r="AW541" s="1">
        <f t="shared" si="91"/>
        <v>1</v>
      </c>
      <c r="AX541" s="1">
        <f t="shared" si="96"/>
        <v>1</v>
      </c>
      <c r="AY541" s="1">
        <f t="shared" si="92"/>
        <v>1</v>
      </c>
      <c r="AZ541" s="1">
        <f t="shared" si="99"/>
        <v>0</v>
      </c>
      <c r="BA541" s="1">
        <f t="shared" si="98"/>
        <v>0</v>
      </c>
      <c r="BB541" s="1">
        <f t="shared" si="93"/>
        <v>0</v>
      </c>
      <c r="BC541" s="1">
        <f t="shared" si="97"/>
        <v>0</v>
      </c>
      <c r="BD541" s="1">
        <f t="shared" si="94"/>
        <v>0</v>
      </c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</row>
    <row r="542" spans="1:93" ht="42" customHeight="1" x14ac:dyDescent="0.3">
      <c r="A542" s="7"/>
      <c r="B542" s="7"/>
      <c r="C542" s="7"/>
      <c r="D542" s="7"/>
      <c r="E542" s="7"/>
      <c r="F542" s="7"/>
      <c r="G542" s="7" t="s">
        <v>42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1">
        <f t="shared" si="89"/>
        <v>1</v>
      </c>
      <c r="AT542" s="1">
        <f t="shared" si="95"/>
        <v>0</v>
      </c>
      <c r="AU542" s="1">
        <f t="shared" si="90"/>
        <v>1</v>
      </c>
      <c r="AV542" s="1"/>
      <c r="AW542" s="1">
        <f t="shared" si="91"/>
        <v>0</v>
      </c>
      <c r="AX542" s="1">
        <f t="shared" si="96"/>
        <v>0</v>
      </c>
      <c r="AY542" s="1">
        <f t="shared" si="92"/>
        <v>0</v>
      </c>
      <c r="AZ542" s="1">
        <f t="shared" si="99"/>
        <v>0</v>
      </c>
      <c r="BA542" s="1">
        <f t="shared" si="98"/>
        <v>0</v>
      </c>
      <c r="BB542" s="1">
        <f t="shared" si="93"/>
        <v>0</v>
      </c>
      <c r="BC542" s="1">
        <f t="shared" si="97"/>
        <v>0</v>
      </c>
      <c r="BD542" s="1">
        <f t="shared" si="94"/>
        <v>0</v>
      </c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</row>
    <row r="543" spans="1:93" ht="42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 t="s">
        <v>42</v>
      </c>
      <c r="AR543" s="7"/>
      <c r="AS543" s="1">
        <f t="shared" si="89"/>
        <v>0</v>
      </c>
      <c r="AT543" s="1">
        <f t="shared" si="95"/>
        <v>1</v>
      </c>
      <c r="AU543" s="1">
        <f t="shared" si="90"/>
        <v>1</v>
      </c>
      <c r="AV543" s="1"/>
      <c r="AW543" s="1">
        <f t="shared" si="91"/>
        <v>0</v>
      </c>
      <c r="AX543" s="1">
        <f t="shared" si="96"/>
        <v>1</v>
      </c>
      <c r="AY543" s="1">
        <f t="shared" si="92"/>
        <v>0</v>
      </c>
      <c r="AZ543" s="1">
        <f t="shared" si="99"/>
        <v>0</v>
      </c>
      <c r="BA543" s="1">
        <f t="shared" si="98"/>
        <v>0</v>
      </c>
      <c r="BB543" s="1">
        <f t="shared" si="93"/>
        <v>1</v>
      </c>
      <c r="BC543" s="1">
        <f t="shared" si="97"/>
        <v>0</v>
      </c>
      <c r="BD543" s="1">
        <f t="shared" si="94"/>
        <v>0</v>
      </c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</row>
    <row r="544" spans="1:93" ht="42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>
        <v>6</v>
      </c>
      <c r="AP544" s="7"/>
      <c r="AQ544" s="7"/>
      <c r="AR544" s="7"/>
      <c r="AS544" s="1">
        <f t="shared" si="89"/>
        <v>0</v>
      </c>
      <c r="AT544" s="1">
        <f t="shared" si="95"/>
        <v>1</v>
      </c>
      <c r="AU544" s="1">
        <f t="shared" si="90"/>
        <v>1</v>
      </c>
      <c r="AV544" s="1"/>
      <c r="AW544" s="1">
        <f t="shared" si="91"/>
        <v>0</v>
      </c>
      <c r="AX544" s="1">
        <f t="shared" si="96"/>
        <v>1</v>
      </c>
      <c r="AY544" s="1">
        <f t="shared" si="92"/>
        <v>0</v>
      </c>
      <c r="AZ544" s="1">
        <f t="shared" si="99"/>
        <v>0</v>
      </c>
      <c r="BA544" s="1">
        <f t="shared" si="98"/>
        <v>0</v>
      </c>
      <c r="BB544" s="1">
        <f t="shared" si="93"/>
        <v>0</v>
      </c>
      <c r="BC544" s="1">
        <f t="shared" si="97"/>
        <v>0</v>
      </c>
      <c r="BD544" s="1">
        <f t="shared" si="94"/>
        <v>0</v>
      </c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</row>
    <row r="545" spans="1:93" ht="42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>
        <v>4</v>
      </c>
      <c r="AO545" s="7"/>
      <c r="AP545" s="7"/>
      <c r="AQ545" s="7"/>
      <c r="AR545" s="7"/>
      <c r="AS545" s="1">
        <f t="shared" si="89"/>
        <v>0</v>
      </c>
      <c r="AT545" s="1">
        <f t="shared" si="95"/>
        <v>1</v>
      </c>
      <c r="AU545" s="1">
        <f t="shared" si="90"/>
        <v>1</v>
      </c>
      <c r="AV545" s="1"/>
      <c r="AW545" s="1">
        <f t="shared" si="91"/>
        <v>0</v>
      </c>
      <c r="AX545" s="1">
        <f t="shared" si="96"/>
        <v>1</v>
      </c>
      <c r="AY545" s="1">
        <f t="shared" si="92"/>
        <v>0</v>
      </c>
      <c r="AZ545" s="1">
        <f t="shared" si="99"/>
        <v>0</v>
      </c>
      <c r="BA545" s="1">
        <f t="shared" si="98"/>
        <v>0</v>
      </c>
      <c r="BB545" s="1">
        <f t="shared" si="93"/>
        <v>0</v>
      </c>
      <c r="BC545" s="1">
        <f t="shared" si="97"/>
        <v>0</v>
      </c>
      <c r="BD545" s="1">
        <f t="shared" si="94"/>
        <v>0</v>
      </c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</row>
    <row r="546" spans="1:93" ht="42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>
        <v>2</v>
      </c>
      <c r="AL546" s="7"/>
      <c r="AM546" s="7"/>
      <c r="AN546" s="7"/>
      <c r="AO546" s="7"/>
      <c r="AP546" s="7"/>
      <c r="AQ546" s="7"/>
      <c r="AR546" s="7"/>
      <c r="AS546" s="1">
        <f t="shared" si="89"/>
        <v>0</v>
      </c>
      <c r="AT546" s="1">
        <f t="shared" si="95"/>
        <v>1</v>
      </c>
      <c r="AU546" s="1">
        <f t="shared" si="90"/>
        <v>1</v>
      </c>
      <c r="AV546" s="1"/>
      <c r="AW546" s="1">
        <f t="shared" si="91"/>
        <v>0</v>
      </c>
      <c r="AX546" s="1">
        <f t="shared" si="96"/>
        <v>1</v>
      </c>
      <c r="AY546" s="1">
        <f t="shared" si="92"/>
        <v>0</v>
      </c>
      <c r="AZ546" s="1">
        <f t="shared" si="99"/>
        <v>0</v>
      </c>
      <c r="BA546" s="1">
        <f t="shared" si="98"/>
        <v>0</v>
      </c>
      <c r="BB546" s="1">
        <f t="shared" si="93"/>
        <v>0</v>
      </c>
      <c r="BC546" s="1">
        <f t="shared" si="97"/>
        <v>0</v>
      </c>
      <c r="BD546" s="1">
        <f t="shared" si="94"/>
        <v>0</v>
      </c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</row>
    <row r="547" spans="1:93" ht="42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>
        <v>11</v>
      </c>
      <c r="AM547" s="7"/>
      <c r="AN547" s="7"/>
      <c r="AO547" s="7"/>
      <c r="AP547" s="7"/>
      <c r="AQ547" s="7"/>
      <c r="AR547" s="7"/>
      <c r="AS547" s="1">
        <f t="shared" si="89"/>
        <v>0</v>
      </c>
      <c r="AT547" s="1">
        <f t="shared" si="95"/>
        <v>1</v>
      </c>
      <c r="AU547" s="1">
        <f t="shared" si="90"/>
        <v>1</v>
      </c>
      <c r="AV547" s="1"/>
      <c r="AW547" s="1">
        <f t="shared" si="91"/>
        <v>0</v>
      </c>
      <c r="AX547" s="1">
        <f t="shared" si="96"/>
        <v>1</v>
      </c>
      <c r="AY547" s="1">
        <f t="shared" si="92"/>
        <v>0</v>
      </c>
      <c r="AZ547" s="1">
        <f t="shared" si="99"/>
        <v>0</v>
      </c>
      <c r="BA547" s="1">
        <f t="shared" si="98"/>
        <v>0</v>
      </c>
      <c r="BB547" s="1">
        <f t="shared" si="93"/>
        <v>0</v>
      </c>
      <c r="BC547" s="1">
        <f t="shared" si="97"/>
        <v>0</v>
      </c>
      <c r="BD547" s="1">
        <f t="shared" si="94"/>
        <v>1</v>
      </c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</row>
    <row r="548" spans="1:93" ht="42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 t="s">
        <v>45</v>
      </c>
      <c r="AR548" s="7"/>
      <c r="AS548" s="1">
        <f t="shared" si="89"/>
        <v>0</v>
      </c>
      <c r="AT548" s="1">
        <f t="shared" si="95"/>
        <v>1</v>
      </c>
      <c r="AU548" s="1">
        <f t="shared" si="90"/>
        <v>1</v>
      </c>
      <c r="AV548" s="1"/>
      <c r="AW548" s="1">
        <f t="shared" si="91"/>
        <v>0</v>
      </c>
      <c r="AX548" s="1">
        <f t="shared" si="96"/>
        <v>1</v>
      </c>
      <c r="AY548" s="1">
        <f t="shared" si="92"/>
        <v>0</v>
      </c>
      <c r="AZ548" s="1">
        <f t="shared" si="99"/>
        <v>0</v>
      </c>
      <c r="BA548" s="1">
        <f t="shared" si="98"/>
        <v>0</v>
      </c>
      <c r="BB548" s="1">
        <f t="shared" si="93"/>
        <v>1</v>
      </c>
      <c r="BC548" s="1">
        <f t="shared" si="97"/>
        <v>0</v>
      </c>
      <c r="BD548" s="1">
        <f t="shared" si="94"/>
        <v>0</v>
      </c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</row>
    <row r="549" spans="1:93" ht="42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>
        <v>25</v>
      </c>
      <c r="AM549" s="7"/>
      <c r="AN549" s="7"/>
      <c r="AO549" s="7"/>
      <c r="AP549" s="7"/>
      <c r="AQ549" s="7"/>
      <c r="AR549" s="7"/>
      <c r="AS549" s="1">
        <f t="shared" si="89"/>
        <v>0</v>
      </c>
      <c r="AT549" s="1">
        <f t="shared" si="95"/>
        <v>1</v>
      </c>
      <c r="AU549" s="1">
        <f t="shared" si="90"/>
        <v>1</v>
      </c>
      <c r="AV549" s="1"/>
      <c r="AW549" s="1">
        <f t="shared" si="91"/>
        <v>0</v>
      </c>
      <c r="AX549" s="1">
        <f t="shared" si="96"/>
        <v>1</v>
      </c>
      <c r="AY549" s="1">
        <f t="shared" si="92"/>
        <v>0</v>
      </c>
      <c r="AZ549" s="1">
        <f t="shared" si="99"/>
        <v>0</v>
      </c>
      <c r="BA549" s="1">
        <f t="shared" si="98"/>
        <v>0</v>
      </c>
      <c r="BB549" s="1">
        <f t="shared" si="93"/>
        <v>0</v>
      </c>
      <c r="BC549" s="1">
        <f t="shared" si="97"/>
        <v>0</v>
      </c>
      <c r="BD549" s="1">
        <f t="shared" si="94"/>
        <v>1</v>
      </c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</row>
    <row r="550" spans="1:93" ht="42" customHeight="1" x14ac:dyDescent="0.3">
      <c r="A550" s="7"/>
      <c r="B550" s="7"/>
      <c r="C550" s="7"/>
      <c r="D550" s="7"/>
      <c r="E550" s="7"/>
      <c r="F550" s="7" t="s">
        <v>41</v>
      </c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 t="s">
        <v>42</v>
      </c>
      <c r="AS550" s="1">
        <f t="shared" si="89"/>
        <v>1</v>
      </c>
      <c r="AT550" s="1">
        <f t="shared" si="95"/>
        <v>1</v>
      </c>
      <c r="AU550" s="1">
        <f t="shared" si="90"/>
        <v>2</v>
      </c>
      <c r="AV550" s="1"/>
      <c r="AW550" s="1">
        <f t="shared" si="91"/>
        <v>0</v>
      </c>
      <c r="AX550" s="1">
        <f t="shared" si="96"/>
        <v>1</v>
      </c>
      <c r="AY550" s="1">
        <f t="shared" si="92"/>
        <v>0</v>
      </c>
      <c r="AZ550" s="1">
        <f t="shared" si="99"/>
        <v>0</v>
      </c>
      <c r="BA550" s="1">
        <f t="shared" si="98"/>
        <v>0</v>
      </c>
      <c r="BB550" s="1">
        <f t="shared" si="93"/>
        <v>0</v>
      </c>
      <c r="BC550" s="1">
        <f t="shared" si="97"/>
        <v>0</v>
      </c>
      <c r="BD550" s="1">
        <f t="shared" si="94"/>
        <v>0</v>
      </c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</row>
    <row r="551" spans="1:93" ht="42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>
        <v>19</v>
      </c>
      <c r="AM551" s="7"/>
      <c r="AN551" s="7"/>
      <c r="AO551" s="7"/>
      <c r="AP551" s="7"/>
      <c r="AQ551" s="7"/>
      <c r="AR551" s="7"/>
      <c r="AS551" s="1">
        <f t="shared" si="89"/>
        <v>0</v>
      </c>
      <c r="AT551" s="1">
        <f t="shared" si="95"/>
        <v>1</v>
      </c>
      <c r="AU551" s="1">
        <f t="shared" si="90"/>
        <v>1</v>
      </c>
      <c r="AV551" s="1"/>
      <c r="AW551" s="1">
        <f t="shared" si="91"/>
        <v>0</v>
      </c>
      <c r="AX551" s="1">
        <f t="shared" si="96"/>
        <v>1</v>
      </c>
      <c r="AY551" s="1">
        <f t="shared" si="92"/>
        <v>0</v>
      </c>
      <c r="AZ551" s="1">
        <f t="shared" si="99"/>
        <v>0</v>
      </c>
      <c r="BA551" s="1">
        <f t="shared" si="98"/>
        <v>0</v>
      </c>
      <c r="BB551" s="1">
        <f t="shared" si="93"/>
        <v>0</v>
      </c>
      <c r="BC551" s="1">
        <f t="shared" si="97"/>
        <v>0</v>
      </c>
      <c r="BD551" s="1">
        <f t="shared" si="94"/>
        <v>1</v>
      </c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</row>
    <row r="552" spans="1:93" ht="42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>
        <v>6</v>
      </c>
      <c r="AO552" s="7"/>
      <c r="AP552" s="7"/>
      <c r="AQ552" s="7"/>
      <c r="AR552" s="7"/>
      <c r="AS552" s="1">
        <f t="shared" si="89"/>
        <v>0</v>
      </c>
      <c r="AT552" s="1">
        <f t="shared" si="95"/>
        <v>1</v>
      </c>
      <c r="AU552" s="1">
        <f t="shared" si="90"/>
        <v>1</v>
      </c>
      <c r="AV552" s="1"/>
      <c r="AW552" s="1">
        <f t="shared" si="91"/>
        <v>0</v>
      </c>
      <c r="AX552" s="1">
        <f t="shared" si="96"/>
        <v>1</v>
      </c>
      <c r="AY552" s="1">
        <f t="shared" si="92"/>
        <v>0</v>
      </c>
      <c r="AZ552" s="1">
        <f t="shared" si="99"/>
        <v>0</v>
      </c>
      <c r="BA552" s="1">
        <f t="shared" si="98"/>
        <v>0</v>
      </c>
      <c r="BB552" s="1">
        <f t="shared" si="93"/>
        <v>0</v>
      </c>
      <c r="BC552" s="1">
        <f t="shared" si="97"/>
        <v>0</v>
      </c>
      <c r="BD552" s="1">
        <f t="shared" si="94"/>
        <v>0</v>
      </c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</row>
    <row r="553" spans="1:93" ht="42" customHeight="1" x14ac:dyDescent="0.3">
      <c r="A553" s="7"/>
      <c r="B553" s="7"/>
      <c r="C553" s="7"/>
      <c r="D553" s="7"/>
      <c r="E553" s="7"/>
      <c r="F553" s="7"/>
      <c r="G553" s="7" t="s">
        <v>42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1">
        <f t="shared" si="89"/>
        <v>1</v>
      </c>
      <c r="AT553" s="1">
        <f t="shared" si="95"/>
        <v>0</v>
      </c>
      <c r="AU553" s="1">
        <f t="shared" si="90"/>
        <v>1</v>
      </c>
      <c r="AV553" s="1"/>
      <c r="AW553" s="1">
        <f t="shared" si="91"/>
        <v>0</v>
      </c>
      <c r="AX553" s="1">
        <f t="shared" si="96"/>
        <v>0</v>
      </c>
      <c r="AY553" s="1">
        <f t="shared" si="92"/>
        <v>0</v>
      </c>
      <c r="AZ553" s="1">
        <f t="shared" si="99"/>
        <v>0</v>
      </c>
      <c r="BA553" s="1">
        <f t="shared" si="98"/>
        <v>0</v>
      </c>
      <c r="BB553" s="1">
        <f t="shared" si="93"/>
        <v>0</v>
      </c>
      <c r="BC553" s="1">
        <f t="shared" si="97"/>
        <v>0</v>
      </c>
      <c r="BD553" s="1">
        <f t="shared" si="94"/>
        <v>0</v>
      </c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</row>
    <row r="554" spans="1:93" ht="42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 t="s">
        <v>41</v>
      </c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1">
        <f t="shared" si="89"/>
        <v>1</v>
      </c>
      <c r="AT554" s="1">
        <f t="shared" si="95"/>
        <v>0</v>
      </c>
      <c r="AU554" s="1">
        <f t="shared" si="90"/>
        <v>1</v>
      </c>
      <c r="AV554" s="1"/>
      <c r="AW554" s="1">
        <f t="shared" si="91"/>
        <v>0</v>
      </c>
      <c r="AX554" s="1">
        <f t="shared" si="96"/>
        <v>0</v>
      </c>
      <c r="AY554" s="1">
        <f t="shared" si="92"/>
        <v>0</v>
      </c>
      <c r="AZ554" s="1">
        <f t="shared" si="99"/>
        <v>0</v>
      </c>
      <c r="BA554" s="1">
        <f t="shared" si="98"/>
        <v>0</v>
      </c>
      <c r="BB554" s="1">
        <f t="shared" si="93"/>
        <v>0</v>
      </c>
      <c r="BC554" s="1">
        <f t="shared" si="97"/>
        <v>0</v>
      </c>
      <c r="BD554" s="1">
        <f t="shared" si="94"/>
        <v>0</v>
      </c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</row>
    <row r="555" spans="1:93" ht="42" customHeight="1" x14ac:dyDescent="0.3">
      <c r="A555" s="7"/>
      <c r="B555" s="7"/>
      <c r="C555" s="7"/>
      <c r="D555" s="7"/>
      <c r="E555" s="7"/>
      <c r="F555" s="7" t="s">
        <v>41</v>
      </c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>
        <v>5</v>
      </c>
      <c r="AO555" s="7"/>
      <c r="AP555" s="7"/>
      <c r="AQ555" s="7"/>
      <c r="AR555" s="7"/>
      <c r="AS555" s="1">
        <f t="shared" si="89"/>
        <v>1</v>
      </c>
      <c r="AT555" s="1">
        <f t="shared" si="95"/>
        <v>1</v>
      </c>
      <c r="AU555" s="1">
        <f t="shared" si="90"/>
        <v>2</v>
      </c>
      <c r="AV555" s="1"/>
      <c r="AW555" s="1">
        <f t="shared" si="91"/>
        <v>0</v>
      </c>
      <c r="AX555" s="1">
        <f t="shared" si="96"/>
        <v>1</v>
      </c>
      <c r="AY555" s="1">
        <f t="shared" si="92"/>
        <v>0</v>
      </c>
      <c r="AZ555" s="1">
        <f t="shared" si="99"/>
        <v>0</v>
      </c>
      <c r="BA555" s="1">
        <f t="shared" si="98"/>
        <v>0</v>
      </c>
      <c r="BB555" s="1">
        <f t="shared" si="93"/>
        <v>0</v>
      </c>
      <c r="BC555" s="1">
        <f t="shared" si="97"/>
        <v>0</v>
      </c>
      <c r="BD555" s="1">
        <f t="shared" si="94"/>
        <v>0</v>
      </c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</row>
    <row r="556" spans="1:93" ht="42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 t="s">
        <v>42</v>
      </c>
      <c r="AR556" s="7"/>
      <c r="AS556" s="1">
        <f t="shared" si="89"/>
        <v>0</v>
      </c>
      <c r="AT556" s="1">
        <f t="shared" si="95"/>
        <v>1</v>
      </c>
      <c r="AU556" s="1">
        <f t="shared" si="90"/>
        <v>1</v>
      </c>
      <c r="AV556" s="1"/>
      <c r="AW556" s="1">
        <f t="shared" si="91"/>
        <v>0</v>
      </c>
      <c r="AX556" s="1">
        <f t="shared" si="96"/>
        <v>1</v>
      </c>
      <c r="AY556" s="1">
        <f t="shared" si="92"/>
        <v>0</v>
      </c>
      <c r="AZ556" s="1">
        <f t="shared" si="99"/>
        <v>0</v>
      </c>
      <c r="BA556" s="1">
        <f t="shared" si="98"/>
        <v>0</v>
      </c>
      <c r="BB556" s="1">
        <f t="shared" si="93"/>
        <v>1</v>
      </c>
      <c r="BC556" s="1">
        <f t="shared" si="97"/>
        <v>0</v>
      </c>
      <c r="BD556" s="1">
        <f t="shared" si="94"/>
        <v>0</v>
      </c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</row>
    <row r="557" spans="1:93" ht="42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>
        <v>15</v>
      </c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1">
        <f t="shared" si="89"/>
        <v>1</v>
      </c>
      <c r="AT557" s="1">
        <f t="shared" si="95"/>
        <v>0</v>
      </c>
      <c r="AU557" s="1">
        <f t="shared" si="90"/>
        <v>1</v>
      </c>
      <c r="AV557" s="1"/>
      <c r="AW557" s="1">
        <f t="shared" si="91"/>
        <v>0</v>
      </c>
      <c r="AX557" s="1">
        <f t="shared" si="96"/>
        <v>0</v>
      </c>
      <c r="AY557" s="1">
        <f t="shared" si="92"/>
        <v>0</v>
      </c>
      <c r="AZ557" s="1">
        <f t="shared" si="99"/>
        <v>0</v>
      </c>
      <c r="BA557" s="1">
        <f t="shared" si="98"/>
        <v>0</v>
      </c>
      <c r="BB557" s="1">
        <f t="shared" si="93"/>
        <v>0</v>
      </c>
      <c r="BC557" s="1">
        <f t="shared" si="97"/>
        <v>0</v>
      </c>
      <c r="BD557" s="1">
        <f t="shared" si="94"/>
        <v>0</v>
      </c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</row>
    <row r="558" spans="1:93" ht="42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 t="s">
        <v>41</v>
      </c>
      <c r="AS558" s="1">
        <f t="shared" si="89"/>
        <v>0</v>
      </c>
      <c r="AT558" s="1">
        <f t="shared" si="95"/>
        <v>1</v>
      </c>
      <c r="AU558" s="1">
        <f t="shared" si="90"/>
        <v>1</v>
      </c>
      <c r="AV558" s="1"/>
      <c r="AW558" s="1">
        <f t="shared" si="91"/>
        <v>0</v>
      </c>
      <c r="AX558" s="1">
        <f t="shared" si="96"/>
        <v>1</v>
      </c>
      <c r="AY558" s="1">
        <f t="shared" si="92"/>
        <v>0</v>
      </c>
      <c r="AZ558" s="1">
        <f t="shared" si="99"/>
        <v>0</v>
      </c>
      <c r="BA558" s="1">
        <f t="shared" si="98"/>
        <v>0</v>
      </c>
      <c r="BB558" s="1">
        <f t="shared" si="93"/>
        <v>0</v>
      </c>
      <c r="BC558" s="1">
        <f t="shared" si="97"/>
        <v>0</v>
      </c>
      <c r="BD558" s="1">
        <f t="shared" si="94"/>
        <v>0</v>
      </c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</row>
    <row r="559" spans="1:93" ht="42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>
        <v>18</v>
      </c>
      <c r="AI559" s="7"/>
      <c r="AJ559" s="7"/>
      <c r="AK559" s="7"/>
      <c r="AL559" s="7"/>
      <c r="AM559" s="7">
        <v>10</v>
      </c>
      <c r="AN559" s="7"/>
      <c r="AO559" s="7"/>
      <c r="AP559" s="7"/>
      <c r="AQ559" s="7"/>
      <c r="AR559" s="7"/>
      <c r="AS559" s="1">
        <f t="shared" si="89"/>
        <v>1</v>
      </c>
      <c r="AT559" s="1">
        <f t="shared" si="95"/>
        <v>1</v>
      </c>
      <c r="AU559" s="1">
        <f t="shared" si="90"/>
        <v>2</v>
      </c>
      <c r="AV559" s="1"/>
      <c r="AW559" s="1">
        <f t="shared" si="91"/>
        <v>0</v>
      </c>
      <c r="AX559" s="1">
        <f t="shared" si="96"/>
        <v>1</v>
      </c>
      <c r="AY559" s="1">
        <f t="shared" si="92"/>
        <v>1</v>
      </c>
      <c r="AZ559" s="1">
        <f t="shared" si="99"/>
        <v>0</v>
      </c>
      <c r="BA559" s="1">
        <f t="shared" si="98"/>
        <v>0</v>
      </c>
      <c r="BB559" s="1">
        <f t="shared" si="93"/>
        <v>0</v>
      </c>
      <c r="BC559" s="1">
        <f t="shared" si="97"/>
        <v>0</v>
      </c>
      <c r="BD559" s="1">
        <f t="shared" si="94"/>
        <v>0</v>
      </c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</row>
    <row r="560" spans="1:93" ht="42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>
        <v>45</v>
      </c>
      <c r="AI560" s="7"/>
      <c r="AJ560" s="7"/>
      <c r="AK560" s="7">
        <v>6</v>
      </c>
      <c r="AL560" s="7"/>
      <c r="AM560" s="7"/>
      <c r="AN560" s="7"/>
      <c r="AO560" s="7"/>
      <c r="AP560" s="7"/>
      <c r="AQ560" s="7"/>
      <c r="AR560" s="7"/>
      <c r="AS560" s="1">
        <f t="shared" si="89"/>
        <v>1</v>
      </c>
      <c r="AT560" s="1">
        <f t="shared" si="95"/>
        <v>1</v>
      </c>
      <c r="AU560" s="1">
        <f t="shared" si="90"/>
        <v>2</v>
      </c>
      <c r="AV560" s="1"/>
      <c r="AW560" s="1">
        <f t="shared" si="91"/>
        <v>0</v>
      </c>
      <c r="AX560" s="1">
        <f t="shared" si="96"/>
        <v>1</v>
      </c>
      <c r="AY560" s="1">
        <f t="shared" si="92"/>
        <v>0</v>
      </c>
      <c r="AZ560" s="1">
        <f t="shared" si="99"/>
        <v>0</v>
      </c>
      <c r="BA560" s="1">
        <f t="shared" si="98"/>
        <v>0</v>
      </c>
      <c r="BB560" s="1">
        <f t="shared" si="93"/>
        <v>0</v>
      </c>
      <c r="BC560" s="1">
        <f t="shared" si="97"/>
        <v>0</v>
      </c>
      <c r="BD560" s="1">
        <f t="shared" si="94"/>
        <v>0</v>
      </c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</row>
    <row r="561" spans="1:93" ht="42" customHeight="1" x14ac:dyDescent="0.3">
      <c r="A561" s="7"/>
      <c r="B561" s="7"/>
      <c r="C561" s="7">
        <v>2</v>
      </c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>
        <v>4</v>
      </c>
      <c r="AO561" s="7"/>
      <c r="AP561" s="7"/>
      <c r="AQ561" s="7"/>
      <c r="AR561" s="7"/>
      <c r="AS561" s="1">
        <f t="shared" si="89"/>
        <v>1</v>
      </c>
      <c r="AT561" s="1">
        <f t="shared" si="95"/>
        <v>1</v>
      </c>
      <c r="AU561" s="1">
        <f t="shared" si="90"/>
        <v>2</v>
      </c>
      <c r="AV561" s="1"/>
      <c r="AW561" s="1">
        <f t="shared" si="91"/>
        <v>0</v>
      </c>
      <c r="AX561" s="1">
        <f t="shared" si="96"/>
        <v>1</v>
      </c>
      <c r="AY561" s="1">
        <f t="shared" si="92"/>
        <v>0</v>
      </c>
      <c r="AZ561" s="1">
        <f t="shared" si="99"/>
        <v>0</v>
      </c>
      <c r="BA561" s="1">
        <f t="shared" si="98"/>
        <v>0</v>
      </c>
      <c r="BB561" s="1">
        <f t="shared" si="93"/>
        <v>0</v>
      </c>
      <c r="BC561" s="1">
        <f t="shared" si="97"/>
        <v>0</v>
      </c>
      <c r="BD561" s="1">
        <f t="shared" si="94"/>
        <v>0</v>
      </c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</row>
    <row r="562" spans="1:93" ht="42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>
        <v>30</v>
      </c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1">
        <f t="shared" si="89"/>
        <v>1</v>
      </c>
      <c r="AT562" s="1">
        <f t="shared" si="95"/>
        <v>0</v>
      </c>
      <c r="AU562" s="1">
        <f t="shared" si="90"/>
        <v>1</v>
      </c>
      <c r="AV562" s="1"/>
      <c r="AW562" s="1">
        <f t="shared" si="91"/>
        <v>0</v>
      </c>
      <c r="AX562" s="1">
        <f t="shared" si="96"/>
        <v>0</v>
      </c>
      <c r="AY562" s="1">
        <f t="shared" si="92"/>
        <v>0</v>
      </c>
      <c r="AZ562" s="1">
        <f t="shared" si="99"/>
        <v>0</v>
      </c>
      <c r="BA562" s="1">
        <f t="shared" si="98"/>
        <v>0</v>
      </c>
      <c r="BB562" s="1">
        <f t="shared" si="93"/>
        <v>0</v>
      </c>
      <c r="BC562" s="1">
        <f t="shared" si="97"/>
        <v>0</v>
      </c>
      <c r="BD562" s="1">
        <f t="shared" si="94"/>
        <v>0</v>
      </c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</row>
    <row r="563" spans="1:93" ht="42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>
        <v>121</v>
      </c>
      <c r="AI563" s="7"/>
      <c r="AJ563" s="7"/>
      <c r="AK563" s="7"/>
      <c r="AL563" s="7"/>
      <c r="AM563" s="7"/>
      <c r="AN563" s="7"/>
      <c r="AO563" s="7">
        <v>3</v>
      </c>
      <c r="AP563" s="7"/>
      <c r="AQ563" s="7"/>
      <c r="AR563" s="7"/>
      <c r="AS563" s="1">
        <f t="shared" si="89"/>
        <v>1</v>
      </c>
      <c r="AT563" s="1">
        <f t="shared" si="95"/>
        <v>1</v>
      </c>
      <c r="AU563" s="1">
        <f t="shared" si="90"/>
        <v>2</v>
      </c>
      <c r="AV563" s="1"/>
      <c r="AW563" s="1">
        <f t="shared" si="91"/>
        <v>0</v>
      </c>
      <c r="AX563" s="1">
        <f t="shared" si="96"/>
        <v>1</v>
      </c>
      <c r="AY563" s="1">
        <f t="shared" si="92"/>
        <v>0</v>
      </c>
      <c r="AZ563" s="1">
        <f t="shared" si="99"/>
        <v>0</v>
      </c>
      <c r="BA563" s="1">
        <f t="shared" si="98"/>
        <v>0</v>
      </c>
      <c r="BB563" s="1">
        <f t="shared" si="93"/>
        <v>0</v>
      </c>
      <c r="BC563" s="1">
        <f t="shared" si="97"/>
        <v>0</v>
      </c>
      <c r="BD563" s="1">
        <f t="shared" si="94"/>
        <v>0</v>
      </c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</row>
    <row r="564" spans="1:93" ht="42" customHeight="1" x14ac:dyDescent="0.3">
      <c r="A564" s="7"/>
      <c r="B564" s="7"/>
      <c r="C564" s="7"/>
      <c r="D564" s="7"/>
      <c r="E564" s="7"/>
      <c r="F564" s="7" t="s">
        <v>42</v>
      </c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1">
        <f t="shared" si="89"/>
        <v>1</v>
      </c>
      <c r="AT564" s="1">
        <f t="shared" si="95"/>
        <v>0</v>
      </c>
      <c r="AU564" s="1">
        <f t="shared" si="90"/>
        <v>1</v>
      </c>
      <c r="AV564" s="1"/>
      <c r="AW564" s="1">
        <f t="shared" si="91"/>
        <v>0</v>
      </c>
      <c r="AX564" s="1">
        <f t="shared" si="96"/>
        <v>0</v>
      </c>
      <c r="AY564" s="1">
        <f t="shared" si="92"/>
        <v>0</v>
      </c>
      <c r="AZ564" s="1">
        <f t="shared" si="99"/>
        <v>0</v>
      </c>
      <c r="BA564" s="1">
        <f t="shared" si="98"/>
        <v>0</v>
      </c>
      <c r="BB564" s="1">
        <f t="shared" si="93"/>
        <v>0</v>
      </c>
      <c r="BC564" s="1">
        <f t="shared" si="97"/>
        <v>0</v>
      </c>
      <c r="BD564" s="1">
        <f t="shared" si="94"/>
        <v>0</v>
      </c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</row>
    <row r="565" spans="1:93" ht="42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>
        <v>6</v>
      </c>
      <c r="AO565" s="7"/>
      <c r="AP565" s="7"/>
      <c r="AQ565" s="7"/>
      <c r="AR565" s="7"/>
      <c r="AS565" s="1">
        <f t="shared" si="89"/>
        <v>0</v>
      </c>
      <c r="AT565" s="1">
        <f t="shared" si="95"/>
        <v>1</v>
      </c>
      <c r="AU565" s="1">
        <f t="shared" si="90"/>
        <v>1</v>
      </c>
      <c r="AV565" s="1"/>
      <c r="AW565" s="1">
        <f t="shared" si="91"/>
        <v>0</v>
      </c>
      <c r="AX565" s="1">
        <f t="shared" si="96"/>
        <v>1</v>
      </c>
      <c r="AY565" s="1">
        <f t="shared" si="92"/>
        <v>0</v>
      </c>
      <c r="AZ565" s="1">
        <f t="shared" si="99"/>
        <v>0</v>
      </c>
      <c r="BA565" s="1">
        <f t="shared" si="98"/>
        <v>0</v>
      </c>
      <c r="BB565" s="1">
        <f t="shared" si="93"/>
        <v>0</v>
      </c>
      <c r="BC565" s="1">
        <f t="shared" si="97"/>
        <v>0</v>
      </c>
      <c r="BD565" s="1">
        <f t="shared" si="94"/>
        <v>0</v>
      </c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</row>
    <row r="566" spans="1:93" ht="42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>
        <v>2</v>
      </c>
      <c r="AL566" s="7"/>
      <c r="AM566" s="7"/>
      <c r="AN566" s="7"/>
      <c r="AO566" s="7"/>
      <c r="AP566" s="7"/>
      <c r="AQ566" s="7"/>
      <c r="AR566" s="7"/>
      <c r="AS566" s="1">
        <f t="shared" si="89"/>
        <v>0</v>
      </c>
      <c r="AT566" s="1">
        <f t="shared" si="95"/>
        <v>1</v>
      </c>
      <c r="AU566" s="1">
        <f t="shared" si="90"/>
        <v>1</v>
      </c>
      <c r="AV566" s="1"/>
      <c r="AW566" s="1">
        <f t="shared" si="91"/>
        <v>0</v>
      </c>
      <c r="AX566" s="1">
        <f t="shared" si="96"/>
        <v>1</v>
      </c>
      <c r="AY566" s="1">
        <f t="shared" si="92"/>
        <v>0</v>
      </c>
      <c r="AZ566" s="1">
        <f t="shared" si="99"/>
        <v>0</v>
      </c>
      <c r="BA566" s="1">
        <f t="shared" si="98"/>
        <v>0</v>
      </c>
      <c r="BB566" s="1">
        <f t="shared" si="93"/>
        <v>0</v>
      </c>
      <c r="BC566" s="1">
        <f t="shared" si="97"/>
        <v>0</v>
      </c>
      <c r="BD566" s="1">
        <f t="shared" si="94"/>
        <v>0</v>
      </c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</row>
    <row r="567" spans="1:93" ht="42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>
        <v>12</v>
      </c>
      <c r="AN567" s="7"/>
      <c r="AO567" s="7"/>
      <c r="AP567" s="7"/>
      <c r="AQ567" s="7"/>
      <c r="AR567" s="7"/>
      <c r="AS567" s="1">
        <f t="shared" si="89"/>
        <v>0</v>
      </c>
      <c r="AT567" s="1">
        <f t="shared" si="95"/>
        <v>1</v>
      </c>
      <c r="AU567" s="1">
        <f t="shared" si="90"/>
        <v>1</v>
      </c>
      <c r="AV567" s="1"/>
      <c r="AW567" s="1">
        <f t="shared" si="91"/>
        <v>0</v>
      </c>
      <c r="AX567" s="1">
        <f t="shared" si="96"/>
        <v>1</v>
      </c>
      <c r="AY567" s="1">
        <f t="shared" si="92"/>
        <v>1</v>
      </c>
      <c r="AZ567" s="1">
        <f t="shared" si="99"/>
        <v>0</v>
      </c>
      <c r="BA567" s="1">
        <f t="shared" si="98"/>
        <v>0</v>
      </c>
      <c r="BB567" s="1">
        <f t="shared" si="93"/>
        <v>0</v>
      </c>
      <c r="BC567" s="1">
        <f t="shared" si="97"/>
        <v>0</v>
      </c>
      <c r="BD567" s="1">
        <f t="shared" si="94"/>
        <v>0</v>
      </c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</row>
    <row r="568" spans="1:93" ht="42" customHeight="1" x14ac:dyDescent="0.3">
      <c r="A568" s="7"/>
      <c r="B568" s="7"/>
      <c r="C568" s="7"/>
      <c r="D568" s="7" t="s">
        <v>42</v>
      </c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>
        <v>3</v>
      </c>
      <c r="AO568" s="7"/>
      <c r="AP568" s="7"/>
      <c r="AQ568" s="7"/>
      <c r="AR568" s="7"/>
      <c r="AS568" s="1">
        <f t="shared" si="89"/>
        <v>1</v>
      </c>
      <c r="AT568" s="1">
        <f t="shared" si="95"/>
        <v>1</v>
      </c>
      <c r="AU568" s="1">
        <f t="shared" si="90"/>
        <v>2</v>
      </c>
      <c r="AV568" s="1"/>
      <c r="AW568" s="1">
        <f t="shared" si="91"/>
        <v>0</v>
      </c>
      <c r="AX568" s="1">
        <f t="shared" si="96"/>
        <v>1</v>
      </c>
      <c r="AY568" s="1">
        <f t="shared" si="92"/>
        <v>0</v>
      </c>
      <c r="AZ568" s="1">
        <f t="shared" si="99"/>
        <v>0</v>
      </c>
      <c r="BA568" s="1">
        <f t="shared" si="98"/>
        <v>0</v>
      </c>
      <c r="BB568" s="1">
        <f t="shared" si="93"/>
        <v>0</v>
      </c>
      <c r="BC568" s="1">
        <f t="shared" si="97"/>
        <v>0</v>
      </c>
      <c r="BD568" s="1">
        <f t="shared" si="94"/>
        <v>0</v>
      </c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</row>
    <row r="569" spans="1:93" ht="42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 t="s">
        <v>42</v>
      </c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1">
        <f t="shared" si="89"/>
        <v>1</v>
      </c>
      <c r="AT569" s="1">
        <f t="shared" si="95"/>
        <v>0</v>
      </c>
      <c r="AU569" s="1">
        <f t="shared" si="90"/>
        <v>1</v>
      </c>
      <c r="AV569" s="1"/>
      <c r="AW569" s="1">
        <f t="shared" si="91"/>
        <v>1</v>
      </c>
      <c r="AX569" s="1">
        <f t="shared" si="96"/>
        <v>0</v>
      </c>
      <c r="AY569" s="1">
        <f t="shared" si="92"/>
        <v>0</v>
      </c>
      <c r="AZ569" s="1">
        <f t="shared" si="99"/>
        <v>0</v>
      </c>
      <c r="BA569" s="1">
        <f t="shared" si="98"/>
        <v>0</v>
      </c>
      <c r="BB569" s="1">
        <f t="shared" si="93"/>
        <v>0</v>
      </c>
      <c r="BC569" s="1">
        <f t="shared" si="97"/>
        <v>0</v>
      </c>
      <c r="BD569" s="1">
        <f t="shared" si="94"/>
        <v>0</v>
      </c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</row>
    <row r="570" spans="1:93" ht="42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 t="s">
        <v>42</v>
      </c>
      <c r="AS570" s="1">
        <f t="shared" si="89"/>
        <v>0</v>
      </c>
      <c r="AT570" s="1">
        <f t="shared" si="95"/>
        <v>1</v>
      </c>
      <c r="AU570" s="1">
        <f t="shared" si="90"/>
        <v>1</v>
      </c>
      <c r="AV570" s="1"/>
      <c r="AW570" s="1">
        <f t="shared" si="91"/>
        <v>0</v>
      </c>
      <c r="AX570" s="1">
        <f t="shared" si="96"/>
        <v>1</v>
      </c>
      <c r="AY570" s="1">
        <f t="shared" si="92"/>
        <v>0</v>
      </c>
      <c r="AZ570" s="1">
        <f t="shared" si="99"/>
        <v>0</v>
      </c>
      <c r="BA570" s="1">
        <f t="shared" si="98"/>
        <v>0</v>
      </c>
      <c r="BB570" s="1">
        <f t="shared" si="93"/>
        <v>0</v>
      </c>
      <c r="BC570" s="1">
        <f t="shared" si="97"/>
        <v>0</v>
      </c>
      <c r="BD570" s="1">
        <f t="shared" si="94"/>
        <v>0</v>
      </c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</row>
    <row r="571" spans="1:93" ht="42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 t="s">
        <v>42</v>
      </c>
      <c r="AS571" s="1">
        <f t="shared" si="89"/>
        <v>0</v>
      </c>
      <c r="AT571" s="1">
        <f t="shared" si="95"/>
        <v>1</v>
      </c>
      <c r="AU571" s="1">
        <f t="shared" si="90"/>
        <v>1</v>
      </c>
      <c r="AV571" s="1"/>
      <c r="AW571" s="1">
        <f t="shared" si="91"/>
        <v>0</v>
      </c>
      <c r="AX571" s="1">
        <f t="shared" si="96"/>
        <v>1</v>
      </c>
      <c r="AY571" s="1">
        <f t="shared" si="92"/>
        <v>0</v>
      </c>
      <c r="AZ571" s="1">
        <f t="shared" si="99"/>
        <v>0</v>
      </c>
      <c r="BA571" s="1">
        <f t="shared" si="98"/>
        <v>0</v>
      </c>
      <c r="BB571" s="1">
        <f t="shared" si="93"/>
        <v>0</v>
      </c>
      <c r="BC571" s="1">
        <f t="shared" si="97"/>
        <v>0</v>
      </c>
      <c r="BD571" s="1">
        <f t="shared" si="94"/>
        <v>0</v>
      </c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</row>
    <row r="572" spans="1:93" ht="42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>
        <v>129</v>
      </c>
      <c r="AI572" s="7"/>
      <c r="AJ572" s="7"/>
      <c r="AK572" s="7"/>
      <c r="AL572" s="7"/>
      <c r="AM572" s="7">
        <v>29</v>
      </c>
      <c r="AN572" s="7"/>
      <c r="AO572" s="7"/>
      <c r="AP572" s="7"/>
      <c r="AQ572" s="7"/>
      <c r="AR572" s="7"/>
      <c r="AS572" s="1">
        <f t="shared" si="89"/>
        <v>1</v>
      </c>
      <c r="AT572" s="1">
        <f t="shared" si="95"/>
        <v>1</v>
      </c>
      <c r="AU572" s="1">
        <f t="shared" si="90"/>
        <v>2</v>
      </c>
      <c r="AV572" s="1"/>
      <c r="AW572" s="1">
        <f t="shared" si="91"/>
        <v>0</v>
      </c>
      <c r="AX572" s="1">
        <f t="shared" si="96"/>
        <v>1</v>
      </c>
      <c r="AY572" s="1">
        <f t="shared" si="92"/>
        <v>1</v>
      </c>
      <c r="AZ572" s="1">
        <f t="shared" si="99"/>
        <v>0</v>
      </c>
      <c r="BA572" s="1">
        <f t="shared" si="98"/>
        <v>0</v>
      </c>
      <c r="BB572" s="1">
        <f t="shared" si="93"/>
        <v>0</v>
      </c>
      <c r="BC572" s="1">
        <f t="shared" si="97"/>
        <v>0</v>
      </c>
      <c r="BD572" s="1">
        <f t="shared" si="94"/>
        <v>0</v>
      </c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</row>
    <row r="573" spans="1:93" ht="42" customHeight="1" x14ac:dyDescent="0.3">
      <c r="A573" s="7"/>
      <c r="B573" s="7"/>
      <c r="C573" s="7"/>
      <c r="D573" s="7" t="s">
        <v>42</v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>
        <v>5</v>
      </c>
      <c r="AO573" s="7"/>
      <c r="AP573" s="7"/>
      <c r="AQ573" s="7"/>
      <c r="AR573" s="7"/>
      <c r="AS573" s="1">
        <f t="shared" si="89"/>
        <v>1</v>
      </c>
      <c r="AT573" s="1">
        <f t="shared" si="95"/>
        <v>1</v>
      </c>
      <c r="AU573" s="1">
        <f t="shared" si="90"/>
        <v>2</v>
      </c>
      <c r="AV573" s="1"/>
      <c r="AW573" s="1">
        <f t="shared" si="91"/>
        <v>0</v>
      </c>
      <c r="AX573" s="1">
        <f t="shared" si="96"/>
        <v>1</v>
      </c>
      <c r="AY573" s="1">
        <f t="shared" si="92"/>
        <v>0</v>
      </c>
      <c r="AZ573" s="1">
        <f t="shared" si="99"/>
        <v>0</v>
      </c>
      <c r="BA573" s="1">
        <f t="shared" si="98"/>
        <v>0</v>
      </c>
      <c r="BB573" s="1">
        <f t="shared" si="93"/>
        <v>0</v>
      </c>
      <c r="BC573" s="1">
        <f t="shared" si="97"/>
        <v>0</v>
      </c>
      <c r="BD573" s="1">
        <f t="shared" si="94"/>
        <v>0</v>
      </c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</row>
    <row r="574" spans="1:93" ht="42" customHeight="1" x14ac:dyDescent="0.3">
      <c r="A574" s="7"/>
      <c r="B574" s="7"/>
      <c r="C574" s="7"/>
      <c r="D574" s="7"/>
      <c r="E574" s="7"/>
      <c r="F574" s="7"/>
      <c r="G574" s="7" t="s">
        <v>42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1">
        <f t="shared" si="89"/>
        <v>1</v>
      </c>
      <c r="AT574" s="1">
        <f t="shared" si="95"/>
        <v>0</v>
      </c>
      <c r="AU574" s="1">
        <f t="shared" si="90"/>
        <v>1</v>
      </c>
      <c r="AV574" s="1"/>
      <c r="AW574" s="1">
        <f t="shared" si="91"/>
        <v>0</v>
      </c>
      <c r="AX574" s="1">
        <f t="shared" si="96"/>
        <v>0</v>
      </c>
      <c r="AY574" s="1">
        <f t="shared" si="92"/>
        <v>0</v>
      </c>
      <c r="AZ574" s="1">
        <f t="shared" si="99"/>
        <v>0</v>
      </c>
      <c r="BA574" s="1">
        <f t="shared" si="98"/>
        <v>0</v>
      </c>
      <c r="BB574" s="1">
        <f t="shared" si="93"/>
        <v>0</v>
      </c>
      <c r="BC574" s="1">
        <f t="shared" si="97"/>
        <v>0</v>
      </c>
      <c r="BD574" s="1">
        <f t="shared" si="94"/>
        <v>0</v>
      </c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</row>
    <row r="575" spans="1:93" ht="42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>
        <v>3</v>
      </c>
      <c r="AO575" s="7"/>
      <c r="AP575" s="7"/>
      <c r="AQ575" s="7"/>
      <c r="AR575" s="7"/>
      <c r="AS575" s="1">
        <f t="shared" si="89"/>
        <v>0</v>
      </c>
      <c r="AT575" s="1">
        <f t="shared" si="95"/>
        <v>1</v>
      </c>
      <c r="AU575" s="1">
        <f t="shared" si="90"/>
        <v>1</v>
      </c>
      <c r="AV575" s="1"/>
      <c r="AW575" s="1">
        <f t="shared" si="91"/>
        <v>0</v>
      </c>
      <c r="AX575" s="1">
        <f t="shared" si="96"/>
        <v>1</v>
      </c>
      <c r="AY575" s="1">
        <f t="shared" si="92"/>
        <v>0</v>
      </c>
      <c r="AZ575" s="1">
        <f t="shared" si="99"/>
        <v>0</v>
      </c>
      <c r="BA575" s="1">
        <f t="shared" si="98"/>
        <v>0</v>
      </c>
      <c r="BB575" s="1">
        <f t="shared" si="93"/>
        <v>0</v>
      </c>
      <c r="BC575" s="1">
        <f t="shared" si="97"/>
        <v>0</v>
      </c>
      <c r="BD575" s="1">
        <f t="shared" si="94"/>
        <v>0</v>
      </c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</row>
    <row r="576" spans="1:93" ht="42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 t="s">
        <v>42</v>
      </c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1">
        <f t="shared" si="89"/>
        <v>1</v>
      </c>
      <c r="AT576" s="1">
        <f t="shared" si="95"/>
        <v>0</v>
      </c>
      <c r="AU576" s="1">
        <f t="shared" si="90"/>
        <v>1</v>
      </c>
      <c r="AV576" s="1"/>
      <c r="AW576" s="1">
        <f t="shared" si="91"/>
        <v>1</v>
      </c>
      <c r="AX576" s="1">
        <f t="shared" si="96"/>
        <v>0</v>
      </c>
      <c r="AY576" s="1">
        <f t="shared" si="92"/>
        <v>0</v>
      </c>
      <c r="AZ576" s="1">
        <f t="shared" si="99"/>
        <v>0</v>
      </c>
      <c r="BA576" s="1">
        <f t="shared" si="98"/>
        <v>0</v>
      </c>
      <c r="BB576" s="1">
        <f t="shared" si="93"/>
        <v>0</v>
      </c>
      <c r="BC576" s="1">
        <f t="shared" si="97"/>
        <v>0</v>
      </c>
      <c r="BD576" s="1">
        <f t="shared" si="94"/>
        <v>0</v>
      </c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</row>
    <row r="577" spans="1:93" ht="42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>
        <v>103</v>
      </c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1">
        <f t="shared" si="89"/>
        <v>1</v>
      </c>
      <c r="AT577" s="1">
        <f t="shared" si="95"/>
        <v>0</v>
      </c>
      <c r="AU577" s="1">
        <f t="shared" si="90"/>
        <v>1</v>
      </c>
      <c r="AV577" s="1"/>
      <c r="AW577" s="1">
        <f t="shared" si="91"/>
        <v>0</v>
      </c>
      <c r="AX577" s="1">
        <f t="shared" si="96"/>
        <v>0</v>
      </c>
      <c r="AY577" s="1">
        <f t="shared" si="92"/>
        <v>0</v>
      </c>
      <c r="AZ577" s="1">
        <f t="shared" si="99"/>
        <v>0</v>
      </c>
      <c r="BA577" s="1">
        <f t="shared" si="98"/>
        <v>0</v>
      </c>
      <c r="BB577" s="1">
        <f t="shared" si="93"/>
        <v>0</v>
      </c>
      <c r="BC577" s="1">
        <f t="shared" si="97"/>
        <v>0</v>
      </c>
      <c r="BD577" s="1">
        <f t="shared" si="94"/>
        <v>0</v>
      </c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</row>
    <row r="578" spans="1:93" ht="42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 t="s">
        <v>42</v>
      </c>
      <c r="AR578" s="7"/>
      <c r="AS578" s="1">
        <f t="shared" ref="AS578:AS641" si="100">COUNTA(A578:AI578)</f>
        <v>0</v>
      </c>
      <c r="AT578" s="1">
        <f t="shared" si="95"/>
        <v>1</v>
      </c>
      <c r="AU578" s="1">
        <f t="shared" ref="AU578:AU641" si="101">SUM(AS578:AT578)</f>
        <v>1</v>
      </c>
      <c r="AV578" s="1"/>
      <c r="AW578" s="1">
        <f t="shared" ref="AW578:AW641" si="102">COUNTA(J578:AD578)</f>
        <v>0</v>
      </c>
      <c r="AX578" s="1">
        <f t="shared" si="96"/>
        <v>1</v>
      </c>
      <c r="AY578" s="1">
        <f t="shared" ref="AY578:AY641" si="103">COUNTA(AM578)</f>
        <v>0</v>
      </c>
      <c r="AZ578" s="1">
        <f t="shared" si="99"/>
        <v>0</v>
      </c>
      <c r="BA578" s="1">
        <f t="shared" si="98"/>
        <v>0</v>
      </c>
      <c r="BB578" s="1">
        <f t="shared" ref="BB578:BB641" si="104">COUNTA(AQ578)</f>
        <v>1</v>
      </c>
      <c r="BC578" s="1">
        <f t="shared" si="97"/>
        <v>0</v>
      </c>
      <c r="BD578" s="1">
        <f t="shared" ref="BD578:BD641" si="105">COUNTA(AL578)</f>
        <v>0</v>
      </c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</row>
    <row r="579" spans="1:93" ht="42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 t="s">
        <v>41</v>
      </c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1">
        <f t="shared" si="100"/>
        <v>1</v>
      </c>
      <c r="AT579" s="1">
        <f t="shared" ref="AT579:AT642" si="106">COUNTA(AK579:AR579)</f>
        <v>0</v>
      </c>
      <c r="AU579" s="1">
        <f t="shared" si="101"/>
        <v>1</v>
      </c>
      <c r="AV579" s="1"/>
      <c r="AW579" s="1">
        <f t="shared" si="102"/>
        <v>1</v>
      </c>
      <c r="AX579" s="1">
        <f t="shared" ref="AX579:AX642" si="107">COUNTA(AK579:AR579)</f>
        <v>0</v>
      </c>
      <c r="AY579" s="1">
        <f t="shared" si="103"/>
        <v>0</v>
      </c>
      <c r="AZ579" s="1">
        <f t="shared" si="99"/>
        <v>0</v>
      </c>
      <c r="BA579" s="1">
        <f t="shared" si="98"/>
        <v>0</v>
      </c>
      <c r="BB579" s="1">
        <f t="shared" si="104"/>
        <v>0</v>
      </c>
      <c r="BC579" s="1">
        <f t="shared" ref="BC579:BC642" si="108">COUNTA(AP579)</f>
        <v>0</v>
      </c>
      <c r="BD579" s="1">
        <f t="shared" si="105"/>
        <v>0</v>
      </c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</row>
    <row r="580" spans="1:93" ht="42" customHeight="1" x14ac:dyDescent="0.3">
      <c r="A580" s="7"/>
      <c r="B580" s="7"/>
      <c r="C580" s="7"/>
      <c r="D580" s="7"/>
      <c r="E580" s="7"/>
      <c r="F580" s="7"/>
      <c r="G580" s="7" t="s">
        <v>42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1">
        <f t="shared" si="100"/>
        <v>1</v>
      </c>
      <c r="AT580" s="1">
        <f t="shared" si="106"/>
        <v>0</v>
      </c>
      <c r="AU580" s="1">
        <f t="shared" si="101"/>
        <v>1</v>
      </c>
      <c r="AV580" s="1"/>
      <c r="AW580" s="1">
        <f t="shared" si="102"/>
        <v>0</v>
      </c>
      <c r="AX580" s="1">
        <f t="shared" si="107"/>
        <v>0</v>
      </c>
      <c r="AY580" s="1">
        <f t="shared" si="103"/>
        <v>0</v>
      </c>
      <c r="AZ580" s="1">
        <f t="shared" si="99"/>
        <v>0</v>
      </c>
      <c r="BA580" s="1">
        <f t="shared" ref="BA580:BA643" si="109">COUNTIFS(AM580,45)</f>
        <v>0</v>
      </c>
      <c r="BB580" s="1">
        <f t="shared" si="104"/>
        <v>0</v>
      </c>
      <c r="BC580" s="1">
        <f t="shared" si="108"/>
        <v>0</v>
      </c>
      <c r="BD580" s="1">
        <f t="shared" si="105"/>
        <v>0</v>
      </c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</row>
    <row r="581" spans="1:93" ht="42" customHeight="1" x14ac:dyDescent="0.3">
      <c r="A581" s="7"/>
      <c r="B581" s="7"/>
      <c r="C581" s="7"/>
      <c r="D581" s="7" t="s">
        <v>42</v>
      </c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1">
        <f t="shared" si="100"/>
        <v>1</v>
      </c>
      <c r="AT581" s="1">
        <f t="shared" si="106"/>
        <v>0</v>
      </c>
      <c r="AU581" s="1">
        <f t="shared" si="101"/>
        <v>1</v>
      </c>
      <c r="AV581" s="1"/>
      <c r="AW581" s="1">
        <f t="shared" si="102"/>
        <v>0</v>
      </c>
      <c r="AX581" s="1">
        <f t="shared" si="107"/>
        <v>0</v>
      </c>
      <c r="AY581" s="1">
        <f t="shared" si="103"/>
        <v>0</v>
      </c>
      <c r="AZ581" s="1">
        <f t="shared" si="99"/>
        <v>0</v>
      </c>
      <c r="BA581" s="1">
        <f t="shared" si="109"/>
        <v>0</v>
      </c>
      <c r="BB581" s="1">
        <f t="shared" si="104"/>
        <v>0</v>
      </c>
      <c r="BC581" s="1">
        <f t="shared" si="108"/>
        <v>0</v>
      </c>
      <c r="BD581" s="1">
        <f t="shared" si="105"/>
        <v>0</v>
      </c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</row>
    <row r="582" spans="1:93" ht="42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>
        <v>6</v>
      </c>
      <c r="AL582" s="7"/>
      <c r="AM582" s="7"/>
      <c r="AN582" s="7"/>
      <c r="AO582" s="7"/>
      <c r="AP582" s="7"/>
      <c r="AQ582" s="7"/>
      <c r="AR582" s="7"/>
      <c r="AS582" s="1">
        <f t="shared" si="100"/>
        <v>0</v>
      </c>
      <c r="AT582" s="1">
        <f t="shared" si="106"/>
        <v>1</v>
      </c>
      <c r="AU582" s="1">
        <f t="shared" si="101"/>
        <v>1</v>
      </c>
      <c r="AV582" s="1"/>
      <c r="AW582" s="1">
        <f t="shared" si="102"/>
        <v>0</v>
      </c>
      <c r="AX582" s="1">
        <f t="shared" si="107"/>
        <v>1</v>
      </c>
      <c r="AY582" s="1">
        <f t="shared" si="103"/>
        <v>0</v>
      </c>
      <c r="AZ582" s="1">
        <f t="shared" ref="AZ582:AZ645" si="110">COUNTIFS(AM582,"&gt;40")</f>
        <v>0</v>
      </c>
      <c r="BA582" s="1">
        <f t="shared" si="109"/>
        <v>0</v>
      </c>
      <c r="BB582" s="1">
        <f t="shared" si="104"/>
        <v>0</v>
      </c>
      <c r="BC582" s="1">
        <f t="shared" si="108"/>
        <v>0</v>
      </c>
      <c r="BD582" s="1">
        <f t="shared" si="105"/>
        <v>0</v>
      </c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</row>
    <row r="583" spans="1:93" ht="42" customHeight="1" x14ac:dyDescent="0.3">
      <c r="A583" s="7"/>
      <c r="B583" s="7"/>
      <c r="C583" s="7">
        <v>3</v>
      </c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>
        <v>4</v>
      </c>
      <c r="AL583" s="7"/>
      <c r="AM583" s="7"/>
      <c r="AN583" s="7"/>
      <c r="AO583" s="7"/>
      <c r="AP583" s="7"/>
      <c r="AQ583" s="7"/>
      <c r="AR583" s="7"/>
      <c r="AS583" s="1">
        <f t="shared" si="100"/>
        <v>1</v>
      </c>
      <c r="AT583" s="1">
        <f t="shared" si="106"/>
        <v>1</v>
      </c>
      <c r="AU583" s="1">
        <f t="shared" si="101"/>
        <v>2</v>
      </c>
      <c r="AV583" s="1"/>
      <c r="AW583" s="1">
        <f t="shared" si="102"/>
        <v>0</v>
      </c>
      <c r="AX583" s="1">
        <f t="shared" si="107"/>
        <v>1</v>
      </c>
      <c r="AY583" s="1">
        <f t="shared" si="103"/>
        <v>0</v>
      </c>
      <c r="AZ583" s="1">
        <f t="shared" si="110"/>
        <v>0</v>
      </c>
      <c r="BA583" s="1">
        <f t="shared" si="109"/>
        <v>0</v>
      </c>
      <c r="BB583" s="1">
        <f t="shared" si="104"/>
        <v>0</v>
      </c>
      <c r="BC583" s="1">
        <f t="shared" si="108"/>
        <v>0</v>
      </c>
      <c r="BD583" s="1">
        <f t="shared" si="105"/>
        <v>0</v>
      </c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</row>
    <row r="584" spans="1:93" ht="42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 t="s">
        <v>41</v>
      </c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1">
        <f t="shared" si="100"/>
        <v>1</v>
      </c>
      <c r="AT584" s="1">
        <f t="shared" si="106"/>
        <v>0</v>
      </c>
      <c r="AU584" s="1">
        <f t="shared" si="101"/>
        <v>1</v>
      </c>
      <c r="AV584" s="1"/>
      <c r="AW584" s="1">
        <f t="shared" si="102"/>
        <v>1</v>
      </c>
      <c r="AX584" s="1">
        <f t="shared" si="107"/>
        <v>0</v>
      </c>
      <c r="AY584" s="1">
        <f t="shared" si="103"/>
        <v>0</v>
      </c>
      <c r="AZ584" s="1">
        <f t="shared" si="110"/>
        <v>0</v>
      </c>
      <c r="BA584" s="1">
        <f t="shared" si="109"/>
        <v>0</v>
      </c>
      <c r="BB584" s="1">
        <f t="shared" si="104"/>
        <v>0</v>
      </c>
      <c r="BC584" s="1">
        <f t="shared" si="108"/>
        <v>0</v>
      </c>
      <c r="BD584" s="1">
        <f t="shared" si="105"/>
        <v>0</v>
      </c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</row>
    <row r="585" spans="1:93" ht="42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 t="s">
        <v>42</v>
      </c>
      <c r="AS585" s="1">
        <f t="shared" si="100"/>
        <v>0</v>
      </c>
      <c r="AT585" s="1">
        <f t="shared" si="106"/>
        <v>1</v>
      </c>
      <c r="AU585" s="1">
        <f t="shared" si="101"/>
        <v>1</v>
      </c>
      <c r="AV585" s="1"/>
      <c r="AW585" s="1">
        <f t="shared" si="102"/>
        <v>0</v>
      </c>
      <c r="AX585" s="1">
        <f t="shared" si="107"/>
        <v>1</v>
      </c>
      <c r="AY585" s="1">
        <f t="shared" si="103"/>
        <v>0</v>
      </c>
      <c r="AZ585" s="1">
        <f t="shared" si="110"/>
        <v>0</v>
      </c>
      <c r="BA585" s="1">
        <f t="shared" si="109"/>
        <v>0</v>
      </c>
      <c r="BB585" s="1">
        <f t="shared" si="104"/>
        <v>0</v>
      </c>
      <c r="BC585" s="1">
        <f t="shared" si="108"/>
        <v>0</v>
      </c>
      <c r="BD585" s="1">
        <f t="shared" si="105"/>
        <v>0</v>
      </c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</row>
    <row r="586" spans="1:93" ht="42" customHeight="1" x14ac:dyDescent="0.3">
      <c r="A586" s="7"/>
      <c r="B586" s="7"/>
      <c r="C586" s="7"/>
      <c r="D586" s="7"/>
      <c r="E586" s="7" t="s">
        <v>41</v>
      </c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>
        <v>6</v>
      </c>
      <c r="AP586" s="7"/>
      <c r="AQ586" s="7"/>
      <c r="AR586" s="7"/>
      <c r="AS586" s="1">
        <f t="shared" si="100"/>
        <v>1</v>
      </c>
      <c r="AT586" s="1">
        <f t="shared" si="106"/>
        <v>1</v>
      </c>
      <c r="AU586" s="1">
        <f t="shared" si="101"/>
        <v>2</v>
      </c>
      <c r="AV586" s="1"/>
      <c r="AW586" s="1">
        <f t="shared" si="102"/>
        <v>0</v>
      </c>
      <c r="AX586" s="1">
        <f t="shared" si="107"/>
        <v>1</v>
      </c>
      <c r="AY586" s="1">
        <f t="shared" si="103"/>
        <v>0</v>
      </c>
      <c r="AZ586" s="1">
        <f t="shared" si="110"/>
        <v>0</v>
      </c>
      <c r="BA586" s="1">
        <f t="shared" si="109"/>
        <v>0</v>
      </c>
      <c r="BB586" s="1">
        <f t="shared" si="104"/>
        <v>0</v>
      </c>
      <c r="BC586" s="1">
        <f t="shared" si="108"/>
        <v>0</v>
      </c>
      <c r="BD586" s="1">
        <f t="shared" si="105"/>
        <v>0</v>
      </c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</row>
    <row r="587" spans="1:93" ht="42" customHeight="1" x14ac:dyDescent="0.3">
      <c r="A587" s="7" t="s">
        <v>41</v>
      </c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1">
        <f t="shared" si="100"/>
        <v>1</v>
      </c>
      <c r="AT587" s="1">
        <f t="shared" si="106"/>
        <v>0</v>
      </c>
      <c r="AU587" s="1">
        <f t="shared" si="101"/>
        <v>1</v>
      </c>
      <c r="AV587" s="1"/>
      <c r="AW587" s="1">
        <f t="shared" si="102"/>
        <v>0</v>
      </c>
      <c r="AX587" s="1">
        <f t="shared" si="107"/>
        <v>0</v>
      </c>
      <c r="AY587" s="1">
        <f t="shared" si="103"/>
        <v>0</v>
      </c>
      <c r="AZ587" s="1">
        <f t="shared" si="110"/>
        <v>0</v>
      </c>
      <c r="BA587" s="1">
        <f t="shared" si="109"/>
        <v>0</v>
      </c>
      <c r="BB587" s="1">
        <f t="shared" si="104"/>
        <v>0</v>
      </c>
      <c r="BC587" s="1">
        <f t="shared" si="108"/>
        <v>0</v>
      </c>
      <c r="BD587" s="1">
        <f t="shared" si="105"/>
        <v>0</v>
      </c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</row>
    <row r="588" spans="1:93" ht="42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>
        <v>27</v>
      </c>
      <c r="AN588" s="7"/>
      <c r="AO588" s="7"/>
      <c r="AP588" s="7"/>
      <c r="AQ588" s="7"/>
      <c r="AR588" s="7"/>
      <c r="AS588" s="1">
        <f t="shared" si="100"/>
        <v>0</v>
      </c>
      <c r="AT588" s="1">
        <f t="shared" si="106"/>
        <v>1</v>
      </c>
      <c r="AU588" s="1">
        <f t="shared" si="101"/>
        <v>1</v>
      </c>
      <c r="AV588" s="1"/>
      <c r="AW588" s="1">
        <f t="shared" si="102"/>
        <v>0</v>
      </c>
      <c r="AX588" s="1">
        <f t="shared" si="107"/>
        <v>1</v>
      </c>
      <c r="AY588" s="1">
        <f t="shared" si="103"/>
        <v>1</v>
      </c>
      <c r="AZ588" s="1">
        <f t="shared" si="110"/>
        <v>0</v>
      </c>
      <c r="BA588" s="1">
        <f t="shared" si="109"/>
        <v>0</v>
      </c>
      <c r="BB588" s="1">
        <f t="shared" si="104"/>
        <v>0</v>
      </c>
      <c r="BC588" s="1">
        <f t="shared" si="108"/>
        <v>0</v>
      </c>
      <c r="BD588" s="1">
        <f t="shared" si="105"/>
        <v>0</v>
      </c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</row>
    <row r="589" spans="1:93" ht="42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>
        <v>31</v>
      </c>
      <c r="AM589" s="7"/>
      <c r="AN589" s="7"/>
      <c r="AO589" s="7"/>
      <c r="AP589" s="7"/>
      <c r="AQ589" s="7"/>
      <c r="AR589" s="7"/>
      <c r="AS589" s="1">
        <f t="shared" si="100"/>
        <v>0</v>
      </c>
      <c r="AT589" s="1">
        <f t="shared" si="106"/>
        <v>1</v>
      </c>
      <c r="AU589" s="1">
        <f t="shared" si="101"/>
        <v>1</v>
      </c>
      <c r="AV589" s="1"/>
      <c r="AW589" s="1">
        <f t="shared" si="102"/>
        <v>0</v>
      </c>
      <c r="AX589" s="1">
        <f t="shared" si="107"/>
        <v>1</v>
      </c>
      <c r="AY589" s="1">
        <f t="shared" si="103"/>
        <v>0</v>
      </c>
      <c r="AZ589" s="1">
        <f t="shared" si="110"/>
        <v>0</v>
      </c>
      <c r="BA589" s="1">
        <f t="shared" si="109"/>
        <v>0</v>
      </c>
      <c r="BB589" s="1">
        <f t="shared" si="104"/>
        <v>0</v>
      </c>
      <c r="BC589" s="1">
        <f t="shared" si="108"/>
        <v>0</v>
      </c>
      <c r="BD589" s="1">
        <f t="shared" si="105"/>
        <v>1</v>
      </c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</row>
    <row r="590" spans="1:93" ht="42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>
        <v>100</v>
      </c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1">
        <f t="shared" si="100"/>
        <v>1</v>
      </c>
      <c r="AT590" s="1">
        <f t="shared" si="106"/>
        <v>0</v>
      </c>
      <c r="AU590" s="1">
        <f t="shared" si="101"/>
        <v>1</v>
      </c>
      <c r="AV590" s="1"/>
      <c r="AW590" s="1">
        <f t="shared" si="102"/>
        <v>0</v>
      </c>
      <c r="AX590" s="1">
        <f t="shared" si="107"/>
        <v>0</v>
      </c>
      <c r="AY590" s="1">
        <f t="shared" si="103"/>
        <v>0</v>
      </c>
      <c r="AZ590" s="1">
        <f t="shared" si="110"/>
        <v>0</v>
      </c>
      <c r="BA590" s="1">
        <f t="shared" si="109"/>
        <v>0</v>
      </c>
      <c r="BB590" s="1">
        <f t="shared" si="104"/>
        <v>0</v>
      </c>
      <c r="BC590" s="1">
        <f t="shared" si="108"/>
        <v>0</v>
      </c>
      <c r="BD590" s="1">
        <f t="shared" si="105"/>
        <v>0</v>
      </c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</row>
    <row r="591" spans="1:93" ht="42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>
        <v>3</v>
      </c>
      <c r="AO591" s="7"/>
      <c r="AP591" s="7"/>
      <c r="AQ591" s="7"/>
      <c r="AR591" s="7"/>
      <c r="AS591" s="1">
        <f t="shared" si="100"/>
        <v>0</v>
      </c>
      <c r="AT591" s="1">
        <f t="shared" si="106"/>
        <v>1</v>
      </c>
      <c r="AU591" s="1">
        <f t="shared" si="101"/>
        <v>1</v>
      </c>
      <c r="AV591" s="1"/>
      <c r="AW591" s="1">
        <f t="shared" si="102"/>
        <v>0</v>
      </c>
      <c r="AX591" s="1">
        <f t="shared" si="107"/>
        <v>1</v>
      </c>
      <c r="AY591" s="1">
        <f t="shared" si="103"/>
        <v>0</v>
      </c>
      <c r="AZ591" s="1">
        <f t="shared" si="110"/>
        <v>0</v>
      </c>
      <c r="BA591" s="1">
        <f t="shared" si="109"/>
        <v>0</v>
      </c>
      <c r="BB591" s="1">
        <f t="shared" si="104"/>
        <v>0</v>
      </c>
      <c r="BC591" s="1">
        <f t="shared" si="108"/>
        <v>0</v>
      </c>
      <c r="BD591" s="1">
        <f t="shared" si="105"/>
        <v>0</v>
      </c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</row>
    <row r="592" spans="1:93" ht="42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 t="s">
        <v>54</v>
      </c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1">
        <f t="shared" si="100"/>
        <v>1</v>
      </c>
      <c r="AT592" s="1">
        <f t="shared" si="106"/>
        <v>0</v>
      </c>
      <c r="AU592" s="1">
        <f t="shared" si="101"/>
        <v>1</v>
      </c>
      <c r="AV592" s="1"/>
      <c r="AW592" s="1">
        <f t="shared" si="102"/>
        <v>0</v>
      </c>
      <c r="AX592" s="1">
        <f t="shared" si="107"/>
        <v>0</v>
      </c>
      <c r="AY592" s="1">
        <f t="shared" si="103"/>
        <v>0</v>
      </c>
      <c r="AZ592" s="1">
        <f t="shared" si="110"/>
        <v>0</v>
      </c>
      <c r="BA592" s="1">
        <f t="shared" si="109"/>
        <v>0</v>
      </c>
      <c r="BB592" s="1">
        <f t="shared" si="104"/>
        <v>0</v>
      </c>
      <c r="BC592" s="1">
        <f t="shared" si="108"/>
        <v>0</v>
      </c>
      <c r="BD592" s="1">
        <f t="shared" si="105"/>
        <v>0</v>
      </c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</row>
    <row r="593" spans="1:93" ht="42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 t="s">
        <v>45</v>
      </c>
      <c r="AS593" s="1">
        <f t="shared" si="100"/>
        <v>0</v>
      </c>
      <c r="AT593" s="1">
        <f t="shared" si="106"/>
        <v>1</v>
      </c>
      <c r="AU593" s="1">
        <f t="shared" si="101"/>
        <v>1</v>
      </c>
      <c r="AV593" s="1"/>
      <c r="AW593" s="1">
        <f t="shared" si="102"/>
        <v>0</v>
      </c>
      <c r="AX593" s="1">
        <f t="shared" si="107"/>
        <v>1</v>
      </c>
      <c r="AY593" s="1">
        <f t="shared" si="103"/>
        <v>0</v>
      </c>
      <c r="AZ593" s="1">
        <f t="shared" si="110"/>
        <v>0</v>
      </c>
      <c r="BA593" s="1">
        <f t="shared" si="109"/>
        <v>0</v>
      </c>
      <c r="BB593" s="1">
        <f t="shared" si="104"/>
        <v>0</v>
      </c>
      <c r="BC593" s="1">
        <f t="shared" si="108"/>
        <v>0</v>
      </c>
      <c r="BD593" s="1">
        <f t="shared" si="105"/>
        <v>0</v>
      </c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</row>
    <row r="594" spans="1:93" ht="42" customHeight="1" x14ac:dyDescent="0.3">
      <c r="A594" s="7"/>
      <c r="B594" s="7"/>
      <c r="C594" s="7"/>
      <c r="D594" s="7"/>
      <c r="E594" s="7" t="s">
        <v>42</v>
      </c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1">
        <f t="shared" si="100"/>
        <v>1</v>
      </c>
      <c r="AT594" s="1">
        <f t="shared" si="106"/>
        <v>0</v>
      </c>
      <c r="AU594" s="1">
        <f t="shared" si="101"/>
        <v>1</v>
      </c>
      <c r="AV594" s="1"/>
      <c r="AW594" s="1">
        <f t="shared" si="102"/>
        <v>0</v>
      </c>
      <c r="AX594" s="1">
        <f t="shared" si="107"/>
        <v>0</v>
      </c>
      <c r="AY594" s="1">
        <f t="shared" si="103"/>
        <v>0</v>
      </c>
      <c r="AZ594" s="1">
        <f t="shared" si="110"/>
        <v>0</v>
      </c>
      <c r="BA594" s="1">
        <f t="shared" si="109"/>
        <v>0</v>
      </c>
      <c r="BB594" s="1">
        <f t="shared" si="104"/>
        <v>0</v>
      </c>
      <c r="BC594" s="1">
        <f t="shared" si="108"/>
        <v>0</v>
      </c>
      <c r="BD594" s="1">
        <f t="shared" si="105"/>
        <v>0</v>
      </c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</row>
    <row r="595" spans="1:93" ht="42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 t="s">
        <v>42</v>
      </c>
      <c r="AR595" s="7"/>
      <c r="AS595" s="1">
        <f t="shared" si="100"/>
        <v>0</v>
      </c>
      <c r="AT595" s="1">
        <f t="shared" si="106"/>
        <v>1</v>
      </c>
      <c r="AU595" s="1">
        <f t="shared" si="101"/>
        <v>1</v>
      </c>
      <c r="AV595" s="1"/>
      <c r="AW595" s="1">
        <f t="shared" si="102"/>
        <v>0</v>
      </c>
      <c r="AX595" s="1">
        <f t="shared" si="107"/>
        <v>1</v>
      </c>
      <c r="AY595" s="1">
        <f t="shared" si="103"/>
        <v>0</v>
      </c>
      <c r="AZ595" s="1">
        <f t="shared" si="110"/>
        <v>0</v>
      </c>
      <c r="BA595" s="1">
        <f t="shared" si="109"/>
        <v>0</v>
      </c>
      <c r="BB595" s="1">
        <f t="shared" si="104"/>
        <v>1</v>
      </c>
      <c r="BC595" s="1">
        <f t="shared" si="108"/>
        <v>0</v>
      </c>
      <c r="BD595" s="1">
        <f t="shared" si="105"/>
        <v>0</v>
      </c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</row>
    <row r="596" spans="1:93" ht="42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>
        <v>1</v>
      </c>
      <c r="AL596" s="7"/>
      <c r="AM596" s="7"/>
      <c r="AN596" s="7"/>
      <c r="AO596" s="7"/>
      <c r="AP596" s="7"/>
      <c r="AQ596" s="7"/>
      <c r="AR596" s="7"/>
      <c r="AS596" s="1">
        <f t="shared" si="100"/>
        <v>0</v>
      </c>
      <c r="AT596" s="1">
        <f t="shared" si="106"/>
        <v>1</v>
      </c>
      <c r="AU596" s="1">
        <f t="shared" si="101"/>
        <v>1</v>
      </c>
      <c r="AV596" s="1"/>
      <c r="AW596" s="1">
        <f t="shared" si="102"/>
        <v>0</v>
      </c>
      <c r="AX596" s="1">
        <f t="shared" si="107"/>
        <v>1</v>
      </c>
      <c r="AY596" s="1">
        <f t="shared" si="103"/>
        <v>0</v>
      </c>
      <c r="AZ596" s="1">
        <f t="shared" si="110"/>
        <v>0</v>
      </c>
      <c r="BA596" s="1">
        <f t="shared" si="109"/>
        <v>0</v>
      </c>
      <c r="BB596" s="1">
        <f t="shared" si="104"/>
        <v>0</v>
      </c>
      <c r="BC596" s="1">
        <f t="shared" si="108"/>
        <v>0</v>
      </c>
      <c r="BD596" s="1">
        <f t="shared" si="105"/>
        <v>0</v>
      </c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</row>
    <row r="597" spans="1:93" ht="42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 t="s">
        <v>42</v>
      </c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1">
        <f t="shared" si="100"/>
        <v>1</v>
      </c>
      <c r="AT597" s="1">
        <f t="shared" si="106"/>
        <v>0</v>
      </c>
      <c r="AU597" s="1">
        <f t="shared" si="101"/>
        <v>1</v>
      </c>
      <c r="AV597" s="1"/>
      <c r="AW597" s="1">
        <f t="shared" si="102"/>
        <v>0</v>
      </c>
      <c r="AX597" s="1">
        <f t="shared" si="107"/>
        <v>0</v>
      </c>
      <c r="AY597" s="1">
        <f t="shared" si="103"/>
        <v>0</v>
      </c>
      <c r="AZ597" s="1">
        <f t="shared" si="110"/>
        <v>0</v>
      </c>
      <c r="BA597" s="1">
        <f t="shared" si="109"/>
        <v>0</v>
      </c>
      <c r="BB597" s="1">
        <f t="shared" si="104"/>
        <v>0</v>
      </c>
      <c r="BC597" s="1">
        <f t="shared" si="108"/>
        <v>0</v>
      </c>
      <c r="BD597" s="1">
        <f t="shared" si="105"/>
        <v>0</v>
      </c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</row>
    <row r="598" spans="1:93" ht="42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>
        <v>1</v>
      </c>
      <c r="AL598" s="7"/>
      <c r="AM598" s="7"/>
      <c r="AN598" s="7"/>
      <c r="AO598" s="7"/>
      <c r="AP598" s="7"/>
      <c r="AQ598" s="7"/>
      <c r="AR598" s="7"/>
      <c r="AS598" s="1">
        <f t="shared" si="100"/>
        <v>0</v>
      </c>
      <c r="AT598" s="1">
        <f t="shared" si="106"/>
        <v>1</v>
      </c>
      <c r="AU598" s="1">
        <f t="shared" si="101"/>
        <v>1</v>
      </c>
      <c r="AV598" s="1"/>
      <c r="AW598" s="1">
        <f t="shared" si="102"/>
        <v>0</v>
      </c>
      <c r="AX598" s="1">
        <f t="shared" si="107"/>
        <v>1</v>
      </c>
      <c r="AY598" s="1">
        <f t="shared" si="103"/>
        <v>0</v>
      </c>
      <c r="AZ598" s="1">
        <f t="shared" si="110"/>
        <v>0</v>
      </c>
      <c r="BA598" s="1">
        <f t="shared" si="109"/>
        <v>0</v>
      </c>
      <c r="BB598" s="1">
        <f t="shared" si="104"/>
        <v>0</v>
      </c>
      <c r="BC598" s="1">
        <f t="shared" si="108"/>
        <v>0</v>
      </c>
      <c r="BD598" s="1">
        <f t="shared" si="105"/>
        <v>0</v>
      </c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</row>
    <row r="599" spans="1:93" ht="42" customHeight="1" x14ac:dyDescent="0.3">
      <c r="A599" s="7"/>
      <c r="B599" s="7"/>
      <c r="C599" s="7"/>
      <c r="D599" s="7"/>
      <c r="E599" s="7"/>
      <c r="F599" s="7"/>
      <c r="G599" s="7" t="s">
        <v>42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>
        <v>35</v>
      </c>
      <c r="AM599" s="7"/>
      <c r="AN599" s="7"/>
      <c r="AO599" s="7"/>
      <c r="AP599" s="7"/>
      <c r="AQ599" s="7"/>
      <c r="AR599" s="7"/>
      <c r="AS599" s="1">
        <f t="shared" si="100"/>
        <v>1</v>
      </c>
      <c r="AT599" s="1">
        <f t="shared" si="106"/>
        <v>1</v>
      </c>
      <c r="AU599" s="1">
        <f t="shared" si="101"/>
        <v>2</v>
      </c>
      <c r="AV599" s="1"/>
      <c r="AW599" s="1">
        <f t="shared" si="102"/>
        <v>0</v>
      </c>
      <c r="AX599" s="1">
        <f t="shared" si="107"/>
        <v>1</v>
      </c>
      <c r="AY599" s="1">
        <f t="shared" si="103"/>
        <v>0</v>
      </c>
      <c r="AZ599" s="1">
        <f t="shared" si="110"/>
        <v>0</v>
      </c>
      <c r="BA599" s="1">
        <f t="shared" si="109"/>
        <v>0</v>
      </c>
      <c r="BB599" s="1">
        <f t="shared" si="104"/>
        <v>0</v>
      </c>
      <c r="BC599" s="1">
        <f t="shared" si="108"/>
        <v>0</v>
      </c>
      <c r="BD599" s="1">
        <f t="shared" si="105"/>
        <v>1</v>
      </c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</row>
    <row r="600" spans="1:93" ht="42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>
        <v>13</v>
      </c>
      <c r="AN600" s="7"/>
      <c r="AO600" s="7"/>
      <c r="AP600" s="7"/>
      <c r="AQ600" s="7"/>
      <c r="AR600" s="7"/>
      <c r="AS600" s="1">
        <f t="shared" si="100"/>
        <v>0</v>
      </c>
      <c r="AT600" s="1">
        <f t="shared" si="106"/>
        <v>1</v>
      </c>
      <c r="AU600" s="1">
        <f t="shared" si="101"/>
        <v>1</v>
      </c>
      <c r="AV600" s="1"/>
      <c r="AW600" s="1">
        <f t="shared" si="102"/>
        <v>0</v>
      </c>
      <c r="AX600" s="1">
        <f t="shared" si="107"/>
        <v>1</v>
      </c>
      <c r="AY600" s="1">
        <f t="shared" si="103"/>
        <v>1</v>
      </c>
      <c r="AZ600" s="1">
        <f t="shared" si="110"/>
        <v>0</v>
      </c>
      <c r="BA600" s="1">
        <f t="shared" si="109"/>
        <v>0</v>
      </c>
      <c r="BB600" s="1">
        <f t="shared" si="104"/>
        <v>0</v>
      </c>
      <c r="BC600" s="1">
        <f t="shared" si="108"/>
        <v>0</v>
      </c>
      <c r="BD600" s="1">
        <f t="shared" si="105"/>
        <v>0</v>
      </c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</row>
    <row r="601" spans="1:93" ht="42" customHeight="1" x14ac:dyDescent="0.3">
      <c r="A601" s="7"/>
      <c r="B601" s="7"/>
      <c r="C601" s="7"/>
      <c r="D601" s="7" t="s">
        <v>45</v>
      </c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>
        <v>35</v>
      </c>
      <c r="AN601" s="7"/>
      <c r="AO601" s="7"/>
      <c r="AP601" s="7"/>
      <c r="AQ601" s="7"/>
      <c r="AR601" s="7"/>
      <c r="AS601" s="1">
        <f t="shared" si="100"/>
        <v>1</v>
      </c>
      <c r="AT601" s="1">
        <f t="shared" si="106"/>
        <v>1</v>
      </c>
      <c r="AU601" s="1">
        <f t="shared" si="101"/>
        <v>2</v>
      </c>
      <c r="AV601" s="1"/>
      <c r="AW601" s="1">
        <f t="shared" si="102"/>
        <v>0</v>
      </c>
      <c r="AX601" s="1">
        <f t="shared" si="107"/>
        <v>1</v>
      </c>
      <c r="AY601" s="1">
        <f t="shared" si="103"/>
        <v>1</v>
      </c>
      <c r="AZ601" s="1">
        <f t="shared" si="110"/>
        <v>0</v>
      </c>
      <c r="BA601" s="1">
        <f t="shared" si="109"/>
        <v>0</v>
      </c>
      <c r="BB601" s="1">
        <f t="shared" si="104"/>
        <v>0</v>
      </c>
      <c r="BC601" s="1">
        <f t="shared" si="108"/>
        <v>0</v>
      </c>
      <c r="BD601" s="1">
        <f t="shared" si="105"/>
        <v>0</v>
      </c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</row>
    <row r="602" spans="1:93" ht="42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>
        <v>12</v>
      </c>
      <c r="AI602" s="7"/>
      <c r="AJ602" s="7"/>
      <c r="AK602" s="7"/>
      <c r="AL602" s="7">
        <v>36</v>
      </c>
      <c r="AM602" s="7"/>
      <c r="AN602" s="7"/>
      <c r="AO602" s="7"/>
      <c r="AP602" s="7"/>
      <c r="AQ602" s="7"/>
      <c r="AR602" s="7"/>
      <c r="AS602" s="1">
        <f t="shared" si="100"/>
        <v>1</v>
      </c>
      <c r="AT602" s="1">
        <f t="shared" si="106"/>
        <v>1</v>
      </c>
      <c r="AU602" s="1">
        <f t="shared" si="101"/>
        <v>2</v>
      </c>
      <c r="AV602" s="1"/>
      <c r="AW602" s="1">
        <f t="shared" si="102"/>
        <v>0</v>
      </c>
      <c r="AX602" s="1">
        <f t="shared" si="107"/>
        <v>1</v>
      </c>
      <c r="AY602" s="1">
        <f t="shared" si="103"/>
        <v>0</v>
      </c>
      <c r="AZ602" s="1">
        <f t="shared" si="110"/>
        <v>0</v>
      </c>
      <c r="BA602" s="1">
        <f t="shared" si="109"/>
        <v>0</v>
      </c>
      <c r="BB602" s="1">
        <f t="shared" si="104"/>
        <v>0</v>
      </c>
      <c r="BC602" s="1">
        <f t="shared" si="108"/>
        <v>0</v>
      </c>
      <c r="BD602" s="1">
        <f t="shared" si="105"/>
        <v>1</v>
      </c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</row>
    <row r="603" spans="1:93" ht="42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>
        <v>16</v>
      </c>
      <c r="AM603" s="7"/>
      <c r="AN603" s="7"/>
      <c r="AO603" s="7"/>
      <c r="AP603" s="7"/>
      <c r="AQ603" s="7"/>
      <c r="AR603" s="7"/>
      <c r="AS603" s="1">
        <f t="shared" si="100"/>
        <v>0</v>
      </c>
      <c r="AT603" s="1">
        <f t="shared" si="106"/>
        <v>1</v>
      </c>
      <c r="AU603" s="1">
        <f t="shared" si="101"/>
        <v>1</v>
      </c>
      <c r="AV603" s="1"/>
      <c r="AW603" s="1">
        <f t="shared" si="102"/>
        <v>0</v>
      </c>
      <c r="AX603" s="1">
        <f t="shared" si="107"/>
        <v>1</v>
      </c>
      <c r="AY603" s="1">
        <f t="shared" si="103"/>
        <v>0</v>
      </c>
      <c r="AZ603" s="1">
        <f t="shared" si="110"/>
        <v>0</v>
      </c>
      <c r="BA603" s="1">
        <f t="shared" si="109"/>
        <v>0</v>
      </c>
      <c r="BB603" s="1">
        <f t="shared" si="104"/>
        <v>0</v>
      </c>
      <c r="BC603" s="1">
        <f t="shared" si="108"/>
        <v>0</v>
      </c>
      <c r="BD603" s="1">
        <f t="shared" si="105"/>
        <v>1</v>
      </c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</row>
    <row r="604" spans="1:93" ht="42" customHeight="1" x14ac:dyDescent="0.3">
      <c r="A604" s="7"/>
      <c r="B604" s="7"/>
      <c r="C604" s="7"/>
      <c r="D604" s="7"/>
      <c r="E604" s="7" t="s">
        <v>45</v>
      </c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>
        <v>3</v>
      </c>
      <c r="AP604" s="7"/>
      <c r="AQ604" s="7"/>
      <c r="AR604" s="7"/>
      <c r="AS604" s="1">
        <f t="shared" si="100"/>
        <v>1</v>
      </c>
      <c r="AT604" s="1">
        <f t="shared" si="106"/>
        <v>1</v>
      </c>
      <c r="AU604" s="1">
        <f t="shared" si="101"/>
        <v>2</v>
      </c>
      <c r="AV604" s="1"/>
      <c r="AW604" s="1">
        <f t="shared" si="102"/>
        <v>0</v>
      </c>
      <c r="AX604" s="1">
        <f t="shared" si="107"/>
        <v>1</v>
      </c>
      <c r="AY604" s="1">
        <f t="shared" si="103"/>
        <v>0</v>
      </c>
      <c r="AZ604" s="1">
        <f t="shared" si="110"/>
        <v>0</v>
      </c>
      <c r="BA604" s="1">
        <f t="shared" si="109"/>
        <v>0</v>
      </c>
      <c r="BB604" s="1">
        <f t="shared" si="104"/>
        <v>0</v>
      </c>
      <c r="BC604" s="1">
        <f t="shared" si="108"/>
        <v>0</v>
      </c>
      <c r="BD604" s="1">
        <f t="shared" si="105"/>
        <v>0</v>
      </c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</row>
    <row r="605" spans="1:93" ht="42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>
        <v>31</v>
      </c>
      <c r="AN605" s="7"/>
      <c r="AO605" s="7"/>
      <c r="AP605" s="7"/>
      <c r="AQ605" s="7"/>
      <c r="AR605" s="7"/>
      <c r="AS605" s="1">
        <f t="shared" si="100"/>
        <v>0</v>
      </c>
      <c r="AT605" s="1">
        <f t="shared" si="106"/>
        <v>1</v>
      </c>
      <c r="AU605" s="1">
        <f t="shared" si="101"/>
        <v>1</v>
      </c>
      <c r="AV605" s="1"/>
      <c r="AW605" s="1">
        <f t="shared" si="102"/>
        <v>0</v>
      </c>
      <c r="AX605" s="1">
        <f t="shared" si="107"/>
        <v>1</v>
      </c>
      <c r="AY605" s="1">
        <f t="shared" si="103"/>
        <v>1</v>
      </c>
      <c r="AZ605" s="1">
        <f t="shared" si="110"/>
        <v>0</v>
      </c>
      <c r="BA605" s="1">
        <f t="shared" si="109"/>
        <v>0</v>
      </c>
      <c r="BB605" s="1">
        <f t="shared" si="104"/>
        <v>0</v>
      </c>
      <c r="BC605" s="1">
        <f t="shared" si="108"/>
        <v>0</v>
      </c>
      <c r="BD605" s="1">
        <f t="shared" si="105"/>
        <v>0</v>
      </c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</row>
    <row r="606" spans="1:93" ht="42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>
        <v>4</v>
      </c>
      <c r="AL606" s="7"/>
      <c r="AM606" s="7"/>
      <c r="AN606" s="7"/>
      <c r="AO606" s="7"/>
      <c r="AP606" s="7"/>
      <c r="AQ606" s="7"/>
      <c r="AR606" s="7"/>
      <c r="AS606" s="1">
        <f t="shared" si="100"/>
        <v>0</v>
      </c>
      <c r="AT606" s="1">
        <f t="shared" si="106"/>
        <v>1</v>
      </c>
      <c r="AU606" s="1">
        <f t="shared" si="101"/>
        <v>1</v>
      </c>
      <c r="AV606" s="1"/>
      <c r="AW606" s="1">
        <f t="shared" si="102"/>
        <v>0</v>
      </c>
      <c r="AX606" s="1">
        <f t="shared" si="107"/>
        <v>1</v>
      </c>
      <c r="AY606" s="1">
        <f t="shared" si="103"/>
        <v>0</v>
      </c>
      <c r="AZ606" s="1">
        <f t="shared" si="110"/>
        <v>0</v>
      </c>
      <c r="BA606" s="1">
        <f t="shared" si="109"/>
        <v>0</v>
      </c>
      <c r="BB606" s="1">
        <f t="shared" si="104"/>
        <v>0</v>
      </c>
      <c r="BC606" s="1">
        <f t="shared" si="108"/>
        <v>0</v>
      </c>
      <c r="BD606" s="1">
        <f t="shared" si="105"/>
        <v>0</v>
      </c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</row>
    <row r="607" spans="1:93" ht="42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 t="s">
        <v>42</v>
      </c>
      <c r="AS607" s="1">
        <f t="shared" si="100"/>
        <v>0</v>
      </c>
      <c r="AT607" s="1">
        <f t="shared" si="106"/>
        <v>1</v>
      </c>
      <c r="AU607" s="1">
        <f t="shared" si="101"/>
        <v>1</v>
      </c>
      <c r="AV607" s="1"/>
      <c r="AW607" s="1">
        <f t="shared" si="102"/>
        <v>0</v>
      </c>
      <c r="AX607" s="1">
        <f t="shared" si="107"/>
        <v>1</v>
      </c>
      <c r="AY607" s="1">
        <f t="shared" si="103"/>
        <v>0</v>
      </c>
      <c r="AZ607" s="1">
        <f t="shared" si="110"/>
        <v>0</v>
      </c>
      <c r="BA607" s="1">
        <f t="shared" si="109"/>
        <v>0</v>
      </c>
      <c r="BB607" s="1">
        <f t="shared" si="104"/>
        <v>0</v>
      </c>
      <c r="BC607" s="1">
        <f t="shared" si="108"/>
        <v>0</v>
      </c>
      <c r="BD607" s="1">
        <f t="shared" si="105"/>
        <v>0</v>
      </c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</row>
    <row r="608" spans="1:93" ht="42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>
        <v>2</v>
      </c>
      <c r="AL608" s="7"/>
      <c r="AM608" s="7"/>
      <c r="AN608" s="7"/>
      <c r="AO608" s="7"/>
      <c r="AP608" s="7"/>
      <c r="AQ608" s="7"/>
      <c r="AR608" s="7"/>
      <c r="AS608" s="1">
        <f t="shared" si="100"/>
        <v>0</v>
      </c>
      <c r="AT608" s="1">
        <f t="shared" si="106"/>
        <v>1</v>
      </c>
      <c r="AU608" s="1">
        <f t="shared" si="101"/>
        <v>1</v>
      </c>
      <c r="AV608" s="1"/>
      <c r="AW608" s="1">
        <f t="shared" si="102"/>
        <v>0</v>
      </c>
      <c r="AX608" s="1">
        <f t="shared" si="107"/>
        <v>1</v>
      </c>
      <c r="AY608" s="1">
        <f t="shared" si="103"/>
        <v>0</v>
      </c>
      <c r="AZ608" s="1">
        <f t="shared" si="110"/>
        <v>0</v>
      </c>
      <c r="BA608" s="1">
        <f t="shared" si="109"/>
        <v>0</v>
      </c>
      <c r="BB608" s="1">
        <f t="shared" si="104"/>
        <v>0</v>
      </c>
      <c r="BC608" s="1">
        <f t="shared" si="108"/>
        <v>0</v>
      </c>
      <c r="BD608" s="1">
        <f t="shared" si="105"/>
        <v>0</v>
      </c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</row>
    <row r="609" spans="1:93" ht="42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>
        <v>14</v>
      </c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1">
        <f t="shared" si="100"/>
        <v>1</v>
      </c>
      <c r="AT609" s="1">
        <f t="shared" si="106"/>
        <v>0</v>
      </c>
      <c r="AU609" s="1">
        <f t="shared" si="101"/>
        <v>1</v>
      </c>
      <c r="AV609" s="1"/>
      <c r="AW609" s="1">
        <f t="shared" si="102"/>
        <v>0</v>
      </c>
      <c r="AX609" s="1">
        <f t="shared" si="107"/>
        <v>0</v>
      </c>
      <c r="AY609" s="1">
        <f t="shared" si="103"/>
        <v>0</v>
      </c>
      <c r="AZ609" s="1">
        <f t="shared" si="110"/>
        <v>0</v>
      </c>
      <c r="BA609" s="1">
        <f t="shared" si="109"/>
        <v>0</v>
      </c>
      <c r="BB609" s="1">
        <f t="shared" si="104"/>
        <v>0</v>
      </c>
      <c r="BC609" s="1">
        <f t="shared" si="108"/>
        <v>0</v>
      </c>
      <c r="BD609" s="1">
        <f t="shared" si="105"/>
        <v>0</v>
      </c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</row>
    <row r="610" spans="1:93" ht="42" customHeight="1" x14ac:dyDescent="0.3">
      <c r="A610" s="7"/>
      <c r="B610" s="7">
        <v>2</v>
      </c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>
        <v>3</v>
      </c>
      <c r="AL610" s="7"/>
      <c r="AM610" s="7"/>
      <c r="AN610" s="7"/>
      <c r="AO610" s="7"/>
      <c r="AP610" s="7"/>
      <c r="AQ610" s="7"/>
      <c r="AR610" s="7"/>
      <c r="AS610" s="1">
        <f t="shared" si="100"/>
        <v>1</v>
      </c>
      <c r="AT610" s="1">
        <f t="shared" si="106"/>
        <v>1</v>
      </c>
      <c r="AU610" s="1">
        <f t="shared" si="101"/>
        <v>2</v>
      </c>
      <c r="AV610" s="1"/>
      <c r="AW610" s="1">
        <f t="shared" si="102"/>
        <v>0</v>
      </c>
      <c r="AX610" s="1">
        <f t="shared" si="107"/>
        <v>1</v>
      </c>
      <c r="AY610" s="1">
        <f t="shared" si="103"/>
        <v>0</v>
      </c>
      <c r="AZ610" s="1">
        <f t="shared" si="110"/>
        <v>0</v>
      </c>
      <c r="BA610" s="1">
        <f t="shared" si="109"/>
        <v>0</v>
      </c>
      <c r="BB610" s="1">
        <f t="shared" si="104"/>
        <v>0</v>
      </c>
      <c r="BC610" s="1">
        <f t="shared" si="108"/>
        <v>0</v>
      </c>
      <c r="BD610" s="1">
        <f t="shared" si="105"/>
        <v>0</v>
      </c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</row>
    <row r="611" spans="1:93" ht="42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>
        <v>6</v>
      </c>
      <c r="AP611" s="7"/>
      <c r="AQ611" s="7"/>
      <c r="AR611" s="7"/>
      <c r="AS611" s="1">
        <f t="shared" si="100"/>
        <v>0</v>
      </c>
      <c r="AT611" s="1">
        <f t="shared" si="106"/>
        <v>1</v>
      </c>
      <c r="AU611" s="1">
        <f t="shared" si="101"/>
        <v>1</v>
      </c>
      <c r="AV611" s="1"/>
      <c r="AW611" s="1">
        <f t="shared" si="102"/>
        <v>0</v>
      </c>
      <c r="AX611" s="1">
        <f t="shared" si="107"/>
        <v>1</v>
      </c>
      <c r="AY611" s="1">
        <f t="shared" si="103"/>
        <v>0</v>
      </c>
      <c r="AZ611" s="1">
        <f t="shared" si="110"/>
        <v>0</v>
      </c>
      <c r="BA611" s="1">
        <f t="shared" si="109"/>
        <v>0</v>
      </c>
      <c r="BB611" s="1">
        <f t="shared" si="104"/>
        <v>0</v>
      </c>
      <c r="BC611" s="1">
        <f t="shared" si="108"/>
        <v>0</v>
      </c>
      <c r="BD611" s="1">
        <f t="shared" si="105"/>
        <v>0</v>
      </c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</row>
    <row r="612" spans="1:93" ht="42" customHeight="1" x14ac:dyDescent="0.3">
      <c r="A612" s="7" t="s">
        <v>42</v>
      </c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>
        <v>5</v>
      </c>
      <c r="AO612" s="7"/>
      <c r="AP612" s="7"/>
      <c r="AQ612" s="7"/>
      <c r="AR612" s="7"/>
      <c r="AS612" s="1">
        <f t="shared" si="100"/>
        <v>1</v>
      </c>
      <c r="AT612" s="1">
        <f t="shared" si="106"/>
        <v>1</v>
      </c>
      <c r="AU612" s="1">
        <f t="shared" si="101"/>
        <v>2</v>
      </c>
      <c r="AV612" s="1"/>
      <c r="AW612" s="1">
        <f t="shared" si="102"/>
        <v>0</v>
      </c>
      <c r="AX612" s="1">
        <f t="shared" si="107"/>
        <v>1</v>
      </c>
      <c r="AY612" s="1">
        <f t="shared" si="103"/>
        <v>0</v>
      </c>
      <c r="AZ612" s="1">
        <f t="shared" si="110"/>
        <v>0</v>
      </c>
      <c r="BA612" s="1">
        <f t="shared" si="109"/>
        <v>0</v>
      </c>
      <c r="BB612" s="1">
        <f t="shared" si="104"/>
        <v>0</v>
      </c>
      <c r="BC612" s="1">
        <f t="shared" si="108"/>
        <v>0</v>
      </c>
      <c r="BD612" s="1">
        <f t="shared" si="105"/>
        <v>0</v>
      </c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</row>
    <row r="613" spans="1:93" ht="42" customHeight="1" x14ac:dyDescent="0.3">
      <c r="A613" s="7"/>
      <c r="B613" s="7"/>
      <c r="C613" s="7"/>
      <c r="D613" s="7"/>
      <c r="E613" s="7" t="s">
        <v>42</v>
      </c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>
        <v>22</v>
      </c>
      <c r="AN613" s="7"/>
      <c r="AO613" s="7"/>
      <c r="AP613" s="7"/>
      <c r="AQ613" s="7"/>
      <c r="AR613" s="7"/>
      <c r="AS613" s="1">
        <f t="shared" si="100"/>
        <v>1</v>
      </c>
      <c r="AT613" s="1">
        <f t="shared" si="106"/>
        <v>1</v>
      </c>
      <c r="AU613" s="1">
        <f t="shared" si="101"/>
        <v>2</v>
      </c>
      <c r="AV613" s="1"/>
      <c r="AW613" s="1">
        <f t="shared" si="102"/>
        <v>0</v>
      </c>
      <c r="AX613" s="1">
        <f t="shared" si="107"/>
        <v>1</v>
      </c>
      <c r="AY613" s="1">
        <f t="shared" si="103"/>
        <v>1</v>
      </c>
      <c r="AZ613" s="1">
        <f t="shared" si="110"/>
        <v>0</v>
      </c>
      <c r="BA613" s="1">
        <f t="shared" si="109"/>
        <v>0</v>
      </c>
      <c r="BB613" s="1">
        <f t="shared" si="104"/>
        <v>0</v>
      </c>
      <c r="BC613" s="1">
        <f t="shared" si="108"/>
        <v>0</v>
      </c>
      <c r="BD613" s="1">
        <f t="shared" si="105"/>
        <v>0</v>
      </c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</row>
    <row r="614" spans="1:93" ht="42" customHeight="1" x14ac:dyDescent="0.3">
      <c r="A614" s="7"/>
      <c r="B614" s="7"/>
      <c r="C614" s="7"/>
      <c r="D614" s="7"/>
      <c r="E614" s="7"/>
      <c r="F614" s="7"/>
      <c r="G614" s="7"/>
      <c r="H614" s="7" t="s">
        <v>42</v>
      </c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1">
        <f t="shared" si="100"/>
        <v>1</v>
      </c>
      <c r="AT614" s="1">
        <f t="shared" si="106"/>
        <v>0</v>
      </c>
      <c r="AU614" s="1">
        <f t="shared" si="101"/>
        <v>1</v>
      </c>
      <c r="AV614" s="1"/>
      <c r="AW614" s="1">
        <f t="shared" si="102"/>
        <v>0</v>
      </c>
      <c r="AX614" s="1">
        <f t="shared" si="107"/>
        <v>0</v>
      </c>
      <c r="AY614" s="1">
        <f t="shared" si="103"/>
        <v>0</v>
      </c>
      <c r="AZ614" s="1">
        <f t="shared" si="110"/>
        <v>0</v>
      </c>
      <c r="BA614" s="1">
        <f t="shared" si="109"/>
        <v>0</v>
      </c>
      <c r="BB614" s="1">
        <f t="shared" si="104"/>
        <v>0</v>
      </c>
      <c r="BC614" s="1">
        <f t="shared" si="108"/>
        <v>0</v>
      </c>
      <c r="BD614" s="1">
        <f t="shared" si="105"/>
        <v>0</v>
      </c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</row>
    <row r="615" spans="1:93" ht="42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>
        <v>4</v>
      </c>
      <c r="AP615" s="7"/>
      <c r="AQ615" s="7"/>
      <c r="AR615" s="7"/>
      <c r="AS615" s="1">
        <f t="shared" si="100"/>
        <v>0</v>
      </c>
      <c r="AT615" s="1">
        <f t="shared" si="106"/>
        <v>1</v>
      </c>
      <c r="AU615" s="1">
        <f t="shared" si="101"/>
        <v>1</v>
      </c>
      <c r="AV615" s="1"/>
      <c r="AW615" s="1">
        <f t="shared" si="102"/>
        <v>0</v>
      </c>
      <c r="AX615" s="1">
        <f t="shared" si="107"/>
        <v>1</v>
      </c>
      <c r="AY615" s="1">
        <f t="shared" si="103"/>
        <v>0</v>
      </c>
      <c r="AZ615" s="1">
        <f t="shared" si="110"/>
        <v>0</v>
      </c>
      <c r="BA615" s="1">
        <f t="shared" si="109"/>
        <v>0</v>
      </c>
      <c r="BB615" s="1">
        <f t="shared" si="104"/>
        <v>0</v>
      </c>
      <c r="BC615" s="1">
        <f t="shared" si="108"/>
        <v>0</v>
      </c>
      <c r="BD615" s="1">
        <f t="shared" si="105"/>
        <v>0</v>
      </c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</row>
    <row r="616" spans="1:93" ht="42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>
        <v>13</v>
      </c>
      <c r="AN616" s="7"/>
      <c r="AO616" s="7"/>
      <c r="AP616" s="7"/>
      <c r="AQ616" s="7"/>
      <c r="AR616" s="7"/>
      <c r="AS616" s="1">
        <f t="shared" si="100"/>
        <v>0</v>
      </c>
      <c r="AT616" s="1">
        <f t="shared" si="106"/>
        <v>1</v>
      </c>
      <c r="AU616" s="1">
        <f t="shared" si="101"/>
        <v>1</v>
      </c>
      <c r="AV616" s="1"/>
      <c r="AW616" s="1">
        <f t="shared" si="102"/>
        <v>0</v>
      </c>
      <c r="AX616" s="1">
        <f t="shared" si="107"/>
        <v>1</v>
      </c>
      <c r="AY616" s="1">
        <f t="shared" si="103"/>
        <v>1</v>
      </c>
      <c r="AZ616" s="1">
        <f t="shared" si="110"/>
        <v>0</v>
      </c>
      <c r="BA616" s="1">
        <f t="shared" si="109"/>
        <v>0</v>
      </c>
      <c r="BB616" s="1">
        <f t="shared" si="104"/>
        <v>0</v>
      </c>
      <c r="BC616" s="1">
        <f t="shared" si="108"/>
        <v>0</v>
      </c>
      <c r="BD616" s="1">
        <f t="shared" si="105"/>
        <v>0</v>
      </c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</row>
    <row r="617" spans="1:93" ht="42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>
        <v>16</v>
      </c>
      <c r="AM617" s="7"/>
      <c r="AN617" s="7"/>
      <c r="AO617" s="7"/>
      <c r="AP617" s="7"/>
      <c r="AQ617" s="7"/>
      <c r="AR617" s="7"/>
      <c r="AS617" s="1">
        <f t="shared" si="100"/>
        <v>0</v>
      </c>
      <c r="AT617" s="1">
        <f t="shared" si="106"/>
        <v>1</v>
      </c>
      <c r="AU617" s="1">
        <f t="shared" si="101"/>
        <v>1</v>
      </c>
      <c r="AV617" s="1"/>
      <c r="AW617" s="1">
        <f t="shared" si="102"/>
        <v>0</v>
      </c>
      <c r="AX617" s="1">
        <f t="shared" si="107"/>
        <v>1</v>
      </c>
      <c r="AY617" s="1">
        <f t="shared" si="103"/>
        <v>0</v>
      </c>
      <c r="AZ617" s="1">
        <f t="shared" si="110"/>
        <v>0</v>
      </c>
      <c r="BA617" s="1">
        <f t="shared" si="109"/>
        <v>0</v>
      </c>
      <c r="BB617" s="1">
        <f t="shared" si="104"/>
        <v>0</v>
      </c>
      <c r="BC617" s="1">
        <f t="shared" si="108"/>
        <v>0</v>
      </c>
      <c r="BD617" s="1">
        <f t="shared" si="105"/>
        <v>1</v>
      </c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</row>
    <row r="618" spans="1:93" ht="42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 t="s">
        <v>42</v>
      </c>
      <c r="AS618" s="1">
        <f t="shared" si="100"/>
        <v>0</v>
      </c>
      <c r="AT618" s="1">
        <f t="shared" si="106"/>
        <v>1</v>
      </c>
      <c r="AU618" s="1">
        <f t="shared" si="101"/>
        <v>1</v>
      </c>
      <c r="AV618" s="1"/>
      <c r="AW618" s="1">
        <f t="shared" si="102"/>
        <v>0</v>
      </c>
      <c r="AX618" s="1">
        <f t="shared" si="107"/>
        <v>1</v>
      </c>
      <c r="AY618" s="1">
        <f t="shared" si="103"/>
        <v>0</v>
      </c>
      <c r="AZ618" s="1">
        <f t="shared" si="110"/>
        <v>0</v>
      </c>
      <c r="BA618" s="1">
        <f t="shared" si="109"/>
        <v>0</v>
      </c>
      <c r="BB618" s="1">
        <f t="shared" si="104"/>
        <v>0</v>
      </c>
      <c r="BC618" s="1">
        <f t="shared" si="108"/>
        <v>0</v>
      </c>
      <c r="BD618" s="1">
        <f t="shared" si="105"/>
        <v>0</v>
      </c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</row>
    <row r="619" spans="1:93" ht="42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>
        <v>132</v>
      </c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1">
        <f t="shared" si="100"/>
        <v>1</v>
      </c>
      <c r="AT619" s="1">
        <f t="shared" si="106"/>
        <v>0</v>
      </c>
      <c r="AU619" s="1">
        <f t="shared" si="101"/>
        <v>1</v>
      </c>
      <c r="AV619" s="1"/>
      <c r="AW619" s="1">
        <f t="shared" si="102"/>
        <v>0</v>
      </c>
      <c r="AX619" s="1">
        <f t="shared" si="107"/>
        <v>0</v>
      </c>
      <c r="AY619" s="1">
        <f t="shared" si="103"/>
        <v>0</v>
      </c>
      <c r="AZ619" s="1">
        <f t="shared" si="110"/>
        <v>0</v>
      </c>
      <c r="BA619" s="1">
        <f t="shared" si="109"/>
        <v>0</v>
      </c>
      <c r="BB619" s="1">
        <f t="shared" si="104"/>
        <v>0</v>
      </c>
      <c r="BC619" s="1">
        <f t="shared" si="108"/>
        <v>0</v>
      </c>
      <c r="BD619" s="1">
        <f t="shared" si="105"/>
        <v>0</v>
      </c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</row>
    <row r="620" spans="1:93" ht="42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 t="s">
        <v>42</v>
      </c>
      <c r="AS620" s="1">
        <f t="shared" si="100"/>
        <v>0</v>
      </c>
      <c r="AT620" s="1">
        <f t="shared" si="106"/>
        <v>1</v>
      </c>
      <c r="AU620" s="1">
        <f t="shared" si="101"/>
        <v>1</v>
      </c>
      <c r="AV620" s="1"/>
      <c r="AW620" s="1">
        <f t="shared" si="102"/>
        <v>0</v>
      </c>
      <c r="AX620" s="1">
        <f t="shared" si="107"/>
        <v>1</v>
      </c>
      <c r="AY620" s="1">
        <f t="shared" si="103"/>
        <v>0</v>
      </c>
      <c r="AZ620" s="1">
        <f t="shared" si="110"/>
        <v>0</v>
      </c>
      <c r="BA620" s="1">
        <f t="shared" si="109"/>
        <v>0</v>
      </c>
      <c r="BB620" s="1">
        <f t="shared" si="104"/>
        <v>0</v>
      </c>
      <c r="BC620" s="1">
        <f t="shared" si="108"/>
        <v>0</v>
      </c>
      <c r="BD620" s="1">
        <f t="shared" si="105"/>
        <v>0</v>
      </c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</row>
    <row r="621" spans="1:93" ht="42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 t="s">
        <v>42</v>
      </c>
      <c r="AQ621" s="7"/>
      <c r="AR621" s="7"/>
      <c r="AS621" s="1">
        <f t="shared" si="100"/>
        <v>0</v>
      </c>
      <c r="AT621" s="1">
        <f t="shared" si="106"/>
        <v>1</v>
      </c>
      <c r="AU621" s="1">
        <f t="shared" si="101"/>
        <v>1</v>
      </c>
      <c r="AV621" s="1"/>
      <c r="AW621" s="1">
        <f t="shared" si="102"/>
        <v>0</v>
      </c>
      <c r="AX621" s="1">
        <f t="shared" si="107"/>
        <v>1</v>
      </c>
      <c r="AY621" s="1">
        <f t="shared" si="103"/>
        <v>0</v>
      </c>
      <c r="AZ621" s="1">
        <f t="shared" si="110"/>
        <v>0</v>
      </c>
      <c r="BA621" s="1">
        <f t="shared" si="109"/>
        <v>0</v>
      </c>
      <c r="BB621" s="1">
        <f t="shared" si="104"/>
        <v>0</v>
      </c>
      <c r="BC621" s="1">
        <f t="shared" si="108"/>
        <v>1</v>
      </c>
      <c r="BD621" s="1">
        <f t="shared" si="105"/>
        <v>0</v>
      </c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</row>
    <row r="622" spans="1:93" ht="42" customHeight="1" x14ac:dyDescent="0.3">
      <c r="A622" s="7" t="s">
        <v>41</v>
      </c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1">
        <f t="shared" si="100"/>
        <v>1</v>
      </c>
      <c r="AT622" s="1">
        <f t="shared" si="106"/>
        <v>0</v>
      </c>
      <c r="AU622" s="1">
        <f t="shared" si="101"/>
        <v>1</v>
      </c>
      <c r="AV622" s="1"/>
      <c r="AW622" s="1">
        <f t="shared" si="102"/>
        <v>0</v>
      </c>
      <c r="AX622" s="1">
        <f t="shared" si="107"/>
        <v>0</v>
      </c>
      <c r="AY622" s="1">
        <f t="shared" si="103"/>
        <v>0</v>
      </c>
      <c r="AZ622" s="1">
        <f t="shared" si="110"/>
        <v>0</v>
      </c>
      <c r="BA622" s="1">
        <f t="shared" si="109"/>
        <v>0</v>
      </c>
      <c r="BB622" s="1">
        <f t="shared" si="104"/>
        <v>0</v>
      </c>
      <c r="BC622" s="1">
        <f t="shared" si="108"/>
        <v>0</v>
      </c>
      <c r="BD622" s="1">
        <f t="shared" si="105"/>
        <v>0</v>
      </c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</row>
    <row r="623" spans="1:93" ht="42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>
        <v>35</v>
      </c>
      <c r="AM623" s="7"/>
      <c r="AN623" s="7"/>
      <c r="AO623" s="7"/>
      <c r="AP623" s="7"/>
      <c r="AQ623" s="7"/>
      <c r="AR623" s="7"/>
      <c r="AS623" s="1">
        <f t="shared" si="100"/>
        <v>0</v>
      </c>
      <c r="AT623" s="1">
        <f t="shared" si="106"/>
        <v>1</v>
      </c>
      <c r="AU623" s="1">
        <f t="shared" si="101"/>
        <v>1</v>
      </c>
      <c r="AV623" s="1"/>
      <c r="AW623" s="1">
        <f t="shared" si="102"/>
        <v>0</v>
      </c>
      <c r="AX623" s="1">
        <f t="shared" si="107"/>
        <v>1</v>
      </c>
      <c r="AY623" s="1">
        <f t="shared" si="103"/>
        <v>0</v>
      </c>
      <c r="AZ623" s="1">
        <f t="shared" si="110"/>
        <v>0</v>
      </c>
      <c r="BA623" s="1">
        <f t="shared" si="109"/>
        <v>0</v>
      </c>
      <c r="BB623" s="1">
        <f t="shared" si="104"/>
        <v>0</v>
      </c>
      <c r="BC623" s="1">
        <f t="shared" si="108"/>
        <v>0</v>
      </c>
      <c r="BD623" s="1">
        <f t="shared" si="105"/>
        <v>1</v>
      </c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</row>
    <row r="624" spans="1:93" ht="42" customHeight="1" x14ac:dyDescent="0.3">
      <c r="A624" s="7"/>
      <c r="B624" s="7"/>
      <c r="C624" s="7"/>
      <c r="D624" s="7"/>
      <c r="E624" s="7"/>
      <c r="F624" s="7"/>
      <c r="G624" s="7"/>
      <c r="H624" s="7"/>
      <c r="I624" s="7" t="s">
        <v>42</v>
      </c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>
        <v>30</v>
      </c>
      <c r="AN624" s="7"/>
      <c r="AO624" s="7"/>
      <c r="AP624" s="7"/>
      <c r="AQ624" s="7"/>
      <c r="AR624" s="7"/>
      <c r="AS624" s="1">
        <f t="shared" si="100"/>
        <v>1</v>
      </c>
      <c r="AT624" s="1">
        <f t="shared" si="106"/>
        <v>1</v>
      </c>
      <c r="AU624" s="1">
        <f t="shared" si="101"/>
        <v>2</v>
      </c>
      <c r="AV624" s="1"/>
      <c r="AW624" s="1">
        <f t="shared" si="102"/>
        <v>0</v>
      </c>
      <c r="AX624" s="1">
        <f t="shared" si="107"/>
        <v>1</v>
      </c>
      <c r="AY624" s="1">
        <f t="shared" si="103"/>
        <v>1</v>
      </c>
      <c r="AZ624" s="1">
        <f t="shared" si="110"/>
        <v>0</v>
      </c>
      <c r="BA624" s="1">
        <f t="shared" si="109"/>
        <v>0</v>
      </c>
      <c r="BB624" s="1">
        <f t="shared" si="104"/>
        <v>0</v>
      </c>
      <c r="BC624" s="1">
        <f t="shared" si="108"/>
        <v>0</v>
      </c>
      <c r="BD624" s="1">
        <f t="shared" si="105"/>
        <v>0</v>
      </c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</row>
    <row r="625" spans="1:93" ht="42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>
        <v>7</v>
      </c>
      <c r="AN625" s="7"/>
      <c r="AO625" s="7"/>
      <c r="AP625" s="7"/>
      <c r="AQ625" s="7"/>
      <c r="AR625" s="7"/>
      <c r="AS625" s="1">
        <f t="shared" si="100"/>
        <v>0</v>
      </c>
      <c r="AT625" s="1">
        <f t="shared" si="106"/>
        <v>1</v>
      </c>
      <c r="AU625" s="1">
        <f t="shared" si="101"/>
        <v>1</v>
      </c>
      <c r="AV625" s="1"/>
      <c r="AW625" s="1">
        <f t="shared" si="102"/>
        <v>0</v>
      </c>
      <c r="AX625" s="1">
        <f t="shared" si="107"/>
        <v>1</v>
      </c>
      <c r="AY625" s="1">
        <f t="shared" si="103"/>
        <v>1</v>
      </c>
      <c r="AZ625" s="1">
        <f t="shared" si="110"/>
        <v>0</v>
      </c>
      <c r="BA625" s="1">
        <f t="shared" si="109"/>
        <v>0</v>
      </c>
      <c r="BB625" s="1">
        <f t="shared" si="104"/>
        <v>0</v>
      </c>
      <c r="BC625" s="1">
        <f t="shared" si="108"/>
        <v>0</v>
      </c>
      <c r="BD625" s="1">
        <f t="shared" si="105"/>
        <v>0</v>
      </c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</row>
    <row r="626" spans="1:93" ht="42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 t="s">
        <v>42</v>
      </c>
      <c r="AS626" s="1">
        <f t="shared" si="100"/>
        <v>0</v>
      </c>
      <c r="AT626" s="1">
        <f t="shared" si="106"/>
        <v>1</v>
      </c>
      <c r="AU626" s="1">
        <f t="shared" si="101"/>
        <v>1</v>
      </c>
      <c r="AV626" s="1"/>
      <c r="AW626" s="1">
        <f t="shared" si="102"/>
        <v>0</v>
      </c>
      <c r="AX626" s="1">
        <f t="shared" si="107"/>
        <v>1</v>
      </c>
      <c r="AY626" s="1">
        <f t="shared" si="103"/>
        <v>0</v>
      </c>
      <c r="AZ626" s="1">
        <f t="shared" si="110"/>
        <v>0</v>
      </c>
      <c r="BA626" s="1">
        <f t="shared" si="109"/>
        <v>0</v>
      </c>
      <c r="BB626" s="1">
        <f t="shared" si="104"/>
        <v>0</v>
      </c>
      <c r="BC626" s="1">
        <f t="shared" si="108"/>
        <v>0</v>
      </c>
      <c r="BD626" s="1">
        <f t="shared" si="105"/>
        <v>0</v>
      </c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</row>
    <row r="627" spans="1:93" ht="42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>
        <v>4</v>
      </c>
      <c r="AL627" s="7"/>
      <c r="AM627" s="7"/>
      <c r="AN627" s="7"/>
      <c r="AO627" s="7"/>
      <c r="AP627" s="7"/>
      <c r="AQ627" s="7"/>
      <c r="AR627" s="7"/>
      <c r="AS627" s="1">
        <f t="shared" si="100"/>
        <v>0</v>
      </c>
      <c r="AT627" s="1">
        <f t="shared" si="106"/>
        <v>1</v>
      </c>
      <c r="AU627" s="1">
        <f t="shared" si="101"/>
        <v>1</v>
      </c>
      <c r="AV627" s="1"/>
      <c r="AW627" s="1">
        <f t="shared" si="102"/>
        <v>0</v>
      </c>
      <c r="AX627" s="1">
        <f t="shared" si="107"/>
        <v>1</v>
      </c>
      <c r="AY627" s="1">
        <f t="shared" si="103"/>
        <v>0</v>
      </c>
      <c r="AZ627" s="1">
        <f t="shared" si="110"/>
        <v>0</v>
      </c>
      <c r="BA627" s="1">
        <f t="shared" si="109"/>
        <v>0</v>
      </c>
      <c r="BB627" s="1">
        <f t="shared" si="104"/>
        <v>0</v>
      </c>
      <c r="BC627" s="1">
        <f t="shared" si="108"/>
        <v>0</v>
      </c>
      <c r="BD627" s="1">
        <f t="shared" si="105"/>
        <v>0</v>
      </c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</row>
    <row r="628" spans="1:93" ht="42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 t="s">
        <v>42</v>
      </c>
      <c r="AS628" s="1">
        <f t="shared" si="100"/>
        <v>0</v>
      </c>
      <c r="AT628" s="1">
        <f t="shared" si="106"/>
        <v>1</v>
      </c>
      <c r="AU628" s="1">
        <f t="shared" si="101"/>
        <v>1</v>
      </c>
      <c r="AV628" s="1"/>
      <c r="AW628" s="1">
        <f t="shared" si="102"/>
        <v>0</v>
      </c>
      <c r="AX628" s="1">
        <f t="shared" si="107"/>
        <v>1</v>
      </c>
      <c r="AY628" s="1">
        <f t="shared" si="103"/>
        <v>0</v>
      </c>
      <c r="AZ628" s="1">
        <f t="shared" si="110"/>
        <v>0</v>
      </c>
      <c r="BA628" s="1">
        <f t="shared" si="109"/>
        <v>0</v>
      </c>
      <c r="BB628" s="1">
        <f t="shared" si="104"/>
        <v>0</v>
      </c>
      <c r="BC628" s="1">
        <f t="shared" si="108"/>
        <v>0</v>
      </c>
      <c r="BD628" s="1">
        <f t="shared" si="105"/>
        <v>0</v>
      </c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</row>
    <row r="629" spans="1:93" ht="42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 t="s">
        <v>42</v>
      </c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1">
        <f t="shared" si="100"/>
        <v>1</v>
      </c>
      <c r="AT629" s="1">
        <f t="shared" si="106"/>
        <v>0</v>
      </c>
      <c r="AU629" s="1">
        <f t="shared" si="101"/>
        <v>1</v>
      </c>
      <c r="AV629" s="1"/>
      <c r="AW629" s="1">
        <f t="shared" si="102"/>
        <v>1</v>
      </c>
      <c r="AX629" s="1">
        <f t="shared" si="107"/>
        <v>0</v>
      </c>
      <c r="AY629" s="1">
        <f t="shared" si="103"/>
        <v>0</v>
      </c>
      <c r="AZ629" s="1">
        <f t="shared" si="110"/>
        <v>0</v>
      </c>
      <c r="BA629" s="1">
        <f t="shared" si="109"/>
        <v>0</v>
      </c>
      <c r="BB629" s="1">
        <f t="shared" si="104"/>
        <v>0</v>
      </c>
      <c r="BC629" s="1">
        <f t="shared" si="108"/>
        <v>0</v>
      </c>
      <c r="BD629" s="1">
        <f t="shared" si="105"/>
        <v>0</v>
      </c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</row>
    <row r="630" spans="1:93" ht="42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>
        <v>6</v>
      </c>
      <c r="AJ630" s="7">
        <v>44</v>
      </c>
      <c r="AK630" s="7"/>
      <c r="AL630" s="7"/>
      <c r="AM630" s="7"/>
      <c r="AN630" s="7"/>
      <c r="AO630" s="7"/>
      <c r="AP630" s="7"/>
      <c r="AQ630" s="7"/>
      <c r="AR630" s="7"/>
      <c r="AS630" s="1">
        <f t="shared" si="100"/>
        <v>1</v>
      </c>
      <c r="AT630" s="1">
        <f t="shared" si="106"/>
        <v>0</v>
      </c>
      <c r="AU630" s="1">
        <f t="shared" si="101"/>
        <v>1</v>
      </c>
      <c r="AV630" s="1"/>
      <c r="AW630" s="1">
        <f t="shared" si="102"/>
        <v>0</v>
      </c>
      <c r="AX630" s="1">
        <f t="shared" si="107"/>
        <v>0</v>
      </c>
      <c r="AY630" s="1">
        <f t="shared" si="103"/>
        <v>0</v>
      </c>
      <c r="AZ630" s="1">
        <f t="shared" si="110"/>
        <v>0</v>
      </c>
      <c r="BA630" s="1">
        <f t="shared" si="109"/>
        <v>0</v>
      </c>
      <c r="BB630" s="1">
        <f t="shared" si="104"/>
        <v>0</v>
      </c>
      <c r="BC630" s="1">
        <f t="shared" si="108"/>
        <v>0</v>
      </c>
      <c r="BD630" s="1">
        <f t="shared" si="105"/>
        <v>0</v>
      </c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</row>
    <row r="631" spans="1:93" ht="42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>
        <v>3</v>
      </c>
      <c r="AO631" s="7"/>
      <c r="AP631" s="7"/>
      <c r="AQ631" s="7"/>
      <c r="AR631" s="7"/>
      <c r="AS631" s="1">
        <f t="shared" si="100"/>
        <v>0</v>
      </c>
      <c r="AT631" s="1">
        <f t="shared" si="106"/>
        <v>1</v>
      </c>
      <c r="AU631" s="1">
        <f t="shared" si="101"/>
        <v>1</v>
      </c>
      <c r="AV631" s="1"/>
      <c r="AW631" s="1">
        <f t="shared" si="102"/>
        <v>0</v>
      </c>
      <c r="AX631" s="1">
        <f t="shared" si="107"/>
        <v>1</v>
      </c>
      <c r="AY631" s="1">
        <f t="shared" si="103"/>
        <v>0</v>
      </c>
      <c r="AZ631" s="1">
        <f t="shared" si="110"/>
        <v>0</v>
      </c>
      <c r="BA631" s="1">
        <f t="shared" si="109"/>
        <v>0</v>
      </c>
      <c r="BB631" s="1">
        <f t="shared" si="104"/>
        <v>0</v>
      </c>
      <c r="BC631" s="1">
        <f t="shared" si="108"/>
        <v>0</v>
      </c>
      <c r="BD631" s="1">
        <f t="shared" si="105"/>
        <v>0</v>
      </c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</row>
    <row r="632" spans="1:93" ht="42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>
        <v>29</v>
      </c>
      <c r="AM632" s="7"/>
      <c r="AN632" s="7"/>
      <c r="AO632" s="7"/>
      <c r="AP632" s="7"/>
      <c r="AQ632" s="7"/>
      <c r="AR632" s="7"/>
      <c r="AS632" s="1">
        <f t="shared" si="100"/>
        <v>0</v>
      </c>
      <c r="AT632" s="1">
        <f t="shared" si="106"/>
        <v>1</v>
      </c>
      <c r="AU632" s="1">
        <f t="shared" si="101"/>
        <v>1</v>
      </c>
      <c r="AV632" s="1"/>
      <c r="AW632" s="1">
        <f t="shared" si="102"/>
        <v>0</v>
      </c>
      <c r="AX632" s="1">
        <f t="shared" si="107"/>
        <v>1</v>
      </c>
      <c r="AY632" s="1">
        <f t="shared" si="103"/>
        <v>0</v>
      </c>
      <c r="AZ632" s="1">
        <f t="shared" si="110"/>
        <v>0</v>
      </c>
      <c r="BA632" s="1">
        <f t="shared" si="109"/>
        <v>0</v>
      </c>
      <c r="BB632" s="1">
        <f t="shared" si="104"/>
        <v>0</v>
      </c>
      <c r="BC632" s="1">
        <f t="shared" si="108"/>
        <v>0</v>
      </c>
      <c r="BD632" s="1">
        <f t="shared" si="105"/>
        <v>1</v>
      </c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</row>
    <row r="633" spans="1:93" ht="42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>
        <v>6</v>
      </c>
      <c r="AP633" s="7"/>
      <c r="AQ633" s="7"/>
      <c r="AR633" s="7"/>
      <c r="AS633" s="1">
        <f t="shared" si="100"/>
        <v>0</v>
      </c>
      <c r="AT633" s="1">
        <f t="shared" si="106"/>
        <v>1</v>
      </c>
      <c r="AU633" s="1">
        <f t="shared" si="101"/>
        <v>1</v>
      </c>
      <c r="AV633" s="1"/>
      <c r="AW633" s="1">
        <f t="shared" si="102"/>
        <v>0</v>
      </c>
      <c r="AX633" s="1">
        <f t="shared" si="107"/>
        <v>1</v>
      </c>
      <c r="AY633" s="1">
        <f t="shared" si="103"/>
        <v>0</v>
      </c>
      <c r="AZ633" s="1">
        <f t="shared" si="110"/>
        <v>0</v>
      </c>
      <c r="BA633" s="1">
        <f t="shared" si="109"/>
        <v>0</v>
      </c>
      <c r="BB633" s="1">
        <f t="shared" si="104"/>
        <v>0</v>
      </c>
      <c r="BC633" s="1">
        <f t="shared" si="108"/>
        <v>0</v>
      </c>
      <c r="BD633" s="1">
        <f t="shared" si="105"/>
        <v>0</v>
      </c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</row>
    <row r="634" spans="1:93" ht="42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 t="s">
        <v>41</v>
      </c>
      <c r="AS634" s="1">
        <f t="shared" si="100"/>
        <v>0</v>
      </c>
      <c r="AT634" s="1">
        <f t="shared" si="106"/>
        <v>1</v>
      </c>
      <c r="AU634" s="1">
        <f t="shared" si="101"/>
        <v>1</v>
      </c>
      <c r="AV634" s="1"/>
      <c r="AW634" s="1">
        <f t="shared" si="102"/>
        <v>0</v>
      </c>
      <c r="AX634" s="1">
        <f t="shared" si="107"/>
        <v>1</v>
      </c>
      <c r="AY634" s="1">
        <f t="shared" si="103"/>
        <v>0</v>
      </c>
      <c r="AZ634" s="1">
        <f t="shared" si="110"/>
        <v>0</v>
      </c>
      <c r="BA634" s="1">
        <f t="shared" si="109"/>
        <v>0</v>
      </c>
      <c r="BB634" s="1">
        <f t="shared" si="104"/>
        <v>0</v>
      </c>
      <c r="BC634" s="1">
        <f t="shared" si="108"/>
        <v>0</v>
      </c>
      <c r="BD634" s="1">
        <f t="shared" si="105"/>
        <v>0</v>
      </c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</row>
    <row r="635" spans="1:93" ht="42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>
        <v>23</v>
      </c>
      <c r="AN635" s="7"/>
      <c r="AO635" s="7"/>
      <c r="AP635" s="7"/>
      <c r="AQ635" s="7"/>
      <c r="AR635" s="7"/>
      <c r="AS635" s="1">
        <f t="shared" si="100"/>
        <v>0</v>
      </c>
      <c r="AT635" s="1">
        <f t="shared" si="106"/>
        <v>1</v>
      </c>
      <c r="AU635" s="1">
        <f t="shared" si="101"/>
        <v>1</v>
      </c>
      <c r="AV635" s="1"/>
      <c r="AW635" s="1">
        <f t="shared" si="102"/>
        <v>0</v>
      </c>
      <c r="AX635" s="1">
        <f t="shared" si="107"/>
        <v>1</v>
      </c>
      <c r="AY635" s="1">
        <f t="shared" si="103"/>
        <v>1</v>
      </c>
      <c r="AZ635" s="1">
        <f t="shared" si="110"/>
        <v>0</v>
      </c>
      <c r="BA635" s="1">
        <f t="shared" si="109"/>
        <v>0</v>
      </c>
      <c r="BB635" s="1">
        <f t="shared" si="104"/>
        <v>0</v>
      </c>
      <c r="BC635" s="1">
        <f t="shared" si="108"/>
        <v>0</v>
      </c>
      <c r="BD635" s="1">
        <f t="shared" si="105"/>
        <v>0</v>
      </c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</row>
    <row r="636" spans="1:93" ht="42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>
        <v>39</v>
      </c>
      <c r="AN636" s="7"/>
      <c r="AO636" s="7"/>
      <c r="AP636" s="7"/>
      <c r="AQ636" s="7"/>
      <c r="AR636" s="7"/>
      <c r="AS636" s="1">
        <f t="shared" si="100"/>
        <v>0</v>
      </c>
      <c r="AT636" s="1">
        <f t="shared" si="106"/>
        <v>1</v>
      </c>
      <c r="AU636" s="1">
        <f t="shared" si="101"/>
        <v>1</v>
      </c>
      <c r="AV636" s="1"/>
      <c r="AW636" s="1">
        <f t="shared" si="102"/>
        <v>0</v>
      </c>
      <c r="AX636" s="1">
        <f t="shared" si="107"/>
        <v>1</v>
      </c>
      <c r="AY636" s="1">
        <f t="shared" si="103"/>
        <v>1</v>
      </c>
      <c r="AZ636" s="1">
        <f t="shared" si="110"/>
        <v>0</v>
      </c>
      <c r="BA636" s="1">
        <f t="shared" si="109"/>
        <v>0</v>
      </c>
      <c r="BB636" s="1">
        <f t="shared" si="104"/>
        <v>0</v>
      </c>
      <c r="BC636" s="1">
        <f t="shared" si="108"/>
        <v>0</v>
      </c>
      <c r="BD636" s="1">
        <f t="shared" si="105"/>
        <v>0</v>
      </c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</row>
    <row r="637" spans="1:93" ht="42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 t="s">
        <v>41</v>
      </c>
      <c r="AS637" s="1">
        <f t="shared" si="100"/>
        <v>0</v>
      </c>
      <c r="AT637" s="1">
        <f t="shared" si="106"/>
        <v>1</v>
      </c>
      <c r="AU637" s="1">
        <f t="shared" si="101"/>
        <v>1</v>
      </c>
      <c r="AV637" s="1"/>
      <c r="AW637" s="1">
        <f t="shared" si="102"/>
        <v>0</v>
      </c>
      <c r="AX637" s="1">
        <f t="shared" si="107"/>
        <v>1</v>
      </c>
      <c r="AY637" s="1">
        <f t="shared" si="103"/>
        <v>0</v>
      </c>
      <c r="AZ637" s="1">
        <f t="shared" si="110"/>
        <v>0</v>
      </c>
      <c r="BA637" s="1">
        <f t="shared" si="109"/>
        <v>0</v>
      </c>
      <c r="BB637" s="1">
        <f t="shared" si="104"/>
        <v>0</v>
      </c>
      <c r="BC637" s="1">
        <f t="shared" si="108"/>
        <v>0</v>
      </c>
      <c r="BD637" s="1">
        <f t="shared" si="105"/>
        <v>0</v>
      </c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</row>
    <row r="638" spans="1:93" ht="42" customHeight="1" x14ac:dyDescent="0.3">
      <c r="A638" s="7"/>
      <c r="B638" s="7"/>
      <c r="C638" s="7"/>
      <c r="D638" s="7"/>
      <c r="E638" s="7" t="s">
        <v>42</v>
      </c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 t="s">
        <v>42</v>
      </c>
      <c r="AS638" s="1">
        <f t="shared" si="100"/>
        <v>1</v>
      </c>
      <c r="AT638" s="1">
        <f t="shared" si="106"/>
        <v>1</v>
      </c>
      <c r="AU638" s="1">
        <f t="shared" si="101"/>
        <v>2</v>
      </c>
      <c r="AV638" s="1"/>
      <c r="AW638" s="1">
        <f t="shared" si="102"/>
        <v>0</v>
      </c>
      <c r="AX638" s="1">
        <f t="shared" si="107"/>
        <v>1</v>
      </c>
      <c r="AY638" s="1">
        <f t="shared" si="103"/>
        <v>0</v>
      </c>
      <c r="AZ638" s="1">
        <f t="shared" si="110"/>
        <v>0</v>
      </c>
      <c r="BA638" s="1">
        <f t="shared" si="109"/>
        <v>0</v>
      </c>
      <c r="BB638" s="1">
        <f t="shared" si="104"/>
        <v>0</v>
      </c>
      <c r="BC638" s="1">
        <f t="shared" si="108"/>
        <v>0</v>
      </c>
      <c r="BD638" s="1">
        <f t="shared" si="105"/>
        <v>0</v>
      </c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</row>
    <row r="639" spans="1:93" ht="42" customHeight="1" x14ac:dyDescent="0.3">
      <c r="A639" s="7"/>
      <c r="B639" s="7"/>
      <c r="C639" s="7"/>
      <c r="D639" s="7"/>
      <c r="E639" s="7"/>
      <c r="F639" s="7"/>
      <c r="G639" s="7" t="s">
        <v>42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>
        <v>4</v>
      </c>
      <c r="AL639" s="7"/>
      <c r="AM639" s="7"/>
      <c r="AN639" s="7"/>
      <c r="AO639" s="7"/>
      <c r="AP639" s="7"/>
      <c r="AQ639" s="7"/>
      <c r="AR639" s="7"/>
      <c r="AS639" s="1">
        <f t="shared" si="100"/>
        <v>1</v>
      </c>
      <c r="AT639" s="1">
        <f t="shared" si="106"/>
        <v>1</v>
      </c>
      <c r="AU639" s="1">
        <f t="shared" si="101"/>
        <v>2</v>
      </c>
      <c r="AV639" s="1"/>
      <c r="AW639" s="1">
        <f t="shared" si="102"/>
        <v>0</v>
      </c>
      <c r="AX639" s="1">
        <f t="shared" si="107"/>
        <v>1</v>
      </c>
      <c r="AY639" s="1">
        <f t="shared" si="103"/>
        <v>0</v>
      </c>
      <c r="AZ639" s="1">
        <f t="shared" si="110"/>
        <v>0</v>
      </c>
      <c r="BA639" s="1">
        <f t="shared" si="109"/>
        <v>0</v>
      </c>
      <c r="BB639" s="1">
        <f t="shared" si="104"/>
        <v>0</v>
      </c>
      <c r="BC639" s="1">
        <f t="shared" si="108"/>
        <v>0</v>
      </c>
      <c r="BD639" s="1">
        <f t="shared" si="105"/>
        <v>0</v>
      </c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</row>
    <row r="640" spans="1:93" ht="42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>
        <v>38</v>
      </c>
      <c r="AM640" s="7"/>
      <c r="AN640" s="7"/>
      <c r="AO640" s="7"/>
      <c r="AP640" s="7"/>
      <c r="AQ640" s="7"/>
      <c r="AR640" s="7"/>
      <c r="AS640" s="1">
        <f t="shared" si="100"/>
        <v>0</v>
      </c>
      <c r="AT640" s="1">
        <f t="shared" si="106"/>
        <v>1</v>
      </c>
      <c r="AU640" s="1">
        <f t="shared" si="101"/>
        <v>1</v>
      </c>
      <c r="AV640" s="1"/>
      <c r="AW640" s="1">
        <f t="shared" si="102"/>
        <v>0</v>
      </c>
      <c r="AX640" s="1">
        <f t="shared" si="107"/>
        <v>1</v>
      </c>
      <c r="AY640" s="1">
        <f t="shared" si="103"/>
        <v>0</v>
      </c>
      <c r="AZ640" s="1">
        <f t="shared" si="110"/>
        <v>0</v>
      </c>
      <c r="BA640" s="1">
        <f t="shared" si="109"/>
        <v>0</v>
      </c>
      <c r="BB640" s="1">
        <f t="shared" si="104"/>
        <v>0</v>
      </c>
      <c r="BC640" s="1">
        <f t="shared" si="108"/>
        <v>0</v>
      </c>
      <c r="BD640" s="1">
        <f t="shared" si="105"/>
        <v>1</v>
      </c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</row>
    <row r="641" spans="1:93" ht="42" customHeight="1" x14ac:dyDescent="0.3">
      <c r="A641" s="7" t="s">
        <v>63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1">
        <f t="shared" si="100"/>
        <v>1</v>
      </c>
      <c r="AT641" s="1">
        <f t="shared" si="106"/>
        <v>0</v>
      </c>
      <c r="AU641" s="1">
        <f t="shared" si="101"/>
        <v>1</v>
      </c>
      <c r="AV641" s="1"/>
      <c r="AW641" s="1">
        <f t="shared" si="102"/>
        <v>0</v>
      </c>
      <c r="AX641" s="1">
        <f t="shared" si="107"/>
        <v>0</v>
      </c>
      <c r="AY641" s="1">
        <f t="shared" si="103"/>
        <v>0</v>
      </c>
      <c r="AZ641" s="1">
        <f t="shared" si="110"/>
        <v>0</v>
      </c>
      <c r="BA641" s="1">
        <f t="shared" si="109"/>
        <v>0</v>
      </c>
      <c r="BB641" s="1">
        <f t="shared" si="104"/>
        <v>0</v>
      </c>
      <c r="BC641" s="1">
        <f t="shared" si="108"/>
        <v>0</v>
      </c>
      <c r="BD641" s="1">
        <f t="shared" si="105"/>
        <v>0</v>
      </c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</row>
    <row r="642" spans="1:93" ht="42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>
        <v>16</v>
      </c>
      <c r="AN642" s="7"/>
      <c r="AO642" s="7"/>
      <c r="AP642" s="7"/>
      <c r="AQ642" s="7"/>
      <c r="AR642" s="7"/>
      <c r="AS642" s="1">
        <f t="shared" ref="AS642:AS705" si="111">COUNTA(A642:AI642)</f>
        <v>0</v>
      </c>
      <c r="AT642" s="1">
        <f t="shared" si="106"/>
        <v>1</v>
      </c>
      <c r="AU642" s="1">
        <f t="shared" ref="AU642:AU705" si="112">SUM(AS642:AT642)</f>
        <v>1</v>
      </c>
      <c r="AV642" s="1"/>
      <c r="AW642" s="1">
        <f t="shared" ref="AW642:AW705" si="113">COUNTA(J642:AD642)</f>
        <v>0</v>
      </c>
      <c r="AX642" s="1">
        <f t="shared" si="107"/>
        <v>1</v>
      </c>
      <c r="AY642" s="1">
        <f t="shared" ref="AY642:AY705" si="114">COUNTA(AM642)</f>
        <v>1</v>
      </c>
      <c r="AZ642" s="1">
        <f t="shared" si="110"/>
        <v>0</v>
      </c>
      <c r="BA642" s="1">
        <f t="shared" si="109"/>
        <v>0</v>
      </c>
      <c r="BB642" s="1">
        <f t="shared" ref="BB642:BB705" si="115">COUNTA(AQ642)</f>
        <v>0</v>
      </c>
      <c r="BC642" s="1">
        <f t="shared" si="108"/>
        <v>0</v>
      </c>
      <c r="BD642" s="1">
        <f t="shared" ref="BD642:BD705" si="116">COUNTA(AL642)</f>
        <v>0</v>
      </c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</row>
    <row r="643" spans="1:93" ht="42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 t="s">
        <v>42</v>
      </c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 t="s">
        <v>41</v>
      </c>
      <c r="AS643" s="1">
        <f t="shared" si="111"/>
        <v>1</v>
      </c>
      <c r="AT643" s="1">
        <f t="shared" ref="AT643:AT706" si="117">COUNTA(AK643:AR643)</f>
        <v>1</v>
      </c>
      <c r="AU643" s="1">
        <f t="shared" si="112"/>
        <v>2</v>
      </c>
      <c r="AV643" s="1"/>
      <c r="AW643" s="1">
        <f t="shared" si="113"/>
        <v>1</v>
      </c>
      <c r="AX643" s="1">
        <f t="shared" ref="AX643:AX706" si="118">COUNTA(AK643:AR643)</f>
        <v>1</v>
      </c>
      <c r="AY643" s="1">
        <f t="shared" si="114"/>
        <v>0</v>
      </c>
      <c r="AZ643" s="1">
        <f t="shared" si="110"/>
        <v>0</v>
      </c>
      <c r="BA643" s="1">
        <f t="shared" si="109"/>
        <v>0</v>
      </c>
      <c r="BB643" s="1">
        <f t="shared" si="115"/>
        <v>0</v>
      </c>
      <c r="BC643" s="1">
        <f t="shared" ref="BC643:BC706" si="119">COUNTA(AP643)</f>
        <v>0</v>
      </c>
      <c r="BD643" s="1">
        <f t="shared" si="116"/>
        <v>0</v>
      </c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</row>
    <row r="644" spans="1:93" ht="42" customHeight="1" x14ac:dyDescent="0.3">
      <c r="A644" s="7"/>
      <c r="B644" s="7"/>
      <c r="C644" s="7"/>
      <c r="D644" s="7"/>
      <c r="E644" s="7" t="s">
        <v>42</v>
      </c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 t="s">
        <v>41</v>
      </c>
      <c r="AS644" s="1">
        <f t="shared" si="111"/>
        <v>1</v>
      </c>
      <c r="AT644" s="1">
        <f t="shared" si="117"/>
        <v>1</v>
      </c>
      <c r="AU644" s="1">
        <f t="shared" si="112"/>
        <v>2</v>
      </c>
      <c r="AV644" s="1"/>
      <c r="AW644" s="1">
        <f t="shared" si="113"/>
        <v>0</v>
      </c>
      <c r="AX644" s="1">
        <f t="shared" si="118"/>
        <v>1</v>
      </c>
      <c r="AY644" s="1">
        <f t="shared" si="114"/>
        <v>0</v>
      </c>
      <c r="AZ644" s="1">
        <f t="shared" si="110"/>
        <v>0</v>
      </c>
      <c r="BA644" s="1">
        <f t="shared" ref="BA644:BA707" si="120">COUNTIFS(AM644,45)</f>
        <v>0</v>
      </c>
      <c r="BB644" s="1">
        <f t="shared" si="115"/>
        <v>0</v>
      </c>
      <c r="BC644" s="1">
        <f t="shared" si="119"/>
        <v>0</v>
      </c>
      <c r="BD644" s="1">
        <f t="shared" si="116"/>
        <v>0</v>
      </c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</row>
    <row r="645" spans="1:93" ht="42" customHeight="1" x14ac:dyDescent="0.3">
      <c r="A645" s="7"/>
      <c r="B645" s="7"/>
      <c r="C645" s="7"/>
      <c r="D645" s="7"/>
      <c r="E645" s="7"/>
      <c r="F645" s="7" t="s">
        <v>42</v>
      </c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 t="s">
        <v>41</v>
      </c>
      <c r="AS645" s="1">
        <f t="shared" si="111"/>
        <v>1</v>
      </c>
      <c r="AT645" s="1">
        <f t="shared" si="117"/>
        <v>1</v>
      </c>
      <c r="AU645" s="1">
        <f t="shared" si="112"/>
        <v>2</v>
      </c>
      <c r="AV645" s="1"/>
      <c r="AW645" s="1">
        <f t="shared" si="113"/>
        <v>0</v>
      </c>
      <c r="AX645" s="1">
        <f t="shared" si="118"/>
        <v>1</v>
      </c>
      <c r="AY645" s="1">
        <f t="shared" si="114"/>
        <v>0</v>
      </c>
      <c r="AZ645" s="1">
        <f t="shared" si="110"/>
        <v>0</v>
      </c>
      <c r="BA645" s="1">
        <f t="shared" si="120"/>
        <v>0</v>
      </c>
      <c r="BB645" s="1">
        <f t="shared" si="115"/>
        <v>0</v>
      </c>
      <c r="BC645" s="1">
        <f t="shared" si="119"/>
        <v>0</v>
      </c>
      <c r="BD645" s="1">
        <f t="shared" si="116"/>
        <v>0</v>
      </c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</row>
    <row r="646" spans="1:93" ht="42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>
        <v>5</v>
      </c>
      <c r="AO646" s="7"/>
      <c r="AP646" s="7"/>
      <c r="AQ646" s="7"/>
      <c r="AR646" s="7"/>
      <c r="AS646" s="1">
        <f t="shared" si="111"/>
        <v>0</v>
      </c>
      <c r="AT646" s="1">
        <f t="shared" si="117"/>
        <v>1</v>
      </c>
      <c r="AU646" s="1">
        <f t="shared" si="112"/>
        <v>1</v>
      </c>
      <c r="AV646" s="1"/>
      <c r="AW646" s="1">
        <f t="shared" si="113"/>
        <v>0</v>
      </c>
      <c r="AX646" s="1">
        <f t="shared" si="118"/>
        <v>1</v>
      </c>
      <c r="AY646" s="1">
        <f t="shared" si="114"/>
        <v>0</v>
      </c>
      <c r="AZ646" s="1">
        <f t="shared" ref="AZ646:AZ709" si="121">COUNTIFS(AM646,"&gt;40")</f>
        <v>0</v>
      </c>
      <c r="BA646" s="1">
        <f t="shared" si="120"/>
        <v>0</v>
      </c>
      <c r="BB646" s="1">
        <f t="shared" si="115"/>
        <v>0</v>
      </c>
      <c r="BC646" s="1">
        <f t="shared" si="119"/>
        <v>0</v>
      </c>
      <c r="BD646" s="1">
        <f t="shared" si="116"/>
        <v>0</v>
      </c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</row>
    <row r="647" spans="1:93" ht="42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>
        <v>17</v>
      </c>
      <c r="AN647" s="7"/>
      <c r="AO647" s="7"/>
      <c r="AP647" s="7"/>
      <c r="AQ647" s="7"/>
      <c r="AR647" s="7"/>
      <c r="AS647" s="1">
        <f t="shared" si="111"/>
        <v>0</v>
      </c>
      <c r="AT647" s="1">
        <f t="shared" si="117"/>
        <v>1</v>
      </c>
      <c r="AU647" s="1">
        <f t="shared" si="112"/>
        <v>1</v>
      </c>
      <c r="AV647" s="1"/>
      <c r="AW647" s="1">
        <f t="shared" si="113"/>
        <v>0</v>
      </c>
      <c r="AX647" s="1">
        <f t="shared" si="118"/>
        <v>1</v>
      </c>
      <c r="AY647" s="1">
        <f t="shared" si="114"/>
        <v>1</v>
      </c>
      <c r="AZ647" s="1">
        <f t="shared" si="121"/>
        <v>0</v>
      </c>
      <c r="BA647" s="1">
        <f t="shared" si="120"/>
        <v>0</v>
      </c>
      <c r="BB647" s="1">
        <f t="shared" si="115"/>
        <v>0</v>
      </c>
      <c r="BC647" s="1">
        <f t="shared" si="119"/>
        <v>0</v>
      </c>
      <c r="BD647" s="1">
        <f t="shared" si="116"/>
        <v>0</v>
      </c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</row>
    <row r="648" spans="1:93" ht="42" customHeight="1" x14ac:dyDescent="0.3">
      <c r="A648" s="7"/>
      <c r="B648" s="7"/>
      <c r="C648" s="7"/>
      <c r="D648" s="7"/>
      <c r="E648" s="7" t="s">
        <v>42</v>
      </c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1">
        <f t="shared" si="111"/>
        <v>1</v>
      </c>
      <c r="AT648" s="1">
        <f t="shared" si="117"/>
        <v>0</v>
      </c>
      <c r="AU648" s="1">
        <f t="shared" si="112"/>
        <v>1</v>
      </c>
      <c r="AV648" s="1"/>
      <c r="AW648" s="1">
        <f t="shared" si="113"/>
        <v>0</v>
      </c>
      <c r="AX648" s="1">
        <f t="shared" si="118"/>
        <v>0</v>
      </c>
      <c r="AY648" s="1">
        <f t="shared" si="114"/>
        <v>0</v>
      </c>
      <c r="AZ648" s="1">
        <f t="shared" si="121"/>
        <v>0</v>
      </c>
      <c r="BA648" s="1">
        <f t="shared" si="120"/>
        <v>0</v>
      </c>
      <c r="BB648" s="1">
        <f t="shared" si="115"/>
        <v>0</v>
      </c>
      <c r="BC648" s="1">
        <f t="shared" si="119"/>
        <v>0</v>
      </c>
      <c r="BD648" s="1">
        <f t="shared" si="116"/>
        <v>0</v>
      </c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</row>
    <row r="649" spans="1:93" ht="42" customHeight="1" x14ac:dyDescent="0.3">
      <c r="A649" s="7"/>
      <c r="B649" s="7"/>
      <c r="C649" s="7"/>
      <c r="D649" s="7"/>
      <c r="E649" s="7" t="s">
        <v>45</v>
      </c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1">
        <f t="shared" si="111"/>
        <v>1</v>
      </c>
      <c r="AT649" s="1">
        <f t="shared" si="117"/>
        <v>0</v>
      </c>
      <c r="AU649" s="1">
        <f t="shared" si="112"/>
        <v>1</v>
      </c>
      <c r="AV649" s="1"/>
      <c r="AW649" s="1">
        <f t="shared" si="113"/>
        <v>0</v>
      </c>
      <c r="AX649" s="1">
        <f t="shared" si="118"/>
        <v>0</v>
      </c>
      <c r="AY649" s="1">
        <f t="shared" si="114"/>
        <v>0</v>
      </c>
      <c r="AZ649" s="1">
        <f t="shared" si="121"/>
        <v>0</v>
      </c>
      <c r="BA649" s="1">
        <f t="shared" si="120"/>
        <v>0</v>
      </c>
      <c r="BB649" s="1">
        <f t="shared" si="115"/>
        <v>0</v>
      </c>
      <c r="BC649" s="1">
        <f t="shared" si="119"/>
        <v>0</v>
      </c>
      <c r="BD649" s="1">
        <f t="shared" si="116"/>
        <v>0</v>
      </c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</row>
    <row r="650" spans="1:93" ht="42" customHeight="1" x14ac:dyDescent="0.3">
      <c r="A650" s="7" t="s">
        <v>41</v>
      </c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1">
        <f t="shared" si="111"/>
        <v>1</v>
      </c>
      <c r="AT650" s="1">
        <f t="shared" si="117"/>
        <v>0</v>
      </c>
      <c r="AU650" s="1">
        <f t="shared" si="112"/>
        <v>1</v>
      </c>
      <c r="AV650" s="1"/>
      <c r="AW650" s="1">
        <f t="shared" si="113"/>
        <v>0</v>
      </c>
      <c r="AX650" s="1">
        <f t="shared" si="118"/>
        <v>0</v>
      </c>
      <c r="AY650" s="1">
        <f t="shared" si="114"/>
        <v>0</v>
      </c>
      <c r="AZ650" s="1">
        <f t="shared" si="121"/>
        <v>0</v>
      </c>
      <c r="BA650" s="1">
        <f t="shared" si="120"/>
        <v>0</v>
      </c>
      <c r="BB650" s="1">
        <f t="shared" si="115"/>
        <v>0</v>
      </c>
      <c r="BC650" s="1">
        <f t="shared" si="119"/>
        <v>0</v>
      </c>
      <c r="BD650" s="1">
        <f t="shared" si="116"/>
        <v>0</v>
      </c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</row>
    <row r="651" spans="1:93" ht="42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 t="s">
        <v>41</v>
      </c>
      <c r="AS651" s="1">
        <f t="shared" si="111"/>
        <v>0</v>
      </c>
      <c r="AT651" s="1">
        <f t="shared" si="117"/>
        <v>1</v>
      </c>
      <c r="AU651" s="1">
        <f t="shared" si="112"/>
        <v>1</v>
      </c>
      <c r="AV651" s="1"/>
      <c r="AW651" s="1">
        <f t="shared" si="113"/>
        <v>0</v>
      </c>
      <c r="AX651" s="1">
        <f t="shared" si="118"/>
        <v>1</v>
      </c>
      <c r="AY651" s="1">
        <f t="shared" si="114"/>
        <v>0</v>
      </c>
      <c r="AZ651" s="1">
        <f t="shared" si="121"/>
        <v>0</v>
      </c>
      <c r="BA651" s="1">
        <f t="shared" si="120"/>
        <v>0</v>
      </c>
      <c r="BB651" s="1">
        <f t="shared" si="115"/>
        <v>0</v>
      </c>
      <c r="BC651" s="1">
        <f t="shared" si="119"/>
        <v>0</v>
      </c>
      <c r="BD651" s="1">
        <f t="shared" si="116"/>
        <v>0</v>
      </c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</row>
    <row r="652" spans="1:93" ht="42" customHeight="1" x14ac:dyDescent="0.3">
      <c r="A652" s="7"/>
      <c r="B652" s="7"/>
      <c r="C652" s="7"/>
      <c r="D652" s="7"/>
      <c r="E652" s="7" t="s">
        <v>42</v>
      </c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1">
        <f t="shared" si="111"/>
        <v>1</v>
      </c>
      <c r="AT652" s="1">
        <f t="shared" si="117"/>
        <v>0</v>
      </c>
      <c r="AU652" s="1">
        <f t="shared" si="112"/>
        <v>1</v>
      </c>
      <c r="AV652" s="1"/>
      <c r="AW652" s="1">
        <f t="shared" si="113"/>
        <v>0</v>
      </c>
      <c r="AX652" s="1">
        <f t="shared" si="118"/>
        <v>0</v>
      </c>
      <c r="AY652" s="1">
        <f t="shared" si="114"/>
        <v>0</v>
      </c>
      <c r="AZ652" s="1">
        <f t="shared" si="121"/>
        <v>0</v>
      </c>
      <c r="BA652" s="1">
        <f t="shared" si="120"/>
        <v>0</v>
      </c>
      <c r="BB652" s="1">
        <f t="shared" si="115"/>
        <v>0</v>
      </c>
      <c r="BC652" s="1">
        <f t="shared" si="119"/>
        <v>0</v>
      </c>
      <c r="BD652" s="1">
        <f t="shared" si="116"/>
        <v>0</v>
      </c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</row>
    <row r="653" spans="1:93" ht="42" customHeight="1" x14ac:dyDescent="0.3">
      <c r="A653" s="7" t="s">
        <v>45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>
        <v>30</v>
      </c>
      <c r="AM653" s="7"/>
      <c r="AN653" s="7"/>
      <c r="AO653" s="7"/>
      <c r="AP653" s="7"/>
      <c r="AQ653" s="7"/>
      <c r="AR653" s="7"/>
      <c r="AS653" s="1">
        <f t="shared" si="111"/>
        <v>1</v>
      </c>
      <c r="AT653" s="1">
        <f t="shared" si="117"/>
        <v>1</v>
      </c>
      <c r="AU653" s="1">
        <f t="shared" si="112"/>
        <v>2</v>
      </c>
      <c r="AV653" s="1"/>
      <c r="AW653" s="1">
        <f t="shared" si="113"/>
        <v>0</v>
      </c>
      <c r="AX653" s="1">
        <f t="shared" si="118"/>
        <v>1</v>
      </c>
      <c r="AY653" s="1">
        <f t="shared" si="114"/>
        <v>0</v>
      </c>
      <c r="AZ653" s="1">
        <f t="shared" si="121"/>
        <v>0</v>
      </c>
      <c r="BA653" s="1">
        <f t="shared" si="120"/>
        <v>0</v>
      </c>
      <c r="BB653" s="1">
        <f t="shared" si="115"/>
        <v>0</v>
      </c>
      <c r="BC653" s="1">
        <f t="shared" si="119"/>
        <v>0</v>
      </c>
      <c r="BD653" s="1">
        <f t="shared" si="116"/>
        <v>1</v>
      </c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</row>
    <row r="654" spans="1:93" ht="42" customHeight="1" x14ac:dyDescent="0.3">
      <c r="A654" s="7"/>
      <c r="B654" s="7"/>
      <c r="C654" s="7" t="s">
        <v>42</v>
      </c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 t="s">
        <v>53</v>
      </c>
      <c r="AS654" s="1">
        <f t="shared" si="111"/>
        <v>1</v>
      </c>
      <c r="AT654" s="1">
        <f t="shared" si="117"/>
        <v>1</v>
      </c>
      <c r="AU654" s="1">
        <f t="shared" si="112"/>
        <v>2</v>
      </c>
      <c r="AV654" s="1"/>
      <c r="AW654" s="1">
        <f t="shared" si="113"/>
        <v>0</v>
      </c>
      <c r="AX654" s="1">
        <f t="shared" si="118"/>
        <v>1</v>
      </c>
      <c r="AY654" s="1">
        <f t="shared" si="114"/>
        <v>0</v>
      </c>
      <c r="AZ654" s="1">
        <f t="shared" si="121"/>
        <v>0</v>
      </c>
      <c r="BA654" s="1">
        <f t="shared" si="120"/>
        <v>0</v>
      </c>
      <c r="BB654" s="1">
        <f t="shared" si="115"/>
        <v>0</v>
      </c>
      <c r="BC654" s="1">
        <f t="shared" si="119"/>
        <v>0</v>
      </c>
      <c r="BD654" s="1">
        <f t="shared" si="116"/>
        <v>0</v>
      </c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</row>
    <row r="655" spans="1:93" ht="42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>
        <v>12</v>
      </c>
      <c r="AN655" s="7"/>
      <c r="AO655" s="7"/>
      <c r="AP655" s="7"/>
      <c r="AQ655" s="7"/>
      <c r="AR655" s="7"/>
      <c r="AS655" s="1">
        <f t="shared" si="111"/>
        <v>0</v>
      </c>
      <c r="AT655" s="1">
        <f t="shared" si="117"/>
        <v>1</v>
      </c>
      <c r="AU655" s="1">
        <f t="shared" si="112"/>
        <v>1</v>
      </c>
      <c r="AV655" s="1"/>
      <c r="AW655" s="1">
        <f t="shared" si="113"/>
        <v>0</v>
      </c>
      <c r="AX655" s="1">
        <f t="shared" si="118"/>
        <v>1</v>
      </c>
      <c r="AY655" s="1">
        <f t="shared" si="114"/>
        <v>1</v>
      </c>
      <c r="AZ655" s="1">
        <f t="shared" si="121"/>
        <v>0</v>
      </c>
      <c r="BA655" s="1">
        <f t="shared" si="120"/>
        <v>0</v>
      </c>
      <c r="BB655" s="1">
        <f t="shared" si="115"/>
        <v>0</v>
      </c>
      <c r="BC655" s="1">
        <f t="shared" si="119"/>
        <v>0</v>
      </c>
      <c r="BD655" s="1">
        <f t="shared" si="116"/>
        <v>0</v>
      </c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</row>
    <row r="656" spans="1:93" ht="42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>
        <v>41</v>
      </c>
      <c r="AN656" s="7"/>
      <c r="AO656" s="7"/>
      <c r="AP656" s="7"/>
      <c r="AQ656" s="7"/>
      <c r="AR656" s="7"/>
      <c r="AS656" s="1">
        <f t="shared" si="111"/>
        <v>0</v>
      </c>
      <c r="AT656" s="1">
        <f t="shared" si="117"/>
        <v>1</v>
      </c>
      <c r="AU656" s="1">
        <f t="shared" si="112"/>
        <v>1</v>
      </c>
      <c r="AV656" s="1"/>
      <c r="AW656" s="1">
        <f t="shared" si="113"/>
        <v>0</v>
      </c>
      <c r="AX656" s="1">
        <f t="shared" si="118"/>
        <v>1</v>
      </c>
      <c r="AY656" s="1">
        <f t="shared" si="114"/>
        <v>1</v>
      </c>
      <c r="AZ656" s="1">
        <f t="shared" si="121"/>
        <v>1</v>
      </c>
      <c r="BA656" s="1">
        <f t="shared" si="120"/>
        <v>0</v>
      </c>
      <c r="BB656" s="1">
        <f t="shared" si="115"/>
        <v>0</v>
      </c>
      <c r="BC656" s="1">
        <f t="shared" si="119"/>
        <v>0</v>
      </c>
      <c r="BD656" s="1">
        <f t="shared" si="116"/>
        <v>0</v>
      </c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</row>
    <row r="657" spans="1:93" ht="42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>
        <v>22</v>
      </c>
      <c r="AN657" s="7"/>
      <c r="AO657" s="7"/>
      <c r="AP657" s="7"/>
      <c r="AQ657" s="7"/>
      <c r="AR657" s="7"/>
      <c r="AS657" s="1">
        <f t="shared" si="111"/>
        <v>0</v>
      </c>
      <c r="AT657" s="1">
        <f t="shared" si="117"/>
        <v>1</v>
      </c>
      <c r="AU657" s="1">
        <f t="shared" si="112"/>
        <v>1</v>
      </c>
      <c r="AV657" s="1"/>
      <c r="AW657" s="1">
        <f t="shared" si="113"/>
        <v>0</v>
      </c>
      <c r="AX657" s="1">
        <f t="shared" si="118"/>
        <v>1</v>
      </c>
      <c r="AY657" s="1">
        <f t="shared" si="114"/>
        <v>1</v>
      </c>
      <c r="AZ657" s="1">
        <f t="shared" si="121"/>
        <v>0</v>
      </c>
      <c r="BA657" s="1">
        <f t="shared" si="120"/>
        <v>0</v>
      </c>
      <c r="BB657" s="1">
        <f t="shared" si="115"/>
        <v>0</v>
      </c>
      <c r="BC657" s="1">
        <f t="shared" si="119"/>
        <v>0</v>
      </c>
      <c r="BD657" s="1">
        <f t="shared" si="116"/>
        <v>0</v>
      </c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</row>
    <row r="658" spans="1:93" ht="42" customHeight="1" x14ac:dyDescent="0.3">
      <c r="A658" s="7"/>
      <c r="B658" s="7"/>
      <c r="C658" s="7"/>
      <c r="D658" s="7" t="s">
        <v>41</v>
      </c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>
        <v>3</v>
      </c>
      <c r="AP658" s="7"/>
      <c r="AQ658" s="7"/>
      <c r="AR658" s="7"/>
      <c r="AS658" s="1">
        <f t="shared" si="111"/>
        <v>1</v>
      </c>
      <c r="AT658" s="1">
        <f t="shared" si="117"/>
        <v>1</v>
      </c>
      <c r="AU658" s="1">
        <f t="shared" si="112"/>
        <v>2</v>
      </c>
      <c r="AV658" s="1"/>
      <c r="AW658" s="1">
        <f t="shared" si="113"/>
        <v>0</v>
      </c>
      <c r="AX658" s="1">
        <f t="shared" si="118"/>
        <v>1</v>
      </c>
      <c r="AY658" s="1">
        <f t="shared" si="114"/>
        <v>0</v>
      </c>
      <c r="AZ658" s="1">
        <f t="shared" si="121"/>
        <v>0</v>
      </c>
      <c r="BA658" s="1">
        <f t="shared" si="120"/>
        <v>0</v>
      </c>
      <c r="BB658" s="1">
        <f t="shared" si="115"/>
        <v>0</v>
      </c>
      <c r="BC658" s="1">
        <f t="shared" si="119"/>
        <v>0</v>
      </c>
      <c r="BD658" s="1">
        <f t="shared" si="116"/>
        <v>0</v>
      </c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</row>
    <row r="659" spans="1:93" ht="42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>
        <v>5</v>
      </c>
      <c r="AP659" s="7"/>
      <c r="AQ659" s="7"/>
      <c r="AR659" s="7"/>
      <c r="AS659" s="1">
        <f t="shared" si="111"/>
        <v>0</v>
      </c>
      <c r="AT659" s="1">
        <f t="shared" si="117"/>
        <v>1</v>
      </c>
      <c r="AU659" s="1">
        <f t="shared" si="112"/>
        <v>1</v>
      </c>
      <c r="AV659" s="1"/>
      <c r="AW659" s="1">
        <f t="shared" si="113"/>
        <v>0</v>
      </c>
      <c r="AX659" s="1">
        <f t="shared" si="118"/>
        <v>1</v>
      </c>
      <c r="AY659" s="1">
        <f t="shared" si="114"/>
        <v>0</v>
      </c>
      <c r="AZ659" s="1">
        <f t="shared" si="121"/>
        <v>0</v>
      </c>
      <c r="BA659" s="1">
        <f t="shared" si="120"/>
        <v>0</v>
      </c>
      <c r="BB659" s="1">
        <f t="shared" si="115"/>
        <v>0</v>
      </c>
      <c r="BC659" s="1">
        <f t="shared" si="119"/>
        <v>0</v>
      </c>
      <c r="BD659" s="1">
        <f t="shared" si="116"/>
        <v>0</v>
      </c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</row>
    <row r="660" spans="1:93" ht="42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>
        <v>78</v>
      </c>
      <c r="AI660" s="7"/>
      <c r="AJ660" s="7"/>
      <c r="AK660" s="7"/>
      <c r="AL660" s="7">
        <v>25</v>
      </c>
      <c r="AM660" s="7"/>
      <c r="AN660" s="7"/>
      <c r="AO660" s="7"/>
      <c r="AP660" s="7"/>
      <c r="AQ660" s="7"/>
      <c r="AR660" s="7"/>
      <c r="AS660" s="1">
        <f t="shared" si="111"/>
        <v>1</v>
      </c>
      <c r="AT660" s="1">
        <f t="shared" si="117"/>
        <v>1</v>
      </c>
      <c r="AU660" s="1">
        <f t="shared" si="112"/>
        <v>2</v>
      </c>
      <c r="AV660" s="1"/>
      <c r="AW660" s="1">
        <f t="shared" si="113"/>
        <v>0</v>
      </c>
      <c r="AX660" s="1">
        <f t="shared" si="118"/>
        <v>1</v>
      </c>
      <c r="AY660" s="1">
        <f t="shared" si="114"/>
        <v>0</v>
      </c>
      <c r="AZ660" s="1">
        <f t="shared" si="121"/>
        <v>0</v>
      </c>
      <c r="BA660" s="1">
        <f t="shared" si="120"/>
        <v>0</v>
      </c>
      <c r="BB660" s="1">
        <f t="shared" si="115"/>
        <v>0</v>
      </c>
      <c r="BC660" s="1">
        <f t="shared" si="119"/>
        <v>0</v>
      </c>
      <c r="BD660" s="1">
        <f t="shared" si="116"/>
        <v>1</v>
      </c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</row>
    <row r="661" spans="1:93" ht="42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>
        <v>5</v>
      </c>
      <c r="AP661" s="7"/>
      <c r="AQ661" s="7"/>
      <c r="AR661" s="7"/>
      <c r="AS661" s="1">
        <f t="shared" si="111"/>
        <v>0</v>
      </c>
      <c r="AT661" s="1">
        <f t="shared" si="117"/>
        <v>1</v>
      </c>
      <c r="AU661" s="1">
        <f t="shared" si="112"/>
        <v>1</v>
      </c>
      <c r="AV661" s="1"/>
      <c r="AW661" s="1">
        <f t="shared" si="113"/>
        <v>0</v>
      </c>
      <c r="AX661" s="1">
        <f t="shared" si="118"/>
        <v>1</v>
      </c>
      <c r="AY661" s="1">
        <f t="shared" si="114"/>
        <v>0</v>
      </c>
      <c r="AZ661" s="1">
        <f t="shared" si="121"/>
        <v>0</v>
      </c>
      <c r="BA661" s="1">
        <f t="shared" si="120"/>
        <v>0</v>
      </c>
      <c r="BB661" s="1">
        <f t="shared" si="115"/>
        <v>0</v>
      </c>
      <c r="BC661" s="1">
        <f t="shared" si="119"/>
        <v>0</v>
      </c>
      <c r="BD661" s="1">
        <f t="shared" si="116"/>
        <v>0</v>
      </c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</row>
    <row r="662" spans="1:93" ht="42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>
        <v>26</v>
      </c>
      <c r="AN662" s="7"/>
      <c r="AO662" s="7"/>
      <c r="AP662" s="7"/>
      <c r="AQ662" s="7"/>
      <c r="AR662" s="7"/>
      <c r="AS662" s="1">
        <f t="shared" si="111"/>
        <v>0</v>
      </c>
      <c r="AT662" s="1">
        <f t="shared" si="117"/>
        <v>1</v>
      </c>
      <c r="AU662" s="1">
        <f t="shared" si="112"/>
        <v>1</v>
      </c>
      <c r="AV662" s="1"/>
      <c r="AW662" s="1">
        <f t="shared" si="113"/>
        <v>0</v>
      </c>
      <c r="AX662" s="1">
        <f t="shared" si="118"/>
        <v>1</v>
      </c>
      <c r="AY662" s="1">
        <f t="shared" si="114"/>
        <v>1</v>
      </c>
      <c r="AZ662" s="1">
        <f t="shared" si="121"/>
        <v>0</v>
      </c>
      <c r="BA662" s="1">
        <f t="shared" si="120"/>
        <v>0</v>
      </c>
      <c r="BB662" s="1">
        <f t="shared" si="115"/>
        <v>0</v>
      </c>
      <c r="BC662" s="1">
        <f t="shared" si="119"/>
        <v>0</v>
      </c>
      <c r="BD662" s="1">
        <f t="shared" si="116"/>
        <v>0</v>
      </c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</row>
    <row r="663" spans="1:93" ht="42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 t="s">
        <v>54</v>
      </c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1">
        <f t="shared" si="111"/>
        <v>1</v>
      </c>
      <c r="AT663" s="1">
        <f t="shared" si="117"/>
        <v>0</v>
      </c>
      <c r="AU663" s="1">
        <f t="shared" si="112"/>
        <v>1</v>
      </c>
      <c r="AV663" s="1"/>
      <c r="AW663" s="1">
        <f t="shared" si="113"/>
        <v>1</v>
      </c>
      <c r="AX663" s="1">
        <f t="shared" si="118"/>
        <v>0</v>
      </c>
      <c r="AY663" s="1">
        <f t="shared" si="114"/>
        <v>0</v>
      </c>
      <c r="AZ663" s="1">
        <f t="shared" si="121"/>
        <v>0</v>
      </c>
      <c r="BA663" s="1">
        <f t="shared" si="120"/>
        <v>0</v>
      </c>
      <c r="BB663" s="1">
        <f t="shared" si="115"/>
        <v>0</v>
      </c>
      <c r="BC663" s="1">
        <f t="shared" si="119"/>
        <v>0</v>
      </c>
      <c r="BD663" s="1">
        <f t="shared" si="116"/>
        <v>0</v>
      </c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</row>
    <row r="664" spans="1:93" ht="42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>
        <v>6</v>
      </c>
      <c r="AO664" s="7"/>
      <c r="AP664" s="7"/>
      <c r="AQ664" s="7"/>
      <c r="AR664" s="7"/>
      <c r="AS664" s="1">
        <f t="shared" si="111"/>
        <v>0</v>
      </c>
      <c r="AT664" s="1">
        <f t="shared" si="117"/>
        <v>1</v>
      </c>
      <c r="AU664" s="1">
        <f t="shared" si="112"/>
        <v>1</v>
      </c>
      <c r="AV664" s="1"/>
      <c r="AW664" s="1">
        <f t="shared" si="113"/>
        <v>0</v>
      </c>
      <c r="AX664" s="1">
        <f t="shared" si="118"/>
        <v>1</v>
      </c>
      <c r="AY664" s="1">
        <f t="shared" si="114"/>
        <v>0</v>
      </c>
      <c r="AZ664" s="1">
        <f t="shared" si="121"/>
        <v>0</v>
      </c>
      <c r="BA664" s="1">
        <f t="shared" si="120"/>
        <v>0</v>
      </c>
      <c r="BB664" s="1">
        <f t="shared" si="115"/>
        <v>0</v>
      </c>
      <c r="BC664" s="1">
        <f t="shared" si="119"/>
        <v>0</v>
      </c>
      <c r="BD664" s="1">
        <f t="shared" si="116"/>
        <v>0</v>
      </c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</row>
    <row r="665" spans="1:93" ht="42" customHeight="1" x14ac:dyDescent="0.3">
      <c r="A665" s="7"/>
      <c r="B665" s="7"/>
      <c r="C665" s="7"/>
      <c r="D665" s="7"/>
      <c r="E665" s="7"/>
      <c r="F665" s="7"/>
      <c r="G665" s="7"/>
      <c r="H665" s="7" t="s">
        <v>42</v>
      </c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1">
        <f t="shared" si="111"/>
        <v>1</v>
      </c>
      <c r="AT665" s="1">
        <f t="shared" si="117"/>
        <v>0</v>
      </c>
      <c r="AU665" s="1">
        <f t="shared" si="112"/>
        <v>1</v>
      </c>
      <c r="AV665" s="1"/>
      <c r="AW665" s="1">
        <f t="shared" si="113"/>
        <v>0</v>
      </c>
      <c r="AX665" s="1">
        <f t="shared" si="118"/>
        <v>0</v>
      </c>
      <c r="AY665" s="1">
        <f t="shared" si="114"/>
        <v>0</v>
      </c>
      <c r="AZ665" s="1">
        <f t="shared" si="121"/>
        <v>0</v>
      </c>
      <c r="BA665" s="1">
        <f t="shared" si="120"/>
        <v>0</v>
      </c>
      <c r="BB665" s="1">
        <f t="shared" si="115"/>
        <v>0</v>
      </c>
      <c r="BC665" s="1">
        <f t="shared" si="119"/>
        <v>0</v>
      </c>
      <c r="BD665" s="1">
        <f t="shared" si="116"/>
        <v>0</v>
      </c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</row>
    <row r="666" spans="1:93" ht="42" customHeight="1" x14ac:dyDescent="0.3">
      <c r="A666" s="7"/>
      <c r="B666" s="7"/>
      <c r="C666" s="7"/>
      <c r="D666" s="7"/>
      <c r="E666" s="7"/>
      <c r="F666" s="7"/>
      <c r="G666" s="7"/>
      <c r="H666" s="7" t="s">
        <v>60</v>
      </c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>
        <v>3</v>
      </c>
      <c r="AO666" s="7"/>
      <c r="AP666" s="7"/>
      <c r="AQ666" s="7"/>
      <c r="AR666" s="7"/>
      <c r="AS666" s="1">
        <f t="shared" si="111"/>
        <v>1</v>
      </c>
      <c r="AT666" s="1">
        <f t="shared" si="117"/>
        <v>1</v>
      </c>
      <c r="AU666" s="1">
        <f t="shared" si="112"/>
        <v>2</v>
      </c>
      <c r="AV666" s="1"/>
      <c r="AW666" s="1">
        <f t="shared" si="113"/>
        <v>0</v>
      </c>
      <c r="AX666" s="1">
        <f t="shared" si="118"/>
        <v>1</v>
      </c>
      <c r="AY666" s="1">
        <f t="shared" si="114"/>
        <v>0</v>
      </c>
      <c r="AZ666" s="1">
        <f t="shared" si="121"/>
        <v>0</v>
      </c>
      <c r="BA666" s="1">
        <f t="shared" si="120"/>
        <v>0</v>
      </c>
      <c r="BB666" s="1">
        <f t="shared" si="115"/>
        <v>0</v>
      </c>
      <c r="BC666" s="1">
        <f t="shared" si="119"/>
        <v>0</v>
      </c>
      <c r="BD666" s="1">
        <f t="shared" si="116"/>
        <v>0</v>
      </c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</row>
    <row r="667" spans="1:93" ht="42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 t="s">
        <v>42</v>
      </c>
      <c r="AS667" s="1">
        <f t="shared" si="111"/>
        <v>0</v>
      </c>
      <c r="AT667" s="1">
        <f t="shared" si="117"/>
        <v>1</v>
      </c>
      <c r="AU667" s="1">
        <f t="shared" si="112"/>
        <v>1</v>
      </c>
      <c r="AV667" s="1"/>
      <c r="AW667" s="1">
        <f t="shared" si="113"/>
        <v>0</v>
      </c>
      <c r="AX667" s="1">
        <f t="shared" si="118"/>
        <v>1</v>
      </c>
      <c r="AY667" s="1">
        <f t="shared" si="114"/>
        <v>0</v>
      </c>
      <c r="AZ667" s="1">
        <f t="shared" si="121"/>
        <v>0</v>
      </c>
      <c r="BA667" s="1">
        <f t="shared" si="120"/>
        <v>0</v>
      </c>
      <c r="BB667" s="1">
        <f t="shared" si="115"/>
        <v>0</v>
      </c>
      <c r="BC667" s="1">
        <f t="shared" si="119"/>
        <v>0</v>
      </c>
      <c r="BD667" s="1">
        <f t="shared" si="116"/>
        <v>0</v>
      </c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</row>
    <row r="668" spans="1:93" ht="42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>
        <v>3</v>
      </c>
      <c r="AL668" s="7"/>
      <c r="AM668" s="7"/>
      <c r="AN668" s="7"/>
      <c r="AO668" s="7"/>
      <c r="AP668" s="7"/>
      <c r="AQ668" s="7"/>
      <c r="AR668" s="7"/>
      <c r="AS668" s="1">
        <f t="shared" si="111"/>
        <v>0</v>
      </c>
      <c r="AT668" s="1">
        <f t="shared" si="117"/>
        <v>1</v>
      </c>
      <c r="AU668" s="1">
        <f t="shared" si="112"/>
        <v>1</v>
      </c>
      <c r="AV668" s="1"/>
      <c r="AW668" s="1">
        <f t="shared" si="113"/>
        <v>0</v>
      </c>
      <c r="AX668" s="1">
        <f t="shared" si="118"/>
        <v>1</v>
      </c>
      <c r="AY668" s="1">
        <f t="shared" si="114"/>
        <v>0</v>
      </c>
      <c r="AZ668" s="1">
        <f t="shared" si="121"/>
        <v>0</v>
      </c>
      <c r="BA668" s="1">
        <f t="shared" si="120"/>
        <v>0</v>
      </c>
      <c r="BB668" s="1">
        <f t="shared" si="115"/>
        <v>0</v>
      </c>
      <c r="BC668" s="1">
        <f t="shared" si="119"/>
        <v>0</v>
      </c>
      <c r="BD668" s="1">
        <f t="shared" si="116"/>
        <v>0</v>
      </c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</row>
    <row r="669" spans="1:93" ht="42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>
        <v>22</v>
      </c>
      <c r="AN669" s="7"/>
      <c r="AO669" s="7"/>
      <c r="AP669" s="7"/>
      <c r="AQ669" s="7"/>
      <c r="AR669" s="7"/>
      <c r="AS669" s="1">
        <f t="shared" si="111"/>
        <v>0</v>
      </c>
      <c r="AT669" s="1">
        <f t="shared" si="117"/>
        <v>1</v>
      </c>
      <c r="AU669" s="1">
        <f t="shared" si="112"/>
        <v>1</v>
      </c>
      <c r="AV669" s="1"/>
      <c r="AW669" s="1">
        <f t="shared" si="113"/>
        <v>0</v>
      </c>
      <c r="AX669" s="1">
        <f t="shared" si="118"/>
        <v>1</v>
      </c>
      <c r="AY669" s="1">
        <f t="shared" si="114"/>
        <v>1</v>
      </c>
      <c r="AZ669" s="1">
        <f t="shared" si="121"/>
        <v>0</v>
      </c>
      <c r="BA669" s="1">
        <f t="shared" si="120"/>
        <v>0</v>
      </c>
      <c r="BB669" s="1">
        <f t="shared" si="115"/>
        <v>0</v>
      </c>
      <c r="BC669" s="1">
        <f t="shared" si="119"/>
        <v>0</v>
      </c>
      <c r="BD669" s="1">
        <f t="shared" si="116"/>
        <v>0</v>
      </c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</row>
    <row r="670" spans="1:93" ht="42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>
        <v>1</v>
      </c>
      <c r="AL670" s="7"/>
      <c r="AM670" s="7"/>
      <c r="AN670" s="7"/>
      <c r="AO670" s="7"/>
      <c r="AP670" s="7"/>
      <c r="AQ670" s="7"/>
      <c r="AR670" s="7"/>
      <c r="AS670" s="1">
        <f t="shared" si="111"/>
        <v>0</v>
      </c>
      <c r="AT670" s="1">
        <f t="shared" si="117"/>
        <v>1</v>
      </c>
      <c r="AU670" s="1">
        <f t="shared" si="112"/>
        <v>1</v>
      </c>
      <c r="AV670" s="1"/>
      <c r="AW670" s="1">
        <f t="shared" si="113"/>
        <v>0</v>
      </c>
      <c r="AX670" s="1">
        <f t="shared" si="118"/>
        <v>1</v>
      </c>
      <c r="AY670" s="1">
        <f t="shared" si="114"/>
        <v>0</v>
      </c>
      <c r="AZ670" s="1">
        <f t="shared" si="121"/>
        <v>0</v>
      </c>
      <c r="BA670" s="1">
        <f t="shared" si="120"/>
        <v>0</v>
      </c>
      <c r="BB670" s="1">
        <f t="shared" si="115"/>
        <v>0</v>
      </c>
      <c r="BC670" s="1">
        <f t="shared" si="119"/>
        <v>0</v>
      </c>
      <c r="BD670" s="1">
        <f t="shared" si="116"/>
        <v>0</v>
      </c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</row>
    <row r="671" spans="1:93" ht="42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 t="s">
        <v>42</v>
      </c>
      <c r="AS671" s="1">
        <f t="shared" si="111"/>
        <v>0</v>
      </c>
      <c r="AT671" s="1">
        <f t="shared" si="117"/>
        <v>1</v>
      </c>
      <c r="AU671" s="1">
        <f t="shared" si="112"/>
        <v>1</v>
      </c>
      <c r="AV671" s="1"/>
      <c r="AW671" s="1">
        <f t="shared" si="113"/>
        <v>0</v>
      </c>
      <c r="AX671" s="1">
        <f t="shared" si="118"/>
        <v>1</v>
      </c>
      <c r="AY671" s="1">
        <f t="shared" si="114"/>
        <v>0</v>
      </c>
      <c r="AZ671" s="1">
        <f t="shared" si="121"/>
        <v>0</v>
      </c>
      <c r="BA671" s="1">
        <f t="shared" si="120"/>
        <v>0</v>
      </c>
      <c r="BB671" s="1">
        <f t="shared" si="115"/>
        <v>0</v>
      </c>
      <c r="BC671" s="1">
        <f t="shared" si="119"/>
        <v>0</v>
      </c>
      <c r="BD671" s="1">
        <f t="shared" si="116"/>
        <v>0</v>
      </c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</row>
    <row r="672" spans="1:93" ht="42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>
        <v>24</v>
      </c>
      <c r="AM672" s="7"/>
      <c r="AN672" s="7"/>
      <c r="AO672" s="7"/>
      <c r="AP672" s="7"/>
      <c r="AQ672" s="7"/>
      <c r="AR672" s="7"/>
      <c r="AS672" s="1">
        <f t="shared" si="111"/>
        <v>0</v>
      </c>
      <c r="AT672" s="1">
        <f t="shared" si="117"/>
        <v>1</v>
      </c>
      <c r="AU672" s="1">
        <f t="shared" si="112"/>
        <v>1</v>
      </c>
      <c r="AV672" s="1"/>
      <c r="AW672" s="1">
        <f t="shared" si="113"/>
        <v>0</v>
      </c>
      <c r="AX672" s="1">
        <f t="shared" si="118"/>
        <v>1</v>
      </c>
      <c r="AY672" s="1">
        <f t="shared" si="114"/>
        <v>0</v>
      </c>
      <c r="AZ672" s="1">
        <f t="shared" si="121"/>
        <v>0</v>
      </c>
      <c r="BA672" s="1">
        <f t="shared" si="120"/>
        <v>0</v>
      </c>
      <c r="BB672" s="1">
        <f t="shared" si="115"/>
        <v>0</v>
      </c>
      <c r="BC672" s="1">
        <f t="shared" si="119"/>
        <v>0</v>
      </c>
      <c r="BD672" s="1">
        <f t="shared" si="116"/>
        <v>1</v>
      </c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</row>
    <row r="673" spans="1:93" ht="42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 t="s">
        <v>41</v>
      </c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1">
        <f t="shared" si="111"/>
        <v>1</v>
      </c>
      <c r="AT673" s="1">
        <f t="shared" si="117"/>
        <v>0</v>
      </c>
      <c r="AU673" s="1">
        <f t="shared" si="112"/>
        <v>1</v>
      </c>
      <c r="AV673" s="1"/>
      <c r="AW673" s="1">
        <f t="shared" si="113"/>
        <v>0</v>
      </c>
      <c r="AX673" s="1">
        <f t="shared" si="118"/>
        <v>0</v>
      </c>
      <c r="AY673" s="1">
        <f t="shared" si="114"/>
        <v>0</v>
      </c>
      <c r="AZ673" s="1">
        <f t="shared" si="121"/>
        <v>0</v>
      </c>
      <c r="BA673" s="1">
        <f t="shared" si="120"/>
        <v>0</v>
      </c>
      <c r="BB673" s="1">
        <f t="shared" si="115"/>
        <v>0</v>
      </c>
      <c r="BC673" s="1">
        <f t="shared" si="119"/>
        <v>0</v>
      </c>
      <c r="BD673" s="1">
        <f t="shared" si="116"/>
        <v>0</v>
      </c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</row>
    <row r="674" spans="1:93" ht="42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>
        <v>24</v>
      </c>
      <c r="AI674" s="7"/>
      <c r="AJ674" s="7"/>
      <c r="AK674" s="7"/>
      <c r="AL674" s="7"/>
      <c r="AM674" s="7"/>
      <c r="AN674" s="7"/>
      <c r="AO674" s="7"/>
      <c r="AP674" s="7"/>
      <c r="AQ674" s="7"/>
      <c r="AR674" s="7" t="s">
        <v>41</v>
      </c>
      <c r="AS674" s="1">
        <f t="shared" si="111"/>
        <v>1</v>
      </c>
      <c r="AT674" s="1">
        <f t="shared" si="117"/>
        <v>1</v>
      </c>
      <c r="AU674" s="1">
        <f t="shared" si="112"/>
        <v>2</v>
      </c>
      <c r="AV674" s="1"/>
      <c r="AW674" s="1">
        <f t="shared" si="113"/>
        <v>0</v>
      </c>
      <c r="AX674" s="1">
        <f t="shared" si="118"/>
        <v>1</v>
      </c>
      <c r="AY674" s="1">
        <f t="shared" si="114"/>
        <v>0</v>
      </c>
      <c r="AZ674" s="1">
        <f t="shared" si="121"/>
        <v>0</v>
      </c>
      <c r="BA674" s="1">
        <f t="shared" si="120"/>
        <v>0</v>
      </c>
      <c r="BB674" s="1">
        <f t="shared" si="115"/>
        <v>0</v>
      </c>
      <c r="BC674" s="1">
        <f t="shared" si="119"/>
        <v>0</v>
      </c>
      <c r="BD674" s="1">
        <f t="shared" si="116"/>
        <v>0</v>
      </c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</row>
    <row r="675" spans="1:93" ht="42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 t="s">
        <v>41</v>
      </c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>
        <v>6</v>
      </c>
      <c r="AN675" s="7"/>
      <c r="AO675" s="7"/>
      <c r="AP675" s="7"/>
      <c r="AQ675" s="7"/>
      <c r="AR675" s="7"/>
      <c r="AS675" s="1">
        <f t="shared" si="111"/>
        <v>1</v>
      </c>
      <c r="AT675" s="1">
        <f t="shared" si="117"/>
        <v>1</v>
      </c>
      <c r="AU675" s="1">
        <f t="shared" si="112"/>
        <v>2</v>
      </c>
      <c r="AV675" s="1"/>
      <c r="AW675" s="1">
        <f t="shared" si="113"/>
        <v>1</v>
      </c>
      <c r="AX675" s="1">
        <f t="shared" si="118"/>
        <v>1</v>
      </c>
      <c r="AY675" s="1">
        <f t="shared" si="114"/>
        <v>1</v>
      </c>
      <c r="AZ675" s="1">
        <f t="shared" si="121"/>
        <v>0</v>
      </c>
      <c r="BA675" s="1">
        <f t="shared" si="120"/>
        <v>0</v>
      </c>
      <c r="BB675" s="1">
        <f t="shared" si="115"/>
        <v>0</v>
      </c>
      <c r="BC675" s="1">
        <f t="shared" si="119"/>
        <v>0</v>
      </c>
      <c r="BD675" s="1">
        <f t="shared" si="116"/>
        <v>0</v>
      </c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</row>
    <row r="676" spans="1:93" ht="42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>
        <v>30</v>
      </c>
      <c r="AN676" s="7"/>
      <c r="AO676" s="7"/>
      <c r="AP676" s="7"/>
      <c r="AQ676" s="7"/>
      <c r="AR676" s="7"/>
      <c r="AS676" s="1">
        <f t="shared" si="111"/>
        <v>0</v>
      </c>
      <c r="AT676" s="1">
        <f t="shared" si="117"/>
        <v>1</v>
      </c>
      <c r="AU676" s="1">
        <f t="shared" si="112"/>
        <v>1</v>
      </c>
      <c r="AV676" s="1"/>
      <c r="AW676" s="1">
        <f t="shared" si="113"/>
        <v>0</v>
      </c>
      <c r="AX676" s="1">
        <f t="shared" si="118"/>
        <v>1</v>
      </c>
      <c r="AY676" s="1">
        <f t="shared" si="114"/>
        <v>1</v>
      </c>
      <c r="AZ676" s="1">
        <f t="shared" si="121"/>
        <v>0</v>
      </c>
      <c r="BA676" s="1">
        <f t="shared" si="120"/>
        <v>0</v>
      </c>
      <c r="BB676" s="1">
        <f t="shared" si="115"/>
        <v>0</v>
      </c>
      <c r="BC676" s="1">
        <f t="shared" si="119"/>
        <v>0</v>
      </c>
      <c r="BD676" s="1">
        <f t="shared" si="116"/>
        <v>0</v>
      </c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</row>
    <row r="677" spans="1:93" ht="42" customHeight="1" x14ac:dyDescent="0.3">
      <c r="A677" s="7"/>
      <c r="B677" s="7" t="s">
        <v>41</v>
      </c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1">
        <f t="shared" si="111"/>
        <v>1</v>
      </c>
      <c r="AT677" s="1">
        <f t="shared" si="117"/>
        <v>0</v>
      </c>
      <c r="AU677" s="1">
        <f t="shared" si="112"/>
        <v>1</v>
      </c>
      <c r="AV677" s="1"/>
      <c r="AW677" s="1">
        <f t="shared" si="113"/>
        <v>0</v>
      </c>
      <c r="AX677" s="1">
        <f t="shared" si="118"/>
        <v>0</v>
      </c>
      <c r="AY677" s="1">
        <f t="shared" si="114"/>
        <v>0</v>
      </c>
      <c r="AZ677" s="1">
        <f t="shared" si="121"/>
        <v>0</v>
      </c>
      <c r="BA677" s="1">
        <f t="shared" si="120"/>
        <v>0</v>
      </c>
      <c r="BB677" s="1">
        <f t="shared" si="115"/>
        <v>0</v>
      </c>
      <c r="BC677" s="1">
        <f t="shared" si="119"/>
        <v>0</v>
      </c>
      <c r="BD677" s="1">
        <f t="shared" si="116"/>
        <v>0</v>
      </c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</row>
    <row r="678" spans="1:93" ht="42" customHeight="1" x14ac:dyDescent="0.3">
      <c r="A678" s="7"/>
      <c r="B678" s="7"/>
      <c r="C678" s="7"/>
      <c r="D678" s="7"/>
      <c r="E678" s="7" t="s">
        <v>42</v>
      </c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1">
        <f t="shared" si="111"/>
        <v>1</v>
      </c>
      <c r="AT678" s="1">
        <f t="shared" si="117"/>
        <v>0</v>
      </c>
      <c r="AU678" s="1">
        <f t="shared" si="112"/>
        <v>1</v>
      </c>
      <c r="AV678" s="1"/>
      <c r="AW678" s="1">
        <f t="shared" si="113"/>
        <v>0</v>
      </c>
      <c r="AX678" s="1">
        <f t="shared" si="118"/>
        <v>0</v>
      </c>
      <c r="AY678" s="1">
        <f t="shared" si="114"/>
        <v>0</v>
      </c>
      <c r="AZ678" s="1">
        <f t="shared" si="121"/>
        <v>0</v>
      </c>
      <c r="BA678" s="1">
        <f t="shared" si="120"/>
        <v>0</v>
      </c>
      <c r="BB678" s="1">
        <f t="shared" si="115"/>
        <v>0</v>
      </c>
      <c r="BC678" s="1">
        <f t="shared" si="119"/>
        <v>0</v>
      </c>
      <c r="BD678" s="1">
        <f t="shared" si="116"/>
        <v>0</v>
      </c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</row>
    <row r="679" spans="1:93" ht="42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>
        <v>9</v>
      </c>
      <c r="AJ679" s="7">
        <v>53</v>
      </c>
      <c r="AK679" s="7"/>
      <c r="AL679" s="7"/>
      <c r="AM679" s="7"/>
      <c r="AN679" s="7"/>
      <c r="AO679" s="7"/>
      <c r="AP679" s="7"/>
      <c r="AQ679" s="7"/>
      <c r="AR679" s="7"/>
      <c r="AS679" s="1">
        <f t="shared" si="111"/>
        <v>1</v>
      </c>
      <c r="AT679" s="1">
        <f t="shared" si="117"/>
        <v>0</v>
      </c>
      <c r="AU679" s="1">
        <f t="shared" si="112"/>
        <v>1</v>
      </c>
      <c r="AV679" s="1"/>
      <c r="AW679" s="1">
        <f t="shared" si="113"/>
        <v>0</v>
      </c>
      <c r="AX679" s="1">
        <f t="shared" si="118"/>
        <v>0</v>
      </c>
      <c r="AY679" s="1">
        <f t="shared" si="114"/>
        <v>0</v>
      </c>
      <c r="AZ679" s="1">
        <f t="shared" si="121"/>
        <v>0</v>
      </c>
      <c r="BA679" s="1">
        <f t="shared" si="120"/>
        <v>0</v>
      </c>
      <c r="BB679" s="1">
        <f t="shared" si="115"/>
        <v>0</v>
      </c>
      <c r="BC679" s="1">
        <f t="shared" si="119"/>
        <v>0</v>
      </c>
      <c r="BD679" s="1">
        <f t="shared" si="116"/>
        <v>0</v>
      </c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</row>
    <row r="680" spans="1:93" ht="42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>
        <v>16</v>
      </c>
      <c r="AN680" s="7"/>
      <c r="AO680" s="7"/>
      <c r="AP680" s="7"/>
      <c r="AQ680" s="7"/>
      <c r="AR680" s="7"/>
      <c r="AS680" s="1">
        <f t="shared" si="111"/>
        <v>0</v>
      </c>
      <c r="AT680" s="1">
        <f t="shared" si="117"/>
        <v>1</v>
      </c>
      <c r="AU680" s="1">
        <f t="shared" si="112"/>
        <v>1</v>
      </c>
      <c r="AV680" s="1"/>
      <c r="AW680" s="1">
        <f t="shared" si="113"/>
        <v>0</v>
      </c>
      <c r="AX680" s="1">
        <f t="shared" si="118"/>
        <v>1</v>
      </c>
      <c r="AY680" s="1">
        <f t="shared" si="114"/>
        <v>1</v>
      </c>
      <c r="AZ680" s="1">
        <f t="shared" si="121"/>
        <v>0</v>
      </c>
      <c r="BA680" s="1">
        <f t="shared" si="120"/>
        <v>0</v>
      </c>
      <c r="BB680" s="1">
        <f t="shared" si="115"/>
        <v>0</v>
      </c>
      <c r="BC680" s="1">
        <f t="shared" si="119"/>
        <v>0</v>
      </c>
      <c r="BD680" s="1">
        <f t="shared" si="116"/>
        <v>0</v>
      </c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</row>
    <row r="681" spans="1:93" ht="42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>
        <v>27</v>
      </c>
      <c r="AN681" s="7"/>
      <c r="AO681" s="7"/>
      <c r="AP681" s="7"/>
      <c r="AQ681" s="7"/>
      <c r="AR681" s="7"/>
      <c r="AS681" s="1">
        <f t="shared" si="111"/>
        <v>0</v>
      </c>
      <c r="AT681" s="1">
        <f t="shared" si="117"/>
        <v>1</v>
      </c>
      <c r="AU681" s="1">
        <f t="shared" si="112"/>
        <v>1</v>
      </c>
      <c r="AV681" s="1"/>
      <c r="AW681" s="1">
        <f t="shared" si="113"/>
        <v>0</v>
      </c>
      <c r="AX681" s="1">
        <f t="shared" si="118"/>
        <v>1</v>
      </c>
      <c r="AY681" s="1">
        <f t="shared" si="114"/>
        <v>1</v>
      </c>
      <c r="AZ681" s="1">
        <f t="shared" si="121"/>
        <v>0</v>
      </c>
      <c r="BA681" s="1">
        <f t="shared" si="120"/>
        <v>0</v>
      </c>
      <c r="BB681" s="1">
        <f t="shared" si="115"/>
        <v>0</v>
      </c>
      <c r="BC681" s="1">
        <f t="shared" si="119"/>
        <v>0</v>
      </c>
      <c r="BD681" s="1">
        <f t="shared" si="116"/>
        <v>0</v>
      </c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</row>
    <row r="682" spans="1:93" ht="42" customHeight="1" x14ac:dyDescent="0.3">
      <c r="A682" s="7"/>
      <c r="B682" s="7"/>
      <c r="C682" s="7"/>
      <c r="D682" s="7"/>
      <c r="E682" s="7"/>
      <c r="F682" s="7"/>
      <c r="G682" s="7"/>
      <c r="H682" s="7" t="s">
        <v>42</v>
      </c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1">
        <f t="shared" si="111"/>
        <v>1</v>
      </c>
      <c r="AT682" s="1">
        <f t="shared" si="117"/>
        <v>0</v>
      </c>
      <c r="AU682" s="1">
        <f t="shared" si="112"/>
        <v>1</v>
      </c>
      <c r="AV682" s="1"/>
      <c r="AW682" s="1">
        <f t="shared" si="113"/>
        <v>0</v>
      </c>
      <c r="AX682" s="1">
        <f t="shared" si="118"/>
        <v>0</v>
      </c>
      <c r="AY682" s="1">
        <f t="shared" si="114"/>
        <v>0</v>
      </c>
      <c r="AZ682" s="1">
        <f t="shared" si="121"/>
        <v>0</v>
      </c>
      <c r="BA682" s="1">
        <f t="shared" si="120"/>
        <v>0</v>
      </c>
      <c r="BB682" s="1">
        <f t="shared" si="115"/>
        <v>0</v>
      </c>
      <c r="BC682" s="1">
        <f t="shared" si="119"/>
        <v>0</v>
      </c>
      <c r="BD682" s="1">
        <f t="shared" si="116"/>
        <v>0</v>
      </c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</row>
    <row r="683" spans="1:93" ht="42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>
        <v>3</v>
      </c>
      <c r="AL683" s="7"/>
      <c r="AM683" s="7"/>
      <c r="AN683" s="7"/>
      <c r="AO683" s="7"/>
      <c r="AP683" s="7"/>
      <c r="AQ683" s="7"/>
      <c r="AR683" s="7"/>
      <c r="AS683" s="1">
        <f t="shared" si="111"/>
        <v>0</v>
      </c>
      <c r="AT683" s="1">
        <f t="shared" si="117"/>
        <v>1</v>
      </c>
      <c r="AU683" s="1">
        <f t="shared" si="112"/>
        <v>1</v>
      </c>
      <c r="AV683" s="1"/>
      <c r="AW683" s="1">
        <f t="shared" si="113"/>
        <v>0</v>
      </c>
      <c r="AX683" s="1">
        <f t="shared" si="118"/>
        <v>1</v>
      </c>
      <c r="AY683" s="1">
        <f t="shared" si="114"/>
        <v>0</v>
      </c>
      <c r="AZ683" s="1">
        <f t="shared" si="121"/>
        <v>0</v>
      </c>
      <c r="BA683" s="1">
        <f t="shared" si="120"/>
        <v>0</v>
      </c>
      <c r="BB683" s="1">
        <f t="shared" si="115"/>
        <v>0</v>
      </c>
      <c r="BC683" s="1">
        <f t="shared" si="119"/>
        <v>0</v>
      </c>
      <c r="BD683" s="1">
        <f t="shared" si="116"/>
        <v>0</v>
      </c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</row>
    <row r="684" spans="1:93" ht="42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 t="s">
        <v>42</v>
      </c>
      <c r="AS684" s="1">
        <f t="shared" si="111"/>
        <v>0</v>
      </c>
      <c r="AT684" s="1">
        <f t="shared" si="117"/>
        <v>1</v>
      </c>
      <c r="AU684" s="1">
        <f t="shared" si="112"/>
        <v>1</v>
      </c>
      <c r="AV684" s="1"/>
      <c r="AW684" s="1">
        <f t="shared" si="113"/>
        <v>0</v>
      </c>
      <c r="AX684" s="1">
        <f t="shared" si="118"/>
        <v>1</v>
      </c>
      <c r="AY684" s="1">
        <f t="shared" si="114"/>
        <v>0</v>
      </c>
      <c r="AZ684" s="1">
        <f t="shared" si="121"/>
        <v>0</v>
      </c>
      <c r="BA684" s="1">
        <f t="shared" si="120"/>
        <v>0</v>
      </c>
      <c r="BB684" s="1">
        <f t="shared" si="115"/>
        <v>0</v>
      </c>
      <c r="BC684" s="1">
        <f t="shared" si="119"/>
        <v>0</v>
      </c>
      <c r="BD684" s="1">
        <f t="shared" si="116"/>
        <v>0</v>
      </c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</row>
    <row r="685" spans="1:93" ht="42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 t="s">
        <v>42</v>
      </c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 t="s">
        <v>45</v>
      </c>
      <c r="AS685" s="1">
        <f t="shared" si="111"/>
        <v>1</v>
      </c>
      <c r="AT685" s="1">
        <f t="shared" si="117"/>
        <v>1</v>
      </c>
      <c r="AU685" s="1">
        <f t="shared" si="112"/>
        <v>2</v>
      </c>
      <c r="AV685" s="1"/>
      <c r="AW685" s="1">
        <f t="shared" si="113"/>
        <v>0</v>
      </c>
      <c r="AX685" s="1">
        <f t="shared" si="118"/>
        <v>1</v>
      </c>
      <c r="AY685" s="1">
        <f t="shared" si="114"/>
        <v>0</v>
      </c>
      <c r="AZ685" s="1">
        <f t="shared" si="121"/>
        <v>0</v>
      </c>
      <c r="BA685" s="1">
        <f t="shared" si="120"/>
        <v>0</v>
      </c>
      <c r="BB685" s="1">
        <f t="shared" si="115"/>
        <v>0</v>
      </c>
      <c r="BC685" s="1">
        <f t="shared" si="119"/>
        <v>0</v>
      </c>
      <c r="BD685" s="1">
        <f t="shared" si="116"/>
        <v>0</v>
      </c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</row>
    <row r="686" spans="1:93" ht="42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>
        <v>31</v>
      </c>
      <c r="AN686" s="7"/>
      <c r="AO686" s="7"/>
      <c r="AP686" s="7"/>
      <c r="AQ686" s="7"/>
      <c r="AR686" s="7"/>
      <c r="AS686" s="1">
        <f t="shared" si="111"/>
        <v>0</v>
      </c>
      <c r="AT686" s="1">
        <f t="shared" si="117"/>
        <v>1</v>
      </c>
      <c r="AU686" s="1">
        <f t="shared" si="112"/>
        <v>1</v>
      </c>
      <c r="AV686" s="1"/>
      <c r="AW686" s="1">
        <f t="shared" si="113"/>
        <v>0</v>
      </c>
      <c r="AX686" s="1">
        <f t="shared" si="118"/>
        <v>1</v>
      </c>
      <c r="AY686" s="1">
        <f t="shared" si="114"/>
        <v>1</v>
      </c>
      <c r="AZ686" s="1">
        <f t="shared" si="121"/>
        <v>0</v>
      </c>
      <c r="BA686" s="1">
        <f t="shared" si="120"/>
        <v>0</v>
      </c>
      <c r="BB686" s="1">
        <f t="shared" si="115"/>
        <v>0</v>
      </c>
      <c r="BC686" s="1">
        <f t="shared" si="119"/>
        <v>0</v>
      </c>
      <c r="BD686" s="1">
        <f t="shared" si="116"/>
        <v>0</v>
      </c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</row>
    <row r="687" spans="1:93" ht="42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>
        <v>38</v>
      </c>
      <c r="AM687" s="7"/>
      <c r="AN687" s="7"/>
      <c r="AO687" s="7"/>
      <c r="AP687" s="7"/>
      <c r="AQ687" s="7"/>
      <c r="AR687" s="7"/>
      <c r="AS687" s="1">
        <f t="shared" si="111"/>
        <v>0</v>
      </c>
      <c r="AT687" s="1">
        <f t="shared" si="117"/>
        <v>1</v>
      </c>
      <c r="AU687" s="1">
        <f t="shared" si="112"/>
        <v>1</v>
      </c>
      <c r="AV687" s="1"/>
      <c r="AW687" s="1">
        <f t="shared" si="113"/>
        <v>0</v>
      </c>
      <c r="AX687" s="1">
        <f t="shared" si="118"/>
        <v>1</v>
      </c>
      <c r="AY687" s="1">
        <f t="shared" si="114"/>
        <v>0</v>
      </c>
      <c r="AZ687" s="1">
        <f t="shared" si="121"/>
        <v>0</v>
      </c>
      <c r="BA687" s="1">
        <f t="shared" si="120"/>
        <v>0</v>
      </c>
      <c r="BB687" s="1">
        <f t="shared" si="115"/>
        <v>0</v>
      </c>
      <c r="BC687" s="1">
        <f t="shared" si="119"/>
        <v>0</v>
      </c>
      <c r="BD687" s="1">
        <f t="shared" si="116"/>
        <v>1</v>
      </c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</row>
    <row r="688" spans="1:93" ht="42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 t="s">
        <v>41</v>
      </c>
      <c r="AS688" s="1">
        <f t="shared" si="111"/>
        <v>0</v>
      </c>
      <c r="AT688" s="1">
        <f t="shared" si="117"/>
        <v>1</v>
      </c>
      <c r="AU688" s="1">
        <f t="shared" si="112"/>
        <v>1</v>
      </c>
      <c r="AV688" s="1"/>
      <c r="AW688" s="1">
        <f t="shared" si="113"/>
        <v>0</v>
      </c>
      <c r="AX688" s="1">
        <f t="shared" si="118"/>
        <v>1</v>
      </c>
      <c r="AY688" s="1">
        <f t="shared" si="114"/>
        <v>0</v>
      </c>
      <c r="AZ688" s="1">
        <f t="shared" si="121"/>
        <v>0</v>
      </c>
      <c r="BA688" s="1">
        <f t="shared" si="120"/>
        <v>0</v>
      </c>
      <c r="BB688" s="1">
        <f t="shared" si="115"/>
        <v>0</v>
      </c>
      <c r="BC688" s="1">
        <f t="shared" si="119"/>
        <v>0</v>
      </c>
      <c r="BD688" s="1">
        <f t="shared" si="116"/>
        <v>0</v>
      </c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</row>
    <row r="689" spans="1:93" ht="42" customHeight="1" x14ac:dyDescent="0.3">
      <c r="A689" s="7"/>
      <c r="B689" s="7"/>
      <c r="C689" s="7"/>
      <c r="D689" s="7"/>
      <c r="E689" s="7" t="s">
        <v>42</v>
      </c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1">
        <f t="shared" si="111"/>
        <v>1</v>
      </c>
      <c r="AT689" s="1">
        <f t="shared" si="117"/>
        <v>0</v>
      </c>
      <c r="AU689" s="1">
        <f t="shared" si="112"/>
        <v>1</v>
      </c>
      <c r="AV689" s="1"/>
      <c r="AW689" s="1">
        <f t="shared" si="113"/>
        <v>0</v>
      </c>
      <c r="AX689" s="1">
        <f t="shared" si="118"/>
        <v>0</v>
      </c>
      <c r="AY689" s="1">
        <f t="shared" si="114"/>
        <v>0</v>
      </c>
      <c r="AZ689" s="1">
        <f t="shared" si="121"/>
        <v>0</v>
      </c>
      <c r="BA689" s="1">
        <f t="shared" si="120"/>
        <v>0</v>
      </c>
      <c r="BB689" s="1">
        <f t="shared" si="115"/>
        <v>0</v>
      </c>
      <c r="BC689" s="1">
        <f t="shared" si="119"/>
        <v>0</v>
      </c>
      <c r="BD689" s="1">
        <f t="shared" si="116"/>
        <v>0</v>
      </c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</row>
    <row r="690" spans="1:93" ht="42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 t="s">
        <v>42</v>
      </c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1">
        <f t="shared" si="111"/>
        <v>1</v>
      </c>
      <c r="AT690" s="1">
        <f t="shared" si="117"/>
        <v>0</v>
      </c>
      <c r="AU690" s="1">
        <f t="shared" si="112"/>
        <v>1</v>
      </c>
      <c r="AV690" s="1"/>
      <c r="AW690" s="1">
        <f t="shared" si="113"/>
        <v>0</v>
      </c>
      <c r="AX690" s="1">
        <f t="shared" si="118"/>
        <v>0</v>
      </c>
      <c r="AY690" s="1">
        <f t="shared" si="114"/>
        <v>0</v>
      </c>
      <c r="AZ690" s="1">
        <f t="shared" si="121"/>
        <v>0</v>
      </c>
      <c r="BA690" s="1">
        <f t="shared" si="120"/>
        <v>0</v>
      </c>
      <c r="BB690" s="1">
        <f t="shared" si="115"/>
        <v>0</v>
      </c>
      <c r="BC690" s="1">
        <f t="shared" si="119"/>
        <v>0</v>
      </c>
      <c r="BD690" s="1">
        <f t="shared" si="116"/>
        <v>0</v>
      </c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</row>
    <row r="691" spans="1:93" ht="42" customHeight="1" x14ac:dyDescent="0.3">
      <c r="A691" s="7"/>
      <c r="B691" s="7"/>
      <c r="C691" s="7"/>
      <c r="D691" s="7"/>
      <c r="E691" s="7"/>
      <c r="F691" s="7"/>
      <c r="G691" s="7" t="s">
        <v>41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1">
        <f t="shared" si="111"/>
        <v>1</v>
      </c>
      <c r="AT691" s="1">
        <f t="shared" si="117"/>
        <v>0</v>
      </c>
      <c r="AU691" s="1">
        <f t="shared" si="112"/>
        <v>1</v>
      </c>
      <c r="AV691" s="1"/>
      <c r="AW691" s="1">
        <f t="shared" si="113"/>
        <v>0</v>
      </c>
      <c r="AX691" s="1">
        <f t="shared" si="118"/>
        <v>0</v>
      </c>
      <c r="AY691" s="1">
        <f t="shared" si="114"/>
        <v>0</v>
      </c>
      <c r="AZ691" s="1">
        <f t="shared" si="121"/>
        <v>0</v>
      </c>
      <c r="BA691" s="1">
        <f t="shared" si="120"/>
        <v>0</v>
      </c>
      <c r="BB691" s="1">
        <f t="shared" si="115"/>
        <v>0</v>
      </c>
      <c r="BC691" s="1">
        <f t="shared" si="119"/>
        <v>0</v>
      </c>
      <c r="BD691" s="1">
        <f t="shared" si="116"/>
        <v>0</v>
      </c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</row>
    <row r="692" spans="1:93" ht="42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 t="s">
        <v>41</v>
      </c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1">
        <f t="shared" si="111"/>
        <v>1</v>
      </c>
      <c r="AT692" s="1">
        <f t="shared" si="117"/>
        <v>0</v>
      </c>
      <c r="AU692" s="1">
        <f t="shared" si="112"/>
        <v>1</v>
      </c>
      <c r="AV692" s="1"/>
      <c r="AW692" s="1">
        <f t="shared" si="113"/>
        <v>1</v>
      </c>
      <c r="AX692" s="1">
        <f t="shared" si="118"/>
        <v>0</v>
      </c>
      <c r="AY692" s="1">
        <f t="shared" si="114"/>
        <v>0</v>
      </c>
      <c r="AZ692" s="1">
        <f t="shared" si="121"/>
        <v>0</v>
      </c>
      <c r="BA692" s="1">
        <f t="shared" si="120"/>
        <v>0</v>
      </c>
      <c r="BB692" s="1">
        <f t="shared" si="115"/>
        <v>0</v>
      </c>
      <c r="BC692" s="1">
        <f t="shared" si="119"/>
        <v>0</v>
      </c>
      <c r="BD692" s="1">
        <f t="shared" si="116"/>
        <v>0</v>
      </c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</row>
    <row r="693" spans="1:93" ht="42" customHeight="1" x14ac:dyDescent="0.3">
      <c r="A693" s="7"/>
      <c r="B693" s="7"/>
      <c r="C693" s="7"/>
      <c r="D693" s="7"/>
      <c r="E693" s="7"/>
      <c r="F693" s="7"/>
      <c r="G693" s="7" t="s">
        <v>42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>
        <v>11</v>
      </c>
      <c r="AN693" s="7"/>
      <c r="AO693" s="7"/>
      <c r="AP693" s="7"/>
      <c r="AQ693" s="7"/>
      <c r="AR693" s="7"/>
      <c r="AS693" s="1">
        <f t="shared" si="111"/>
        <v>1</v>
      </c>
      <c r="AT693" s="1">
        <f t="shared" si="117"/>
        <v>1</v>
      </c>
      <c r="AU693" s="1">
        <f t="shared" si="112"/>
        <v>2</v>
      </c>
      <c r="AV693" s="1"/>
      <c r="AW693" s="1">
        <f t="shared" si="113"/>
        <v>0</v>
      </c>
      <c r="AX693" s="1">
        <f t="shared" si="118"/>
        <v>1</v>
      </c>
      <c r="AY693" s="1">
        <f t="shared" si="114"/>
        <v>1</v>
      </c>
      <c r="AZ693" s="1">
        <f t="shared" si="121"/>
        <v>0</v>
      </c>
      <c r="BA693" s="1">
        <f t="shared" si="120"/>
        <v>0</v>
      </c>
      <c r="BB693" s="1">
        <f t="shared" si="115"/>
        <v>0</v>
      </c>
      <c r="BC693" s="1">
        <f t="shared" si="119"/>
        <v>0</v>
      </c>
      <c r="BD693" s="1">
        <f t="shared" si="116"/>
        <v>0</v>
      </c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</row>
    <row r="694" spans="1:93" ht="42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>
        <v>11</v>
      </c>
      <c r="AN694" s="7"/>
      <c r="AO694" s="7"/>
      <c r="AP694" s="7"/>
      <c r="AQ694" s="7"/>
      <c r="AR694" s="7"/>
      <c r="AS694" s="1">
        <f t="shared" si="111"/>
        <v>0</v>
      </c>
      <c r="AT694" s="1">
        <f t="shared" si="117"/>
        <v>1</v>
      </c>
      <c r="AU694" s="1">
        <f t="shared" si="112"/>
        <v>1</v>
      </c>
      <c r="AV694" s="1"/>
      <c r="AW694" s="1">
        <f t="shared" si="113"/>
        <v>0</v>
      </c>
      <c r="AX694" s="1">
        <f t="shared" si="118"/>
        <v>1</v>
      </c>
      <c r="AY694" s="1">
        <f t="shared" si="114"/>
        <v>1</v>
      </c>
      <c r="AZ694" s="1">
        <f t="shared" si="121"/>
        <v>0</v>
      </c>
      <c r="BA694" s="1">
        <f t="shared" si="120"/>
        <v>0</v>
      </c>
      <c r="BB694" s="1">
        <f t="shared" si="115"/>
        <v>0</v>
      </c>
      <c r="BC694" s="1">
        <f t="shared" si="119"/>
        <v>0</v>
      </c>
      <c r="BD694" s="1">
        <f t="shared" si="116"/>
        <v>0</v>
      </c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</row>
    <row r="695" spans="1:93" ht="42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>
        <v>12</v>
      </c>
      <c r="AN695" s="7"/>
      <c r="AO695" s="7"/>
      <c r="AP695" s="7"/>
      <c r="AQ695" s="7"/>
      <c r="AR695" s="7"/>
      <c r="AS695" s="1">
        <f t="shared" si="111"/>
        <v>0</v>
      </c>
      <c r="AT695" s="1">
        <f t="shared" si="117"/>
        <v>1</v>
      </c>
      <c r="AU695" s="1">
        <f t="shared" si="112"/>
        <v>1</v>
      </c>
      <c r="AV695" s="1"/>
      <c r="AW695" s="1">
        <f t="shared" si="113"/>
        <v>0</v>
      </c>
      <c r="AX695" s="1">
        <f t="shared" si="118"/>
        <v>1</v>
      </c>
      <c r="AY695" s="1">
        <f t="shared" si="114"/>
        <v>1</v>
      </c>
      <c r="AZ695" s="1">
        <f t="shared" si="121"/>
        <v>0</v>
      </c>
      <c r="BA695" s="1">
        <f t="shared" si="120"/>
        <v>0</v>
      </c>
      <c r="BB695" s="1">
        <f t="shared" si="115"/>
        <v>0</v>
      </c>
      <c r="BC695" s="1">
        <f t="shared" si="119"/>
        <v>0</v>
      </c>
      <c r="BD695" s="1">
        <f t="shared" si="116"/>
        <v>0</v>
      </c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</row>
    <row r="696" spans="1:93" ht="42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>
        <v>7</v>
      </c>
      <c r="AN696" s="7"/>
      <c r="AO696" s="7"/>
      <c r="AP696" s="7"/>
      <c r="AQ696" s="7"/>
      <c r="AR696" s="7"/>
      <c r="AS696" s="1">
        <f t="shared" si="111"/>
        <v>0</v>
      </c>
      <c r="AT696" s="1">
        <f t="shared" si="117"/>
        <v>1</v>
      </c>
      <c r="AU696" s="1">
        <f t="shared" si="112"/>
        <v>1</v>
      </c>
      <c r="AV696" s="1"/>
      <c r="AW696" s="1">
        <f t="shared" si="113"/>
        <v>0</v>
      </c>
      <c r="AX696" s="1">
        <f t="shared" si="118"/>
        <v>1</v>
      </c>
      <c r="AY696" s="1">
        <f t="shared" si="114"/>
        <v>1</v>
      </c>
      <c r="AZ696" s="1">
        <f t="shared" si="121"/>
        <v>0</v>
      </c>
      <c r="BA696" s="1">
        <f t="shared" si="120"/>
        <v>0</v>
      </c>
      <c r="BB696" s="1">
        <f t="shared" si="115"/>
        <v>0</v>
      </c>
      <c r="BC696" s="1">
        <f t="shared" si="119"/>
        <v>0</v>
      </c>
      <c r="BD696" s="1">
        <f t="shared" si="116"/>
        <v>0</v>
      </c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</row>
    <row r="697" spans="1:93" ht="42" customHeight="1" x14ac:dyDescent="0.3">
      <c r="A697" s="7"/>
      <c r="B697" s="7" t="s">
        <v>42</v>
      </c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 t="s">
        <v>42</v>
      </c>
      <c r="AS697" s="1">
        <f t="shared" si="111"/>
        <v>1</v>
      </c>
      <c r="AT697" s="1">
        <f t="shared" si="117"/>
        <v>1</v>
      </c>
      <c r="AU697" s="1">
        <f t="shared" si="112"/>
        <v>2</v>
      </c>
      <c r="AV697" s="1"/>
      <c r="AW697" s="1">
        <f t="shared" si="113"/>
        <v>0</v>
      </c>
      <c r="AX697" s="1">
        <f t="shared" si="118"/>
        <v>1</v>
      </c>
      <c r="AY697" s="1">
        <f t="shared" si="114"/>
        <v>0</v>
      </c>
      <c r="AZ697" s="1">
        <f t="shared" si="121"/>
        <v>0</v>
      </c>
      <c r="BA697" s="1">
        <f t="shared" si="120"/>
        <v>0</v>
      </c>
      <c r="BB697" s="1">
        <f t="shared" si="115"/>
        <v>0</v>
      </c>
      <c r="BC697" s="1">
        <f t="shared" si="119"/>
        <v>0</v>
      </c>
      <c r="BD697" s="1">
        <f t="shared" si="116"/>
        <v>0</v>
      </c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</row>
    <row r="698" spans="1:93" ht="42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>
        <v>4</v>
      </c>
      <c r="AL698" s="7"/>
      <c r="AM698" s="7"/>
      <c r="AN698" s="7"/>
      <c r="AO698" s="7"/>
      <c r="AP698" s="7"/>
      <c r="AQ698" s="7"/>
      <c r="AR698" s="7"/>
      <c r="AS698" s="1">
        <f t="shared" si="111"/>
        <v>0</v>
      </c>
      <c r="AT698" s="1">
        <f t="shared" si="117"/>
        <v>1</v>
      </c>
      <c r="AU698" s="1">
        <f t="shared" si="112"/>
        <v>1</v>
      </c>
      <c r="AV698" s="1"/>
      <c r="AW698" s="1">
        <f t="shared" si="113"/>
        <v>0</v>
      </c>
      <c r="AX698" s="1">
        <f t="shared" si="118"/>
        <v>1</v>
      </c>
      <c r="AY698" s="1">
        <f t="shared" si="114"/>
        <v>0</v>
      </c>
      <c r="AZ698" s="1">
        <f t="shared" si="121"/>
        <v>0</v>
      </c>
      <c r="BA698" s="1">
        <f t="shared" si="120"/>
        <v>0</v>
      </c>
      <c r="BB698" s="1">
        <f t="shared" si="115"/>
        <v>0</v>
      </c>
      <c r="BC698" s="1">
        <f t="shared" si="119"/>
        <v>0</v>
      </c>
      <c r="BD698" s="1">
        <f t="shared" si="116"/>
        <v>0</v>
      </c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</row>
    <row r="699" spans="1:93" ht="42" customHeight="1" x14ac:dyDescent="0.3">
      <c r="A699" s="7"/>
      <c r="B699" s="7" t="s">
        <v>42</v>
      </c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>
        <v>29</v>
      </c>
      <c r="AN699" s="7"/>
      <c r="AO699" s="7"/>
      <c r="AP699" s="7"/>
      <c r="AQ699" s="7"/>
      <c r="AR699" s="7"/>
      <c r="AS699" s="1">
        <f t="shared" si="111"/>
        <v>1</v>
      </c>
      <c r="AT699" s="1">
        <f t="shared" si="117"/>
        <v>1</v>
      </c>
      <c r="AU699" s="1">
        <f t="shared" si="112"/>
        <v>2</v>
      </c>
      <c r="AV699" s="1"/>
      <c r="AW699" s="1">
        <f t="shared" si="113"/>
        <v>0</v>
      </c>
      <c r="AX699" s="1">
        <f t="shared" si="118"/>
        <v>1</v>
      </c>
      <c r="AY699" s="1">
        <f t="shared" si="114"/>
        <v>1</v>
      </c>
      <c r="AZ699" s="1">
        <f t="shared" si="121"/>
        <v>0</v>
      </c>
      <c r="BA699" s="1">
        <f t="shared" si="120"/>
        <v>0</v>
      </c>
      <c r="BB699" s="1">
        <f t="shared" si="115"/>
        <v>0</v>
      </c>
      <c r="BC699" s="1">
        <f t="shared" si="119"/>
        <v>0</v>
      </c>
      <c r="BD699" s="1">
        <f t="shared" si="116"/>
        <v>0</v>
      </c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</row>
    <row r="700" spans="1:93" ht="42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 t="s">
        <v>44</v>
      </c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>
        <v>24</v>
      </c>
      <c r="AN700" s="7"/>
      <c r="AO700" s="7"/>
      <c r="AP700" s="7"/>
      <c r="AQ700" s="7"/>
      <c r="AR700" s="7"/>
      <c r="AS700" s="1">
        <f t="shared" si="111"/>
        <v>1</v>
      </c>
      <c r="AT700" s="1">
        <f t="shared" si="117"/>
        <v>1</v>
      </c>
      <c r="AU700" s="1">
        <f t="shared" si="112"/>
        <v>2</v>
      </c>
      <c r="AV700" s="1"/>
      <c r="AW700" s="1">
        <f t="shared" si="113"/>
        <v>1</v>
      </c>
      <c r="AX700" s="1">
        <f t="shared" si="118"/>
        <v>1</v>
      </c>
      <c r="AY700" s="1">
        <f t="shared" si="114"/>
        <v>1</v>
      </c>
      <c r="AZ700" s="1">
        <f t="shared" si="121"/>
        <v>0</v>
      </c>
      <c r="BA700" s="1">
        <f t="shared" si="120"/>
        <v>0</v>
      </c>
      <c r="BB700" s="1">
        <f t="shared" si="115"/>
        <v>0</v>
      </c>
      <c r="BC700" s="1">
        <f t="shared" si="119"/>
        <v>0</v>
      </c>
      <c r="BD700" s="1">
        <f t="shared" si="116"/>
        <v>0</v>
      </c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</row>
    <row r="701" spans="1:93" ht="42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>
        <v>2</v>
      </c>
      <c r="AL701" s="7"/>
      <c r="AM701" s="7"/>
      <c r="AN701" s="7"/>
      <c r="AO701" s="7"/>
      <c r="AP701" s="7"/>
      <c r="AQ701" s="7"/>
      <c r="AR701" s="7"/>
      <c r="AS701" s="1">
        <f t="shared" si="111"/>
        <v>0</v>
      </c>
      <c r="AT701" s="1">
        <f t="shared" si="117"/>
        <v>1</v>
      </c>
      <c r="AU701" s="1">
        <f t="shared" si="112"/>
        <v>1</v>
      </c>
      <c r="AV701" s="1"/>
      <c r="AW701" s="1">
        <f t="shared" si="113"/>
        <v>0</v>
      </c>
      <c r="AX701" s="1">
        <f t="shared" si="118"/>
        <v>1</v>
      </c>
      <c r="AY701" s="1">
        <f t="shared" si="114"/>
        <v>0</v>
      </c>
      <c r="AZ701" s="1">
        <f t="shared" si="121"/>
        <v>0</v>
      </c>
      <c r="BA701" s="1">
        <f t="shared" si="120"/>
        <v>0</v>
      </c>
      <c r="BB701" s="1">
        <f t="shared" si="115"/>
        <v>0</v>
      </c>
      <c r="BC701" s="1">
        <f t="shared" si="119"/>
        <v>0</v>
      </c>
      <c r="BD701" s="1">
        <f t="shared" si="116"/>
        <v>0</v>
      </c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</row>
    <row r="702" spans="1:93" ht="42" customHeight="1" x14ac:dyDescent="0.3">
      <c r="A702" s="7"/>
      <c r="B702" s="7"/>
      <c r="C702" s="7"/>
      <c r="D702" s="7"/>
      <c r="E702" s="7" t="s">
        <v>42</v>
      </c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1">
        <f t="shared" si="111"/>
        <v>1</v>
      </c>
      <c r="AT702" s="1">
        <f t="shared" si="117"/>
        <v>0</v>
      </c>
      <c r="AU702" s="1">
        <f t="shared" si="112"/>
        <v>1</v>
      </c>
      <c r="AV702" s="1"/>
      <c r="AW702" s="1">
        <f t="shared" si="113"/>
        <v>0</v>
      </c>
      <c r="AX702" s="1">
        <f t="shared" si="118"/>
        <v>0</v>
      </c>
      <c r="AY702" s="1">
        <f t="shared" si="114"/>
        <v>0</v>
      </c>
      <c r="AZ702" s="1">
        <f t="shared" si="121"/>
        <v>0</v>
      </c>
      <c r="BA702" s="1">
        <f t="shared" si="120"/>
        <v>0</v>
      </c>
      <c r="BB702" s="1">
        <f t="shared" si="115"/>
        <v>0</v>
      </c>
      <c r="BC702" s="1">
        <f t="shared" si="119"/>
        <v>0</v>
      </c>
      <c r="BD702" s="1">
        <f t="shared" si="116"/>
        <v>0</v>
      </c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</row>
    <row r="703" spans="1:93" ht="42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>
        <v>29</v>
      </c>
      <c r="AN703" s="7"/>
      <c r="AO703" s="7"/>
      <c r="AP703" s="7"/>
      <c r="AQ703" s="7"/>
      <c r="AR703" s="7"/>
      <c r="AS703" s="1">
        <f t="shared" si="111"/>
        <v>0</v>
      </c>
      <c r="AT703" s="1">
        <f t="shared" si="117"/>
        <v>1</v>
      </c>
      <c r="AU703" s="1">
        <f t="shared" si="112"/>
        <v>1</v>
      </c>
      <c r="AV703" s="1"/>
      <c r="AW703" s="1">
        <f t="shared" si="113"/>
        <v>0</v>
      </c>
      <c r="AX703" s="1">
        <f t="shared" si="118"/>
        <v>1</v>
      </c>
      <c r="AY703" s="1">
        <f t="shared" si="114"/>
        <v>1</v>
      </c>
      <c r="AZ703" s="1">
        <f t="shared" si="121"/>
        <v>0</v>
      </c>
      <c r="BA703" s="1">
        <f t="shared" si="120"/>
        <v>0</v>
      </c>
      <c r="BB703" s="1">
        <f t="shared" si="115"/>
        <v>0</v>
      </c>
      <c r="BC703" s="1">
        <f t="shared" si="119"/>
        <v>0</v>
      </c>
      <c r="BD703" s="1">
        <f t="shared" si="116"/>
        <v>0</v>
      </c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</row>
    <row r="704" spans="1:93" ht="42" customHeight="1" x14ac:dyDescent="0.3">
      <c r="A704" s="7"/>
      <c r="B704" s="7"/>
      <c r="C704" s="7"/>
      <c r="D704" s="7"/>
      <c r="E704" s="7" t="s">
        <v>42</v>
      </c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1">
        <f t="shared" si="111"/>
        <v>1</v>
      </c>
      <c r="AT704" s="1">
        <f t="shared" si="117"/>
        <v>0</v>
      </c>
      <c r="AU704" s="1">
        <f t="shared" si="112"/>
        <v>1</v>
      </c>
      <c r="AV704" s="1"/>
      <c r="AW704" s="1">
        <f t="shared" si="113"/>
        <v>0</v>
      </c>
      <c r="AX704" s="1">
        <f t="shared" si="118"/>
        <v>0</v>
      </c>
      <c r="AY704" s="1">
        <f t="shared" si="114"/>
        <v>0</v>
      </c>
      <c r="AZ704" s="1">
        <f t="shared" si="121"/>
        <v>0</v>
      </c>
      <c r="BA704" s="1">
        <f t="shared" si="120"/>
        <v>0</v>
      </c>
      <c r="BB704" s="1">
        <f t="shared" si="115"/>
        <v>0</v>
      </c>
      <c r="BC704" s="1">
        <f t="shared" si="119"/>
        <v>0</v>
      </c>
      <c r="BD704" s="1">
        <f t="shared" si="116"/>
        <v>0</v>
      </c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</row>
    <row r="705" spans="1:93" ht="42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>
        <v>23</v>
      </c>
      <c r="AN705" s="7"/>
      <c r="AO705" s="7"/>
      <c r="AP705" s="7"/>
      <c r="AQ705" s="7"/>
      <c r="AR705" s="7"/>
      <c r="AS705" s="1">
        <f t="shared" si="111"/>
        <v>0</v>
      </c>
      <c r="AT705" s="1">
        <f t="shared" si="117"/>
        <v>1</v>
      </c>
      <c r="AU705" s="1">
        <f t="shared" si="112"/>
        <v>1</v>
      </c>
      <c r="AV705" s="1"/>
      <c r="AW705" s="1">
        <f t="shared" si="113"/>
        <v>0</v>
      </c>
      <c r="AX705" s="1">
        <f t="shared" si="118"/>
        <v>1</v>
      </c>
      <c r="AY705" s="1">
        <f t="shared" si="114"/>
        <v>1</v>
      </c>
      <c r="AZ705" s="1">
        <f t="shared" si="121"/>
        <v>0</v>
      </c>
      <c r="BA705" s="1">
        <f t="shared" si="120"/>
        <v>0</v>
      </c>
      <c r="BB705" s="1">
        <f t="shared" si="115"/>
        <v>0</v>
      </c>
      <c r="BC705" s="1">
        <f t="shared" si="119"/>
        <v>0</v>
      </c>
      <c r="BD705" s="1">
        <f t="shared" si="116"/>
        <v>0</v>
      </c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</row>
    <row r="706" spans="1:93" ht="42" customHeight="1" x14ac:dyDescent="0.3">
      <c r="A706" s="7" t="s">
        <v>42</v>
      </c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1">
        <f t="shared" ref="AS706:AS769" si="122">COUNTA(A706:AI706)</f>
        <v>1</v>
      </c>
      <c r="AT706" s="1">
        <f t="shared" si="117"/>
        <v>0</v>
      </c>
      <c r="AU706" s="1">
        <f t="shared" ref="AU706:AU769" si="123">SUM(AS706:AT706)</f>
        <v>1</v>
      </c>
      <c r="AV706" s="1"/>
      <c r="AW706" s="1">
        <f t="shared" ref="AW706:AW769" si="124">COUNTA(J706:AD706)</f>
        <v>0</v>
      </c>
      <c r="AX706" s="1">
        <f t="shared" si="118"/>
        <v>0</v>
      </c>
      <c r="AY706" s="1">
        <f t="shared" ref="AY706:AY769" si="125">COUNTA(AM706)</f>
        <v>0</v>
      </c>
      <c r="AZ706" s="1">
        <f t="shared" si="121"/>
        <v>0</v>
      </c>
      <c r="BA706" s="1">
        <f t="shared" si="120"/>
        <v>0</v>
      </c>
      <c r="BB706" s="1">
        <f t="shared" ref="BB706:BB769" si="126">COUNTA(AQ706)</f>
        <v>0</v>
      </c>
      <c r="BC706" s="1">
        <f t="shared" si="119"/>
        <v>0</v>
      </c>
      <c r="BD706" s="1">
        <f t="shared" ref="BD706:BD769" si="127">COUNTA(AL706)</f>
        <v>0</v>
      </c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</row>
    <row r="707" spans="1:93" ht="42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>
        <v>57</v>
      </c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1">
        <f t="shared" si="122"/>
        <v>1</v>
      </c>
      <c r="AT707" s="1">
        <f t="shared" ref="AT707:AT770" si="128">COUNTA(AK707:AR707)</f>
        <v>0</v>
      </c>
      <c r="AU707" s="1">
        <f t="shared" si="123"/>
        <v>1</v>
      </c>
      <c r="AV707" s="1"/>
      <c r="AW707" s="1">
        <f t="shared" si="124"/>
        <v>0</v>
      </c>
      <c r="AX707" s="1">
        <f t="shared" ref="AX707:AX770" si="129">COUNTA(AK707:AR707)</f>
        <v>0</v>
      </c>
      <c r="AY707" s="1">
        <f t="shared" si="125"/>
        <v>0</v>
      </c>
      <c r="AZ707" s="1">
        <f t="shared" si="121"/>
        <v>0</v>
      </c>
      <c r="BA707" s="1">
        <f t="shared" si="120"/>
        <v>0</v>
      </c>
      <c r="BB707" s="1">
        <f t="shared" si="126"/>
        <v>0</v>
      </c>
      <c r="BC707" s="1">
        <f t="shared" ref="BC707:BC770" si="130">COUNTA(AP707)</f>
        <v>0</v>
      </c>
      <c r="BD707" s="1">
        <f t="shared" si="127"/>
        <v>0</v>
      </c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</row>
    <row r="708" spans="1:93" ht="42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>
        <v>3</v>
      </c>
      <c r="AP708" s="7"/>
      <c r="AQ708" s="7"/>
      <c r="AR708" s="7"/>
      <c r="AS708" s="1">
        <f t="shared" si="122"/>
        <v>0</v>
      </c>
      <c r="AT708" s="1">
        <f t="shared" si="128"/>
        <v>1</v>
      </c>
      <c r="AU708" s="1">
        <f t="shared" si="123"/>
        <v>1</v>
      </c>
      <c r="AV708" s="1"/>
      <c r="AW708" s="1">
        <f t="shared" si="124"/>
        <v>0</v>
      </c>
      <c r="AX708" s="1">
        <f t="shared" si="129"/>
        <v>1</v>
      </c>
      <c r="AY708" s="1">
        <f t="shared" si="125"/>
        <v>0</v>
      </c>
      <c r="AZ708" s="1">
        <f t="shared" si="121"/>
        <v>0</v>
      </c>
      <c r="BA708" s="1">
        <f t="shared" ref="BA708:BA771" si="131">COUNTIFS(AM708,45)</f>
        <v>0</v>
      </c>
      <c r="BB708" s="1">
        <f t="shared" si="126"/>
        <v>0</v>
      </c>
      <c r="BC708" s="1">
        <f t="shared" si="130"/>
        <v>0</v>
      </c>
      <c r="BD708" s="1">
        <f t="shared" si="127"/>
        <v>0</v>
      </c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</row>
    <row r="709" spans="1:93" ht="42" customHeight="1" x14ac:dyDescent="0.3">
      <c r="A709" s="7" t="s">
        <v>42</v>
      </c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1">
        <f t="shared" si="122"/>
        <v>1</v>
      </c>
      <c r="AT709" s="1">
        <f t="shared" si="128"/>
        <v>0</v>
      </c>
      <c r="AU709" s="1">
        <f t="shared" si="123"/>
        <v>1</v>
      </c>
      <c r="AV709" s="1"/>
      <c r="AW709" s="1">
        <f t="shared" si="124"/>
        <v>0</v>
      </c>
      <c r="AX709" s="1">
        <f t="shared" si="129"/>
        <v>0</v>
      </c>
      <c r="AY709" s="1">
        <f t="shared" si="125"/>
        <v>0</v>
      </c>
      <c r="AZ709" s="1">
        <f t="shared" si="121"/>
        <v>0</v>
      </c>
      <c r="BA709" s="1">
        <f t="shared" si="131"/>
        <v>0</v>
      </c>
      <c r="BB709" s="1">
        <f t="shared" si="126"/>
        <v>0</v>
      </c>
      <c r="BC709" s="1">
        <f t="shared" si="130"/>
        <v>0</v>
      </c>
      <c r="BD709" s="1">
        <f t="shared" si="127"/>
        <v>0</v>
      </c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</row>
    <row r="710" spans="1:93" ht="42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 t="s">
        <v>42</v>
      </c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1">
        <f t="shared" si="122"/>
        <v>1</v>
      </c>
      <c r="AT710" s="1">
        <f t="shared" si="128"/>
        <v>0</v>
      </c>
      <c r="AU710" s="1">
        <f t="shared" si="123"/>
        <v>1</v>
      </c>
      <c r="AV710" s="1"/>
      <c r="AW710" s="1">
        <f t="shared" si="124"/>
        <v>0</v>
      </c>
      <c r="AX710" s="1">
        <f t="shared" si="129"/>
        <v>0</v>
      </c>
      <c r="AY710" s="1">
        <f t="shared" si="125"/>
        <v>0</v>
      </c>
      <c r="AZ710" s="1">
        <f t="shared" ref="AZ710:AZ773" si="132">COUNTIFS(AM710,"&gt;40")</f>
        <v>0</v>
      </c>
      <c r="BA710" s="1">
        <f t="shared" si="131"/>
        <v>0</v>
      </c>
      <c r="BB710" s="1">
        <f t="shared" si="126"/>
        <v>0</v>
      </c>
      <c r="BC710" s="1">
        <f t="shared" si="130"/>
        <v>0</v>
      </c>
      <c r="BD710" s="1">
        <f t="shared" si="127"/>
        <v>0</v>
      </c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</row>
    <row r="711" spans="1:93" ht="42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>
        <v>3</v>
      </c>
      <c r="AL711" s="7"/>
      <c r="AM711" s="7"/>
      <c r="AN711" s="7"/>
      <c r="AO711" s="7"/>
      <c r="AP711" s="7"/>
      <c r="AQ711" s="7"/>
      <c r="AR711" s="7"/>
      <c r="AS711" s="1">
        <f t="shared" si="122"/>
        <v>0</v>
      </c>
      <c r="AT711" s="1">
        <f t="shared" si="128"/>
        <v>1</v>
      </c>
      <c r="AU711" s="1">
        <f t="shared" si="123"/>
        <v>1</v>
      </c>
      <c r="AV711" s="1"/>
      <c r="AW711" s="1">
        <f t="shared" si="124"/>
        <v>0</v>
      </c>
      <c r="AX711" s="1">
        <f t="shared" si="129"/>
        <v>1</v>
      </c>
      <c r="AY711" s="1">
        <f t="shared" si="125"/>
        <v>0</v>
      </c>
      <c r="AZ711" s="1">
        <f t="shared" si="132"/>
        <v>0</v>
      </c>
      <c r="BA711" s="1">
        <f t="shared" si="131"/>
        <v>0</v>
      </c>
      <c r="BB711" s="1">
        <f t="shared" si="126"/>
        <v>0</v>
      </c>
      <c r="BC711" s="1">
        <f t="shared" si="130"/>
        <v>0</v>
      </c>
      <c r="BD711" s="1">
        <f t="shared" si="127"/>
        <v>0</v>
      </c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</row>
    <row r="712" spans="1:93" ht="42" customHeight="1" x14ac:dyDescent="0.3">
      <c r="A712" s="7"/>
      <c r="B712" s="7" t="s">
        <v>42</v>
      </c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1">
        <f t="shared" si="122"/>
        <v>1</v>
      </c>
      <c r="AT712" s="1">
        <f t="shared" si="128"/>
        <v>0</v>
      </c>
      <c r="AU712" s="1">
        <f t="shared" si="123"/>
        <v>1</v>
      </c>
      <c r="AV712" s="1"/>
      <c r="AW712" s="1">
        <f t="shared" si="124"/>
        <v>0</v>
      </c>
      <c r="AX712" s="1">
        <f t="shared" si="129"/>
        <v>0</v>
      </c>
      <c r="AY712" s="1">
        <f t="shared" si="125"/>
        <v>0</v>
      </c>
      <c r="AZ712" s="1">
        <f t="shared" si="132"/>
        <v>0</v>
      </c>
      <c r="BA712" s="1">
        <f t="shared" si="131"/>
        <v>0</v>
      </c>
      <c r="BB712" s="1">
        <f t="shared" si="126"/>
        <v>0</v>
      </c>
      <c r="BC712" s="1">
        <f t="shared" si="130"/>
        <v>0</v>
      </c>
      <c r="BD712" s="1">
        <f t="shared" si="127"/>
        <v>0</v>
      </c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</row>
    <row r="713" spans="1:93" ht="42" customHeight="1" x14ac:dyDescent="0.3">
      <c r="A713" s="7"/>
      <c r="B713" s="7"/>
      <c r="C713" s="7"/>
      <c r="D713" s="7" t="s">
        <v>42</v>
      </c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>
        <v>6</v>
      </c>
      <c r="AP713" s="7"/>
      <c r="AQ713" s="7"/>
      <c r="AR713" s="7"/>
      <c r="AS713" s="1">
        <f t="shared" si="122"/>
        <v>1</v>
      </c>
      <c r="AT713" s="1">
        <f t="shared" si="128"/>
        <v>1</v>
      </c>
      <c r="AU713" s="1">
        <f t="shared" si="123"/>
        <v>2</v>
      </c>
      <c r="AV713" s="1"/>
      <c r="AW713" s="1">
        <f t="shared" si="124"/>
        <v>0</v>
      </c>
      <c r="AX713" s="1">
        <f t="shared" si="129"/>
        <v>1</v>
      </c>
      <c r="AY713" s="1">
        <f t="shared" si="125"/>
        <v>0</v>
      </c>
      <c r="AZ713" s="1">
        <f t="shared" si="132"/>
        <v>0</v>
      </c>
      <c r="BA713" s="1">
        <f t="shared" si="131"/>
        <v>0</v>
      </c>
      <c r="BB713" s="1">
        <f t="shared" si="126"/>
        <v>0</v>
      </c>
      <c r="BC713" s="1">
        <f t="shared" si="130"/>
        <v>0</v>
      </c>
      <c r="BD713" s="1">
        <f t="shared" si="127"/>
        <v>0</v>
      </c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</row>
    <row r="714" spans="1:93" ht="42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 t="s">
        <v>42</v>
      </c>
      <c r="AS714" s="1">
        <f t="shared" si="122"/>
        <v>0</v>
      </c>
      <c r="AT714" s="1">
        <f t="shared" si="128"/>
        <v>1</v>
      </c>
      <c r="AU714" s="1">
        <f t="shared" si="123"/>
        <v>1</v>
      </c>
      <c r="AV714" s="1"/>
      <c r="AW714" s="1">
        <f t="shared" si="124"/>
        <v>0</v>
      </c>
      <c r="AX714" s="1">
        <f t="shared" si="129"/>
        <v>1</v>
      </c>
      <c r="AY714" s="1">
        <f t="shared" si="125"/>
        <v>0</v>
      </c>
      <c r="AZ714" s="1">
        <f t="shared" si="132"/>
        <v>0</v>
      </c>
      <c r="BA714" s="1">
        <f t="shared" si="131"/>
        <v>0</v>
      </c>
      <c r="BB714" s="1">
        <f t="shared" si="126"/>
        <v>0</v>
      </c>
      <c r="BC714" s="1">
        <f t="shared" si="130"/>
        <v>0</v>
      </c>
      <c r="BD714" s="1">
        <f t="shared" si="127"/>
        <v>0</v>
      </c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</row>
    <row r="715" spans="1:93" ht="42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>
        <v>42</v>
      </c>
      <c r="AN715" s="7"/>
      <c r="AO715" s="7"/>
      <c r="AP715" s="7"/>
      <c r="AQ715" s="7"/>
      <c r="AR715" s="7"/>
      <c r="AS715" s="1">
        <f t="shared" si="122"/>
        <v>0</v>
      </c>
      <c r="AT715" s="1">
        <f t="shared" si="128"/>
        <v>1</v>
      </c>
      <c r="AU715" s="1">
        <f t="shared" si="123"/>
        <v>1</v>
      </c>
      <c r="AV715" s="1"/>
      <c r="AW715" s="1">
        <f t="shared" si="124"/>
        <v>0</v>
      </c>
      <c r="AX715" s="1">
        <f t="shared" si="129"/>
        <v>1</v>
      </c>
      <c r="AY715" s="1">
        <f t="shared" si="125"/>
        <v>1</v>
      </c>
      <c r="AZ715" s="1">
        <f t="shared" si="132"/>
        <v>1</v>
      </c>
      <c r="BA715" s="1">
        <f t="shared" si="131"/>
        <v>0</v>
      </c>
      <c r="BB715" s="1">
        <f t="shared" si="126"/>
        <v>0</v>
      </c>
      <c r="BC715" s="1">
        <f t="shared" si="130"/>
        <v>0</v>
      </c>
      <c r="BD715" s="1">
        <f t="shared" si="127"/>
        <v>0</v>
      </c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</row>
    <row r="716" spans="1:93" ht="42" customHeight="1" x14ac:dyDescent="0.3">
      <c r="A716" s="7"/>
      <c r="B716" s="7"/>
      <c r="C716" s="7" t="s">
        <v>60</v>
      </c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>
        <v>17</v>
      </c>
      <c r="AM716" s="7"/>
      <c r="AN716" s="7"/>
      <c r="AO716" s="7"/>
      <c r="AP716" s="7"/>
      <c r="AQ716" s="7"/>
      <c r="AR716" s="7"/>
      <c r="AS716" s="1">
        <f t="shared" si="122"/>
        <v>1</v>
      </c>
      <c r="AT716" s="1">
        <f t="shared" si="128"/>
        <v>1</v>
      </c>
      <c r="AU716" s="1">
        <f t="shared" si="123"/>
        <v>2</v>
      </c>
      <c r="AV716" s="1"/>
      <c r="AW716" s="1">
        <f t="shared" si="124"/>
        <v>0</v>
      </c>
      <c r="AX716" s="1">
        <f t="shared" si="129"/>
        <v>1</v>
      </c>
      <c r="AY716" s="1">
        <f t="shared" si="125"/>
        <v>0</v>
      </c>
      <c r="AZ716" s="1">
        <f t="shared" si="132"/>
        <v>0</v>
      </c>
      <c r="BA716" s="1">
        <f t="shared" si="131"/>
        <v>0</v>
      </c>
      <c r="BB716" s="1">
        <f t="shared" si="126"/>
        <v>0</v>
      </c>
      <c r="BC716" s="1">
        <f t="shared" si="130"/>
        <v>0</v>
      </c>
      <c r="BD716" s="1">
        <f t="shared" si="127"/>
        <v>1</v>
      </c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</row>
    <row r="717" spans="1:93" ht="42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>
        <v>116</v>
      </c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1">
        <f t="shared" si="122"/>
        <v>1</v>
      </c>
      <c r="AT717" s="1">
        <f t="shared" si="128"/>
        <v>0</v>
      </c>
      <c r="AU717" s="1">
        <f t="shared" si="123"/>
        <v>1</v>
      </c>
      <c r="AV717" s="1"/>
      <c r="AW717" s="1">
        <f t="shared" si="124"/>
        <v>0</v>
      </c>
      <c r="AX717" s="1">
        <f t="shared" si="129"/>
        <v>0</v>
      </c>
      <c r="AY717" s="1">
        <f t="shared" si="125"/>
        <v>0</v>
      </c>
      <c r="AZ717" s="1">
        <f t="shared" si="132"/>
        <v>0</v>
      </c>
      <c r="BA717" s="1">
        <f t="shared" si="131"/>
        <v>0</v>
      </c>
      <c r="BB717" s="1">
        <f t="shared" si="126"/>
        <v>0</v>
      </c>
      <c r="BC717" s="1">
        <f t="shared" si="130"/>
        <v>0</v>
      </c>
      <c r="BD717" s="1">
        <f t="shared" si="127"/>
        <v>0</v>
      </c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</row>
    <row r="718" spans="1:93" ht="42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>
        <v>34</v>
      </c>
      <c r="AN718" s="7"/>
      <c r="AO718" s="7"/>
      <c r="AP718" s="7"/>
      <c r="AQ718" s="7"/>
      <c r="AR718" s="7"/>
      <c r="AS718" s="1">
        <f t="shared" si="122"/>
        <v>0</v>
      </c>
      <c r="AT718" s="1">
        <f t="shared" si="128"/>
        <v>1</v>
      </c>
      <c r="AU718" s="1">
        <f t="shared" si="123"/>
        <v>1</v>
      </c>
      <c r="AV718" s="1"/>
      <c r="AW718" s="1">
        <f t="shared" si="124"/>
        <v>0</v>
      </c>
      <c r="AX718" s="1">
        <f t="shared" si="129"/>
        <v>1</v>
      </c>
      <c r="AY718" s="1">
        <f t="shared" si="125"/>
        <v>1</v>
      </c>
      <c r="AZ718" s="1">
        <f t="shared" si="132"/>
        <v>0</v>
      </c>
      <c r="BA718" s="1">
        <f t="shared" si="131"/>
        <v>0</v>
      </c>
      <c r="BB718" s="1">
        <f t="shared" si="126"/>
        <v>0</v>
      </c>
      <c r="BC718" s="1">
        <f t="shared" si="130"/>
        <v>0</v>
      </c>
      <c r="BD718" s="1">
        <f t="shared" si="127"/>
        <v>0</v>
      </c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</row>
    <row r="719" spans="1:93" ht="42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>
        <v>1</v>
      </c>
      <c r="AJ719" s="7">
        <v>14</v>
      </c>
      <c r="AK719" s="7"/>
      <c r="AL719" s="7"/>
      <c r="AM719" s="7"/>
      <c r="AN719" s="7"/>
      <c r="AO719" s="7"/>
      <c r="AP719" s="7"/>
      <c r="AQ719" s="7"/>
      <c r="AR719" s="7"/>
      <c r="AS719" s="1">
        <f t="shared" si="122"/>
        <v>1</v>
      </c>
      <c r="AT719" s="1">
        <f t="shared" si="128"/>
        <v>0</v>
      </c>
      <c r="AU719" s="1">
        <f t="shared" si="123"/>
        <v>1</v>
      </c>
      <c r="AV719" s="1"/>
      <c r="AW719" s="1">
        <f t="shared" si="124"/>
        <v>0</v>
      </c>
      <c r="AX719" s="1">
        <f t="shared" si="129"/>
        <v>0</v>
      </c>
      <c r="AY719" s="1">
        <f t="shared" si="125"/>
        <v>0</v>
      </c>
      <c r="AZ719" s="1">
        <f t="shared" si="132"/>
        <v>0</v>
      </c>
      <c r="BA719" s="1">
        <f t="shared" si="131"/>
        <v>0</v>
      </c>
      <c r="BB719" s="1">
        <f t="shared" si="126"/>
        <v>0</v>
      </c>
      <c r="BC719" s="1">
        <f t="shared" si="130"/>
        <v>0</v>
      </c>
      <c r="BD719" s="1">
        <f t="shared" si="127"/>
        <v>0</v>
      </c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</row>
    <row r="720" spans="1:93" ht="42" customHeight="1" x14ac:dyDescent="0.3">
      <c r="A720" s="7"/>
      <c r="B720" s="7"/>
      <c r="C720" s="7"/>
      <c r="D720" s="7"/>
      <c r="E720" s="7" t="s">
        <v>42</v>
      </c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>
        <v>1</v>
      </c>
      <c r="AL720" s="7"/>
      <c r="AM720" s="7"/>
      <c r="AN720" s="7"/>
      <c r="AO720" s="7"/>
      <c r="AP720" s="7"/>
      <c r="AQ720" s="7"/>
      <c r="AR720" s="7"/>
      <c r="AS720" s="1">
        <f t="shared" si="122"/>
        <v>1</v>
      </c>
      <c r="AT720" s="1">
        <f t="shared" si="128"/>
        <v>1</v>
      </c>
      <c r="AU720" s="1">
        <f t="shared" si="123"/>
        <v>2</v>
      </c>
      <c r="AV720" s="1"/>
      <c r="AW720" s="1">
        <f t="shared" si="124"/>
        <v>0</v>
      </c>
      <c r="AX720" s="1">
        <f t="shared" si="129"/>
        <v>1</v>
      </c>
      <c r="AY720" s="1">
        <f t="shared" si="125"/>
        <v>0</v>
      </c>
      <c r="AZ720" s="1">
        <f t="shared" si="132"/>
        <v>0</v>
      </c>
      <c r="BA720" s="1">
        <f t="shared" si="131"/>
        <v>0</v>
      </c>
      <c r="BB720" s="1">
        <f t="shared" si="126"/>
        <v>0</v>
      </c>
      <c r="BC720" s="1">
        <f t="shared" si="130"/>
        <v>0</v>
      </c>
      <c r="BD720" s="1">
        <f t="shared" si="127"/>
        <v>0</v>
      </c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</row>
    <row r="721" spans="1:93" ht="42" customHeight="1" x14ac:dyDescent="0.3">
      <c r="A721" s="7"/>
      <c r="B721" s="7"/>
      <c r="C721" s="7"/>
      <c r="D721" s="7"/>
      <c r="E721" s="7" t="s">
        <v>41</v>
      </c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 t="s">
        <v>42</v>
      </c>
      <c r="AS721" s="1">
        <f t="shared" si="122"/>
        <v>1</v>
      </c>
      <c r="AT721" s="1">
        <f t="shared" si="128"/>
        <v>1</v>
      </c>
      <c r="AU721" s="1">
        <f t="shared" si="123"/>
        <v>2</v>
      </c>
      <c r="AV721" s="1"/>
      <c r="AW721" s="1">
        <f t="shared" si="124"/>
        <v>0</v>
      </c>
      <c r="AX721" s="1">
        <f t="shared" si="129"/>
        <v>1</v>
      </c>
      <c r="AY721" s="1">
        <f t="shared" si="125"/>
        <v>0</v>
      </c>
      <c r="AZ721" s="1">
        <f t="shared" si="132"/>
        <v>0</v>
      </c>
      <c r="BA721" s="1">
        <f t="shared" si="131"/>
        <v>0</v>
      </c>
      <c r="BB721" s="1">
        <f t="shared" si="126"/>
        <v>0</v>
      </c>
      <c r="BC721" s="1">
        <f t="shared" si="130"/>
        <v>0</v>
      </c>
      <c r="BD721" s="1">
        <f t="shared" si="127"/>
        <v>0</v>
      </c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</row>
    <row r="722" spans="1:93" ht="42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 t="s">
        <v>42</v>
      </c>
      <c r="AG722" s="7"/>
      <c r="AH722" s="7"/>
      <c r="AI722" s="7"/>
      <c r="AJ722" s="7"/>
      <c r="AK722" s="7"/>
      <c r="AL722" s="7"/>
      <c r="AM722" s="7">
        <v>6</v>
      </c>
      <c r="AN722" s="7"/>
      <c r="AO722" s="7"/>
      <c r="AP722" s="7"/>
      <c r="AQ722" s="7"/>
      <c r="AR722" s="7"/>
      <c r="AS722" s="1">
        <f t="shared" si="122"/>
        <v>1</v>
      </c>
      <c r="AT722" s="1">
        <f t="shared" si="128"/>
        <v>1</v>
      </c>
      <c r="AU722" s="1">
        <f t="shared" si="123"/>
        <v>2</v>
      </c>
      <c r="AV722" s="1"/>
      <c r="AW722" s="1">
        <f t="shared" si="124"/>
        <v>0</v>
      </c>
      <c r="AX722" s="1">
        <f t="shared" si="129"/>
        <v>1</v>
      </c>
      <c r="AY722" s="1">
        <f t="shared" si="125"/>
        <v>1</v>
      </c>
      <c r="AZ722" s="1">
        <f t="shared" si="132"/>
        <v>0</v>
      </c>
      <c r="BA722" s="1">
        <f t="shared" si="131"/>
        <v>0</v>
      </c>
      <c r="BB722" s="1">
        <f t="shared" si="126"/>
        <v>0</v>
      </c>
      <c r="BC722" s="1">
        <f t="shared" si="130"/>
        <v>0</v>
      </c>
      <c r="BD722" s="1">
        <f t="shared" si="127"/>
        <v>0</v>
      </c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</row>
    <row r="723" spans="1:93" ht="42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 t="s">
        <v>42</v>
      </c>
      <c r="AS723" s="1">
        <f t="shared" si="122"/>
        <v>0</v>
      </c>
      <c r="AT723" s="1">
        <f t="shared" si="128"/>
        <v>1</v>
      </c>
      <c r="AU723" s="1">
        <f t="shared" si="123"/>
        <v>1</v>
      </c>
      <c r="AV723" s="1"/>
      <c r="AW723" s="1">
        <f t="shared" si="124"/>
        <v>0</v>
      </c>
      <c r="AX723" s="1">
        <f t="shared" si="129"/>
        <v>1</v>
      </c>
      <c r="AY723" s="1">
        <f t="shared" si="125"/>
        <v>0</v>
      </c>
      <c r="AZ723" s="1">
        <f t="shared" si="132"/>
        <v>0</v>
      </c>
      <c r="BA723" s="1">
        <f t="shared" si="131"/>
        <v>0</v>
      </c>
      <c r="BB723" s="1">
        <f t="shared" si="126"/>
        <v>0</v>
      </c>
      <c r="BC723" s="1">
        <f t="shared" si="130"/>
        <v>0</v>
      </c>
      <c r="BD723" s="1">
        <f t="shared" si="127"/>
        <v>0</v>
      </c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</row>
    <row r="724" spans="1:93" ht="42" customHeight="1" x14ac:dyDescent="0.3">
      <c r="A724" s="7"/>
      <c r="B724" s="7"/>
      <c r="C724" s="7"/>
      <c r="D724" s="7"/>
      <c r="E724" s="7"/>
      <c r="F724" s="7" t="s">
        <v>42</v>
      </c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 t="s">
        <v>41</v>
      </c>
      <c r="AQ724" s="7"/>
      <c r="AR724" s="7"/>
      <c r="AS724" s="1">
        <f t="shared" si="122"/>
        <v>1</v>
      </c>
      <c r="AT724" s="1">
        <f t="shared" si="128"/>
        <v>1</v>
      </c>
      <c r="AU724" s="1">
        <f t="shared" si="123"/>
        <v>2</v>
      </c>
      <c r="AV724" s="1"/>
      <c r="AW724" s="1">
        <f t="shared" si="124"/>
        <v>0</v>
      </c>
      <c r="AX724" s="1">
        <f t="shared" si="129"/>
        <v>1</v>
      </c>
      <c r="AY724" s="1">
        <f t="shared" si="125"/>
        <v>0</v>
      </c>
      <c r="AZ724" s="1">
        <f t="shared" si="132"/>
        <v>0</v>
      </c>
      <c r="BA724" s="1">
        <f t="shared" si="131"/>
        <v>0</v>
      </c>
      <c r="BB724" s="1">
        <f t="shared" si="126"/>
        <v>0</v>
      </c>
      <c r="BC724" s="1">
        <f t="shared" si="130"/>
        <v>1</v>
      </c>
      <c r="BD724" s="1">
        <f t="shared" si="127"/>
        <v>0</v>
      </c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</row>
    <row r="725" spans="1:93" ht="42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>
        <v>2</v>
      </c>
      <c r="AL725" s="7"/>
      <c r="AM725" s="7"/>
      <c r="AN725" s="7"/>
      <c r="AO725" s="7"/>
      <c r="AP725" s="7"/>
      <c r="AQ725" s="7"/>
      <c r="AR725" s="7"/>
      <c r="AS725" s="1">
        <f t="shared" si="122"/>
        <v>0</v>
      </c>
      <c r="AT725" s="1">
        <f t="shared" si="128"/>
        <v>1</v>
      </c>
      <c r="AU725" s="1">
        <f t="shared" si="123"/>
        <v>1</v>
      </c>
      <c r="AV725" s="1"/>
      <c r="AW725" s="1">
        <f t="shared" si="124"/>
        <v>0</v>
      </c>
      <c r="AX725" s="1">
        <f t="shared" si="129"/>
        <v>1</v>
      </c>
      <c r="AY725" s="1">
        <f t="shared" si="125"/>
        <v>0</v>
      </c>
      <c r="AZ725" s="1">
        <f t="shared" si="132"/>
        <v>0</v>
      </c>
      <c r="BA725" s="1">
        <f t="shared" si="131"/>
        <v>0</v>
      </c>
      <c r="BB725" s="1">
        <f t="shared" si="126"/>
        <v>0</v>
      </c>
      <c r="BC725" s="1">
        <f t="shared" si="130"/>
        <v>0</v>
      </c>
      <c r="BD725" s="1">
        <f t="shared" si="127"/>
        <v>0</v>
      </c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</row>
    <row r="726" spans="1:93" ht="42" customHeight="1" x14ac:dyDescent="0.3">
      <c r="A726" s="7"/>
      <c r="B726" s="7"/>
      <c r="C726" s="7">
        <v>3</v>
      </c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>
        <v>44</v>
      </c>
      <c r="AN726" s="7"/>
      <c r="AO726" s="7"/>
      <c r="AP726" s="7"/>
      <c r="AQ726" s="7"/>
      <c r="AR726" s="7"/>
      <c r="AS726" s="1">
        <f t="shared" si="122"/>
        <v>1</v>
      </c>
      <c r="AT726" s="1">
        <f t="shared" si="128"/>
        <v>1</v>
      </c>
      <c r="AU726" s="1">
        <f t="shared" si="123"/>
        <v>2</v>
      </c>
      <c r="AV726" s="1"/>
      <c r="AW726" s="1">
        <f t="shared" si="124"/>
        <v>0</v>
      </c>
      <c r="AX726" s="1">
        <f t="shared" si="129"/>
        <v>1</v>
      </c>
      <c r="AY726" s="1">
        <f t="shared" si="125"/>
        <v>1</v>
      </c>
      <c r="AZ726" s="1">
        <f t="shared" si="132"/>
        <v>1</v>
      </c>
      <c r="BA726" s="1">
        <f t="shared" si="131"/>
        <v>0</v>
      </c>
      <c r="BB726" s="1">
        <f t="shared" si="126"/>
        <v>0</v>
      </c>
      <c r="BC726" s="1">
        <f t="shared" si="130"/>
        <v>0</v>
      </c>
      <c r="BD726" s="1">
        <f t="shared" si="127"/>
        <v>0</v>
      </c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</row>
    <row r="727" spans="1:93" ht="42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>
        <v>33</v>
      </c>
      <c r="AI727" s="7"/>
      <c r="AJ727" s="7"/>
      <c r="AK727" s="7"/>
      <c r="AL727" s="7"/>
      <c r="AM727" s="7"/>
      <c r="AN727" s="7"/>
      <c r="AO727" s="7"/>
      <c r="AP727" s="7"/>
      <c r="AQ727" s="7"/>
      <c r="AR727" s="7" t="s">
        <v>42</v>
      </c>
      <c r="AS727" s="1">
        <f t="shared" si="122"/>
        <v>1</v>
      </c>
      <c r="AT727" s="1">
        <f t="shared" si="128"/>
        <v>1</v>
      </c>
      <c r="AU727" s="1">
        <f t="shared" si="123"/>
        <v>2</v>
      </c>
      <c r="AV727" s="1"/>
      <c r="AW727" s="1">
        <f t="shared" si="124"/>
        <v>0</v>
      </c>
      <c r="AX727" s="1">
        <f t="shared" si="129"/>
        <v>1</v>
      </c>
      <c r="AY727" s="1">
        <f t="shared" si="125"/>
        <v>0</v>
      </c>
      <c r="AZ727" s="1">
        <f t="shared" si="132"/>
        <v>0</v>
      </c>
      <c r="BA727" s="1">
        <f t="shared" si="131"/>
        <v>0</v>
      </c>
      <c r="BB727" s="1">
        <f t="shared" si="126"/>
        <v>0</v>
      </c>
      <c r="BC727" s="1">
        <f t="shared" si="130"/>
        <v>0</v>
      </c>
      <c r="BD727" s="1">
        <f t="shared" si="127"/>
        <v>0</v>
      </c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</row>
    <row r="728" spans="1:93" ht="42" customHeight="1" x14ac:dyDescent="0.3">
      <c r="A728" s="7"/>
      <c r="B728" s="7"/>
      <c r="C728" s="7"/>
      <c r="D728" s="7"/>
      <c r="E728" s="7" t="s">
        <v>41</v>
      </c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 t="s">
        <v>42</v>
      </c>
      <c r="AS728" s="1">
        <f t="shared" si="122"/>
        <v>1</v>
      </c>
      <c r="AT728" s="1">
        <f t="shared" si="128"/>
        <v>1</v>
      </c>
      <c r="AU728" s="1">
        <f t="shared" si="123"/>
        <v>2</v>
      </c>
      <c r="AV728" s="1"/>
      <c r="AW728" s="1">
        <f t="shared" si="124"/>
        <v>0</v>
      </c>
      <c r="AX728" s="1">
        <f t="shared" si="129"/>
        <v>1</v>
      </c>
      <c r="AY728" s="1">
        <f t="shared" si="125"/>
        <v>0</v>
      </c>
      <c r="AZ728" s="1">
        <f t="shared" si="132"/>
        <v>0</v>
      </c>
      <c r="BA728" s="1">
        <f t="shared" si="131"/>
        <v>0</v>
      </c>
      <c r="BB728" s="1">
        <f t="shared" si="126"/>
        <v>0</v>
      </c>
      <c r="BC728" s="1">
        <f t="shared" si="130"/>
        <v>0</v>
      </c>
      <c r="BD728" s="1">
        <f t="shared" si="127"/>
        <v>0</v>
      </c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</row>
    <row r="729" spans="1:93" ht="42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>
        <v>16</v>
      </c>
      <c r="AI729" s="7"/>
      <c r="AJ729" s="7"/>
      <c r="AK729" s="7">
        <v>2</v>
      </c>
      <c r="AL729" s="7"/>
      <c r="AM729" s="7"/>
      <c r="AN729" s="7"/>
      <c r="AO729" s="7"/>
      <c r="AP729" s="7"/>
      <c r="AQ729" s="7"/>
      <c r="AR729" s="7"/>
      <c r="AS729" s="1">
        <f t="shared" si="122"/>
        <v>1</v>
      </c>
      <c r="AT729" s="1">
        <f t="shared" si="128"/>
        <v>1</v>
      </c>
      <c r="AU729" s="1">
        <f t="shared" si="123"/>
        <v>2</v>
      </c>
      <c r="AV729" s="1"/>
      <c r="AW729" s="1">
        <f t="shared" si="124"/>
        <v>0</v>
      </c>
      <c r="AX729" s="1">
        <f t="shared" si="129"/>
        <v>1</v>
      </c>
      <c r="AY729" s="1">
        <f t="shared" si="125"/>
        <v>0</v>
      </c>
      <c r="AZ729" s="1">
        <f t="shared" si="132"/>
        <v>0</v>
      </c>
      <c r="BA729" s="1">
        <f t="shared" si="131"/>
        <v>0</v>
      </c>
      <c r="BB729" s="1">
        <f t="shared" si="126"/>
        <v>0</v>
      </c>
      <c r="BC729" s="1">
        <f t="shared" si="130"/>
        <v>0</v>
      </c>
      <c r="BD729" s="1">
        <f t="shared" si="127"/>
        <v>0</v>
      </c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</row>
    <row r="730" spans="1:93" ht="42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 t="s">
        <v>42</v>
      </c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>
        <v>2</v>
      </c>
      <c r="AL730" s="7"/>
      <c r="AM730" s="7"/>
      <c r="AN730" s="7"/>
      <c r="AO730" s="7"/>
      <c r="AP730" s="7"/>
      <c r="AQ730" s="7"/>
      <c r="AR730" s="7"/>
      <c r="AS730" s="1">
        <f t="shared" si="122"/>
        <v>1</v>
      </c>
      <c r="AT730" s="1">
        <f t="shared" si="128"/>
        <v>1</v>
      </c>
      <c r="AU730" s="1">
        <f t="shared" si="123"/>
        <v>2</v>
      </c>
      <c r="AV730" s="1"/>
      <c r="AW730" s="1">
        <f t="shared" si="124"/>
        <v>1</v>
      </c>
      <c r="AX730" s="1">
        <f t="shared" si="129"/>
        <v>1</v>
      </c>
      <c r="AY730" s="1">
        <f t="shared" si="125"/>
        <v>0</v>
      </c>
      <c r="AZ730" s="1">
        <f t="shared" si="132"/>
        <v>0</v>
      </c>
      <c r="BA730" s="1">
        <f t="shared" si="131"/>
        <v>0</v>
      </c>
      <c r="BB730" s="1">
        <f t="shared" si="126"/>
        <v>0</v>
      </c>
      <c r="BC730" s="1">
        <f t="shared" si="130"/>
        <v>0</v>
      </c>
      <c r="BD730" s="1">
        <f t="shared" si="127"/>
        <v>0</v>
      </c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</row>
    <row r="731" spans="1:93" ht="42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>
        <v>1</v>
      </c>
      <c r="AL731" s="7"/>
      <c r="AM731" s="7"/>
      <c r="AN731" s="7"/>
      <c r="AO731" s="7"/>
      <c r="AP731" s="7"/>
      <c r="AQ731" s="7"/>
      <c r="AR731" s="7"/>
      <c r="AS731" s="1">
        <f t="shared" si="122"/>
        <v>0</v>
      </c>
      <c r="AT731" s="1">
        <f t="shared" si="128"/>
        <v>1</v>
      </c>
      <c r="AU731" s="1">
        <f t="shared" si="123"/>
        <v>1</v>
      </c>
      <c r="AV731" s="1"/>
      <c r="AW731" s="1">
        <f t="shared" si="124"/>
        <v>0</v>
      </c>
      <c r="AX731" s="1">
        <f t="shared" si="129"/>
        <v>1</v>
      </c>
      <c r="AY731" s="1">
        <f t="shared" si="125"/>
        <v>0</v>
      </c>
      <c r="AZ731" s="1">
        <f t="shared" si="132"/>
        <v>0</v>
      </c>
      <c r="BA731" s="1">
        <f t="shared" si="131"/>
        <v>0</v>
      </c>
      <c r="BB731" s="1">
        <f t="shared" si="126"/>
        <v>0</v>
      </c>
      <c r="BC731" s="1">
        <f t="shared" si="130"/>
        <v>0</v>
      </c>
      <c r="BD731" s="1">
        <f t="shared" si="127"/>
        <v>0</v>
      </c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</row>
    <row r="732" spans="1:93" ht="42" customHeight="1" x14ac:dyDescent="0.3">
      <c r="A732" s="7" t="s">
        <v>64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1">
        <f t="shared" si="122"/>
        <v>1</v>
      </c>
      <c r="AT732" s="1">
        <f t="shared" si="128"/>
        <v>0</v>
      </c>
      <c r="AU732" s="1">
        <f t="shared" si="123"/>
        <v>1</v>
      </c>
      <c r="AV732" s="1"/>
      <c r="AW732" s="1">
        <f t="shared" si="124"/>
        <v>0</v>
      </c>
      <c r="AX732" s="1">
        <f t="shared" si="129"/>
        <v>0</v>
      </c>
      <c r="AY732" s="1">
        <f t="shared" si="125"/>
        <v>0</v>
      </c>
      <c r="AZ732" s="1">
        <f t="shared" si="132"/>
        <v>0</v>
      </c>
      <c r="BA732" s="1">
        <f t="shared" si="131"/>
        <v>0</v>
      </c>
      <c r="BB732" s="1">
        <f t="shared" si="126"/>
        <v>0</v>
      </c>
      <c r="BC732" s="1">
        <f t="shared" si="130"/>
        <v>0</v>
      </c>
      <c r="BD732" s="1">
        <f t="shared" si="127"/>
        <v>0</v>
      </c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</row>
    <row r="733" spans="1:93" ht="42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>
        <v>26</v>
      </c>
      <c r="AM733" s="7"/>
      <c r="AN733" s="7"/>
      <c r="AO733" s="7"/>
      <c r="AP733" s="7"/>
      <c r="AQ733" s="7"/>
      <c r="AR733" s="7"/>
      <c r="AS733" s="1">
        <f t="shared" si="122"/>
        <v>0</v>
      </c>
      <c r="AT733" s="1">
        <f t="shared" si="128"/>
        <v>1</v>
      </c>
      <c r="AU733" s="1">
        <f t="shared" si="123"/>
        <v>1</v>
      </c>
      <c r="AV733" s="1"/>
      <c r="AW733" s="1">
        <f t="shared" si="124"/>
        <v>0</v>
      </c>
      <c r="AX733" s="1">
        <f t="shared" si="129"/>
        <v>1</v>
      </c>
      <c r="AY733" s="1">
        <f t="shared" si="125"/>
        <v>0</v>
      </c>
      <c r="AZ733" s="1">
        <f t="shared" si="132"/>
        <v>0</v>
      </c>
      <c r="BA733" s="1">
        <f t="shared" si="131"/>
        <v>0</v>
      </c>
      <c r="BB733" s="1">
        <f t="shared" si="126"/>
        <v>0</v>
      </c>
      <c r="BC733" s="1">
        <f t="shared" si="130"/>
        <v>0</v>
      </c>
      <c r="BD733" s="1">
        <f t="shared" si="127"/>
        <v>1</v>
      </c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</row>
    <row r="734" spans="1:93" ht="42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>
        <v>13</v>
      </c>
      <c r="AI734" s="7"/>
      <c r="AJ734" s="7"/>
      <c r="AK734" s="7"/>
      <c r="AL734" s="7"/>
      <c r="AM734" s="7"/>
      <c r="AN734" s="7"/>
      <c r="AO734" s="7"/>
      <c r="AP734" s="7" t="s">
        <v>41</v>
      </c>
      <c r="AQ734" s="7"/>
      <c r="AR734" s="7"/>
      <c r="AS734" s="1">
        <f t="shared" si="122"/>
        <v>1</v>
      </c>
      <c r="AT734" s="1">
        <f t="shared" si="128"/>
        <v>1</v>
      </c>
      <c r="AU734" s="1">
        <f t="shared" si="123"/>
        <v>2</v>
      </c>
      <c r="AV734" s="1"/>
      <c r="AW734" s="1">
        <f t="shared" si="124"/>
        <v>0</v>
      </c>
      <c r="AX734" s="1">
        <f t="shared" si="129"/>
        <v>1</v>
      </c>
      <c r="AY734" s="1">
        <f t="shared" si="125"/>
        <v>0</v>
      </c>
      <c r="AZ734" s="1">
        <f t="shared" si="132"/>
        <v>0</v>
      </c>
      <c r="BA734" s="1">
        <f t="shared" si="131"/>
        <v>0</v>
      </c>
      <c r="BB734" s="1">
        <f t="shared" si="126"/>
        <v>0</v>
      </c>
      <c r="BC734" s="1">
        <f t="shared" si="130"/>
        <v>1</v>
      </c>
      <c r="BD734" s="1">
        <f t="shared" si="127"/>
        <v>0</v>
      </c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</row>
    <row r="735" spans="1:93" ht="42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>
        <v>3</v>
      </c>
      <c r="AP735" s="7"/>
      <c r="AQ735" s="7"/>
      <c r="AR735" s="7"/>
      <c r="AS735" s="1">
        <f t="shared" si="122"/>
        <v>0</v>
      </c>
      <c r="AT735" s="1">
        <f t="shared" si="128"/>
        <v>1</v>
      </c>
      <c r="AU735" s="1">
        <f t="shared" si="123"/>
        <v>1</v>
      </c>
      <c r="AV735" s="1"/>
      <c r="AW735" s="1">
        <f t="shared" si="124"/>
        <v>0</v>
      </c>
      <c r="AX735" s="1">
        <f t="shared" si="129"/>
        <v>1</v>
      </c>
      <c r="AY735" s="1">
        <f t="shared" si="125"/>
        <v>0</v>
      </c>
      <c r="AZ735" s="1">
        <f t="shared" si="132"/>
        <v>0</v>
      </c>
      <c r="BA735" s="1">
        <f t="shared" si="131"/>
        <v>0</v>
      </c>
      <c r="BB735" s="1">
        <f t="shared" si="126"/>
        <v>0</v>
      </c>
      <c r="BC735" s="1">
        <f t="shared" si="130"/>
        <v>0</v>
      </c>
      <c r="BD735" s="1">
        <f t="shared" si="127"/>
        <v>0</v>
      </c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</row>
    <row r="736" spans="1:93" ht="42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 t="s">
        <v>42</v>
      </c>
      <c r="AS736" s="1">
        <f t="shared" si="122"/>
        <v>0</v>
      </c>
      <c r="AT736" s="1">
        <f t="shared" si="128"/>
        <v>1</v>
      </c>
      <c r="AU736" s="1">
        <f t="shared" si="123"/>
        <v>1</v>
      </c>
      <c r="AV736" s="1"/>
      <c r="AW736" s="1">
        <f t="shared" si="124"/>
        <v>0</v>
      </c>
      <c r="AX736" s="1">
        <f t="shared" si="129"/>
        <v>1</v>
      </c>
      <c r="AY736" s="1">
        <f t="shared" si="125"/>
        <v>0</v>
      </c>
      <c r="AZ736" s="1">
        <f t="shared" si="132"/>
        <v>0</v>
      </c>
      <c r="BA736" s="1">
        <f t="shared" si="131"/>
        <v>0</v>
      </c>
      <c r="BB736" s="1">
        <f t="shared" si="126"/>
        <v>0</v>
      </c>
      <c r="BC736" s="1">
        <f t="shared" si="130"/>
        <v>0</v>
      </c>
      <c r="BD736" s="1">
        <f t="shared" si="127"/>
        <v>0</v>
      </c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</row>
    <row r="737" spans="1:93" ht="42" customHeight="1" x14ac:dyDescent="0.3">
      <c r="A737" s="7"/>
      <c r="B737" s="7"/>
      <c r="C737" s="7"/>
      <c r="D737" s="7"/>
      <c r="E737" s="7" t="s">
        <v>42</v>
      </c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>
        <v>41</v>
      </c>
      <c r="AN737" s="7"/>
      <c r="AO737" s="7"/>
      <c r="AP737" s="7"/>
      <c r="AQ737" s="7"/>
      <c r="AR737" s="7"/>
      <c r="AS737" s="1">
        <f t="shared" si="122"/>
        <v>1</v>
      </c>
      <c r="AT737" s="1">
        <f t="shared" si="128"/>
        <v>1</v>
      </c>
      <c r="AU737" s="1">
        <f t="shared" si="123"/>
        <v>2</v>
      </c>
      <c r="AV737" s="1"/>
      <c r="AW737" s="1">
        <f t="shared" si="124"/>
        <v>0</v>
      </c>
      <c r="AX737" s="1">
        <f t="shared" si="129"/>
        <v>1</v>
      </c>
      <c r="AY737" s="1">
        <f t="shared" si="125"/>
        <v>1</v>
      </c>
      <c r="AZ737" s="1">
        <f t="shared" si="132"/>
        <v>1</v>
      </c>
      <c r="BA737" s="1">
        <f t="shared" si="131"/>
        <v>0</v>
      </c>
      <c r="BB737" s="1">
        <f t="shared" si="126"/>
        <v>0</v>
      </c>
      <c r="BC737" s="1">
        <f t="shared" si="130"/>
        <v>0</v>
      </c>
      <c r="BD737" s="1">
        <f t="shared" si="127"/>
        <v>0</v>
      </c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</row>
    <row r="738" spans="1:93" ht="42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>
        <v>32</v>
      </c>
      <c r="AM738" s="7"/>
      <c r="AN738" s="7"/>
      <c r="AO738" s="7"/>
      <c r="AP738" s="7"/>
      <c r="AQ738" s="7"/>
      <c r="AR738" s="7"/>
      <c r="AS738" s="1">
        <f t="shared" si="122"/>
        <v>0</v>
      </c>
      <c r="AT738" s="1">
        <f t="shared" si="128"/>
        <v>1</v>
      </c>
      <c r="AU738" s="1">
        <f t="shared" si="123"/>
        <v>1</v>
      </c>
      <c r="AV738" s="1"/>
      <c r="AW738" s="1">
        <f t="shared" si="124"/>
        <v>0</v>
      </c>
      <c r="AX738" s="1">
        <f t="shared" si="129"/>
        <v>1</v>
      </c>
      <c r="AY738" s="1">
        <f t="shared" si="125"/>
        <v>0</v>
      </c>
      <c r="AZ738" s="1">
        <f t="shared" si="132"/>
        <v>0</v>
      </c>
      <c r="BA738" s="1">
        <f t="shared" si="131"/>
        <v>0</v>
      </c>
      <c r="BB738" s="1">
        <f t="shared" si="126"/>
        <v>0</v>
      </c>
      <c r="BC738" s="1">
        <f t="shared" si="130"/>
        <v>0</v>
      </c>
      <c r="BD738" s="1">
        <f t="shared" si="127"/>
        <v>1</v>
      </c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</row>
    <row r="739" spans="1:93" ht="42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>
        <v>4</v>
      </c>
      <c r="AO739" s="7"/>
      <c r="AP739" s="7"/>
      <c r="AQ739" s="7"/>
      <c r="AR739" s="7"/>
      <c r="AS739" s="1">
        <f t="shared" si="122"/>
        <v>0</v>
      </c>
      <c r="AT739" s="1">
        <f t="shared" si="128"/>
        <v>1</v>
      </c>
      <c r="AU739" s="1">
        <f t="shared" si="123"/>
        <v>1</v>
      </c>
      <c r="AV739" s="1"/>
      <c r="AW739" s="1">
        <f t="shared" si="124"/>
        <v>0</v>
      </c>
      <c r="AX739" s="1">
        <f t="shared" si="129"/>
        <v>1</v>
      </c>
      <c r="AY739" s="1">
        <f t="shared" si="125"/>
        <v>0</v>
      </c>
      <c r="AZ739" s="1">
        <f t="shared" si="132"/>
        <v>0</v>
      </c>
      <c r="BA739" s="1">
        <f t="shared" si="131"/>
        <v>0</v>
      </c>
      <c r="BB739" s="1">
        <f t="shared" si="126"/>
        <v>0</v>
      </c>
      <c r="BC739" s="1">
        <f t="shared" si="130"/>
        <v>0</v>
      </c>
      <c r="BD739" s="1">
        <f t="shared" si="127"/>
        <v>0</v>
      </c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</row>
    <row r="740" spans="1:93" ht="42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>
        <v>23</v>
      </c>
      <c r="AN740" s="7"/>
      <c r="AO740" s="7"/>
      <c r="AP740" s="7"/>
      <c r="AQ740" s="7"/>
      <c r="AR740" s="7"/>
      <c r="AS740" s="1">
        <f t="shared" si="122"/>
        <v>0</v>
      </c>
      <c r="AT740" s="1">
        <f t="shared" si="128"/>
        <v>1</v>
      </c>
      <c r="AU740" s="1">
        <f t="shared" si="123"/>
        <v>1</v>
      </c>
      <c r="AV740" s="1"/>
      <c r="AW740" s="1">
        <f t="shared" si="124"/>
        <v>0</v>
      </c>
      <c r="AX740" s="1">
        <f t="shared" si="129"/>
        <v>1</v>
      </c>
      <c r="AY740" s="1">
        <f t="shared" si="125"/>
        <v>1</v>
      </c>
      <c r="AZ740" s="1">
        <f t="shared" si="132"/>
        <v>0</v>
      </c>
      <c r="BA740" s="1">
        <f t="shared" si="131"/>
        <v>0</v>
      </c>
      <c r="BB740" s="1">
        <f t="shared" si="126"/>
        <v>0</v>
      </c>
      <c r="BC740" s="1">
        <f t="shared" si="130"/>
        <v>0</v>
      </c>
      <c r="BD740" s="1">
        <f t="shared" si="127"/>
        <v>0</v>
      </c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</row>
    <row r="741" spans="1:93" ht="42" customHeight="1" x14ac:dyDescent="0.3">
      <c r="A741" s="7"/>
      <c r="B741" s="7"/>
      <c r="C741" s="7"/>
      <c r="D741" s="7"/>
      <c r="E741" s="7" t="s">
        <v>42</v>
      </c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 t="s">
        <v>41</v>
      </c>
      <c r="AS741" s="1">
        <f t="shared" si="122"/>
        <v>1</v>
      </c>
      <c r="AT741" s="1">
        <f t="shared" si="128"/>
        <v>1</v>
      </c>
      <c r="AU741" s="1">
        <f t="shared" si="123"/>
        <v>2</v>
      </c>
      <c r="AV741" s="1"/>
      <c r="AW741" s="1">
        <f t="shared" si="124"/>
        <v>0</v>
      </c>
      <c r="AX741" s="1">
        <f t="shared" si="129"/>
        <v>1</v>
      </c>
      <c r="AY741" s="1">
        <f t="shared" si="125"/>
        <v>0</v>
      </c>
      <c r="AZ741" s="1">
        <f t="shared" si="132"/>
        <v>0</v>
      </c>
      <c r="BA741" s="1">
        <f t="shared" si="131"/>
        <v>0</v>
      </c>
      <c r="BB741" s="1">
        <f t="shared" si="126"/>
        <v>0</v>
      </c>
      <c r="BC741" s="1">
        <f t="shared" si="130"/>
        <v>0</v>
      </c>
      <c r="BD741" s="1">
        <f t="shared" si="127"/>
        <v>0</v>
      </c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</row>
    <row r="742" spans="1:93" ht="42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>
        <v>20</v>
      </c>
      <c r="AN742" s="7"/>
      <c r="AO742" s="7"/>
      <c r="AP742" s="7"/>
      <c r="AQ742" s="7"/>
      <c r="AR742" s="7"/>
      <c r="AS742" s="1">
        <f t="shared" si="122"/>
        <v>0</v>
      </c>
      <c r="AT742" s="1">
        <f t="shared" si="128"/>
        <v>1</v>
      </c>
      <c r="AU742" s="1">
        <f t="shared" si="123"/>
        <v>1</v>
      </c>
      <c r="AV742" s="1"/>
      <c r="AW742" s="1">
        <f t="shared" si="124"/>
        <v>0</v>
      </c>
      <c r="AX742" s="1">
        <f t="shared" si="129"/>
        <v>1</v>
      </c>
      <c r="AY742" s="1">
        <f t="shared" si="125"/>
        <v>1</v>
      </c>
      <c r="AZ742" s="1">
        <f t="shared" si="132"/>
        <v>0</v>
      </c>
      <c r="BA742" s="1">
        <f t="shared" si="131"/>
        <v>0</v>
      </c>
      <c r="BB742" s="1">
        <f t="shared" si="126"/>
        <v>0</v>
      </c>
      <c r="BC742" s="1">
        <f t="shared" si="130"/>
        <v>0</v>
      </c>
      <c r="BD742" s="1">
        <f t="shared" si="127"/>
        <v>0</v>
      </c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</row>
    <row r="743" spans="1:93" ht="42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 t="s">
        <v>41</v>
      </c>
      <c r="AG743" s="7"/>
      <c r="AH743" s="7"/>
      <c r="AI743" s="7"/>
      <c r="AJ743" s="7"/>
      <c r="AK743" s="7"/>
      <c r="AL743" s="7"/>
      <c r="AM743" s="7">
        <v>12</v>
      </c>
      <c r="AN743" s="7"/>
      <c r="AO743" s="7"/>
      <c r="AP743" s="7"/>
      <c r="AQ743" s="7"/>
      <c r="AR743" s="7"/>
      <c r="AS743" s="1">
        <f t="shared" si="122"/>
        <v>1</v>
      </c>
      <c r="AT743" s="1">
        <f t="shared" si="128"/>
        <v>1</v>
      </c>
      <c r="AU743" s="1">
        <f t="shared" si="123"/>
        <v>2</v>
      </c>
      <c r="AV743" s="1"/>
      <c r="AW743" s="1">
        <f t="shared" si="124"/>
        <v>0</v>
      </c>
      <c r="AX743" s="1">
        <f t="shared" si="129"/>
        <v>1</v>
      </c>
      <c r="AY743" s="1">
        <f t="shared" si="125"/>
        <v>1</v>
      </c>
      <c r="AZ743" s="1">
        <f t="shared" si="132"/>
        <v>0</v>
      </c>
      <c r="BA743" s="1">
        <f t="shared" si="131"/>
        <v>0</v>
      </c>
      <c r="BB743" s="1">
        <f t="shared" si="126"/>
        <v>0</v>
      </c>
      <c r="BC743" s="1">
        <f t="shared" si="130"/>
        <v>0</v>
      </c>
      <c r="BD743" s="1">
        <f t="shared" si="127"/>
        <v>0</v>
      </c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</row>
    <row r="744" spans="1:93" ht="42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 t="s">
        <v>41</v>
      </c>
      <c r="AS744" s="1">
        <f t="shared" si="122"/>
        <v>0</v>
      </c>
      <c r="AT744" s="1">
        <f t="shared" si="128"/>
        <v>1</v>
      </c>
      <c r="AU744" s="1">
        <f t="shared" si="123"/>
        <v>1</v>
      </c>
      <c r="AV744" s="1"/>
      <c r="AW744" s="1">
        <f t="shared" si="124"/>
        <v>0</v>
      </c>
      <c r="AX744" s="1">
        <f t="shared" si="129"/>
        <v>1</v>
      </c>
      <c r="AY744" s="1">
        <f t="shared" si="125"/>
        <v>0</v>
      </c>
      <c r="AZ744" s="1">
        <f t="shared" si="132"/>
        <v>0</v>
      </c>
      <c r="BA744" s="1">
        <f t="shared" si="131"/>
        <v>0</v>
      </c>
      <c r="BB744" s="1">
        <f t="shared" si="126"/>
        <v>0</v>
      </c>
      <c r="BC744" s="1">
        <f t="shared" si="130"/>
        <v>0</v>
      </c>
      <c r="BD744" s="1">
        <f t="shared" si="127"/>
        <v>0</v>
      </c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</row>
    <row r="745" spans="1:93" ht="42" customHeight="1" x14ac:dyDescent="0.3">
      <c r="A745" s="7"/>
      <c r="B745" s="7"/>
      <c r="C745" s="7"/>
      <c r="D745" s="7"/>
      <c r="E745" s="7"/>
      <c r="F745" s="7"/>
      <c r="G745" s="7" t="s">
        <v>42</v>
      </c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>
        <v>32</v>
      </c>
      <c r="AM745" s="7"/>
      <c r="AN745" s="7"/>
      <c r="AO745" s="7"/>
      <c r="AP745" s="7"/>
      <c r="AQ745" s="7"/>
      <c r="AR745" s="7"/>
      <c r="AS745" s="1">
        <f t="shared" si="122"/>
        <v>1</v>
      </c>
      <c r="AT745" s="1">
        <f t="shared" si="128"/>
        <v>1</v>
      </c>
      <c r="AU745" s="1">
        <f t="shared" si="123"/>
        <v>2</v>
      </c>
      <c r="AV745" s="1"/>
      <c r="AW745" s="1">
        <f t="shared" si="124"/>
        <v>0</v>
      </c>
      <c r="AX745" s="1">
        <f t="shared" si="129"/>
        <v>1</v>
      </c>
      <c r="AY745" s="1">
        <f t="shared" si="125"/>
        <v>0</v>
      </c>
      <c r="AZ745" s="1">
        <f t="shared" si="132"/>
        <v>0</v>
      </c>
      <c r="BA745" s="1">
        <f t="shared" si="131"/>
        <v>0</v>
      </c>
      <c r="BB745" s="1">
        <f t="shared" si="126"/>
        <v>0</v>
      </c>
      <c r="BC745" s="1">
        <f t="shared" si="130"/>
        <v>0</v>
      </c>
      <c r="BD745" s="1">
        <f t="shared" si="127"/>
        <v>1</v>
      </c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</row>
    <row r="746" spans="1:93" ht="42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>
        <v>20</v>
      </c>
      <c r="AN746" s="7"/>
      <c r="AO746" s="7"/>
      <c r="AP746" s="7"/>
      <c r="AQ746" s="7"/>
      <c r="AR746" s="7"/>
      <c r="AS746" s="1">
        <f t="shared" si="122"/>
        <v>0</v>
      </c>
      <c r="AT746" s="1">
        <f t="shared" si="128"/>
        <v>1</v>
      </c>
      <c r="AU746" s="1">
        <f t="shared" si="123"/>
        <v>1</v>
      </c>
      <c r="AV746" s="1"/>
      <c r="AW746" s="1">
        <f t="shared" si="124"/>
        <v>0</v>
      </c>
      <c r="AX746" s="1">
        <f t="shared" si="129"/>
        <v>1</v>
      </c>
      <c r="AY746" s="1">
        <f t="shared" si="125"/>
        <v>1</v>
      </c>
      <c r="AZ746" s="1">
        <f t="shared" si="132"/>
        <v>0</v>
      </c>
      <c r="BA746" s="1">
        <f t="shared" si="131"/>
        <v>0</v>
      </c>
      <c r="BB746" s="1">
        <f t="shared" si="126"/>
        <v>0</v>
      </c>
      <c r="BC746" s="1">
        <f t="shared" si="130"/>
        <v>0</v>
      </c>
      <c r="BD746" s="1">
        <f t="shared" si="127"/>
        <v>0</v>
      </c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</row>
    <row r="747" spans="1:93" ht="42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>
        <v>4</v>
      </c>
      <c r="AP747" s="7"/>
      <c r="AQ747" s="7"/>
      <c r="AR747" s="7"/>
      <c r="AS747" s="1">
        <f t="shared" si="122"/>
        <v>0</v>
      </c>
      <c r="AT747" s="1">
        <f t="shared" si="128"/>
        <v>1</v>
      </c>
      <c r="AU747" s="1">
        <f t="shared" si="123"/>
        <v>1</v>
      </c>
      <c r="AV747" s="1"/>
      <c r="AW747" s="1">
        <f t="shared" si="124"/>
        <v>0</v>
      </c>
      <c r="AX747" s="1">
        <f t="shared" si="129"/>
        <v>1</v>
      </c>
      <c r="AY747" s="1">
        <f t="shared" si="125"/>
        <v>0</v>
      </c>
      <c r="AZ747" s="1">
        <f t="shared" si="132"/>
        <v>0</v>
      </c>
      <c r="BA747" s="1">
        <f t="shared" si="131"/>
        <v>0</v>
      </c>
      <c r="BB747" s="1">
        <f t="shared" si="126"/>
        <v>0</v>
      </c>
      <c r="BC747" s="1">
        <f t="shared" si="130"/>
        <v>0</v>
      </c>
      <c r="BD747" s="1">
        <f t="shared" si="127"/>
        <v>0</v>
      </c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</row>
    <row r="748" spans="1:93" ht="42" customHeight="1" x14ac:dyDescent="0.3">
      <c r="A748" s="7" t="s">
        <v>42</v>
      </c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1">
        <f t="shared" si="122"/>
        <v>1</v>
      </c>
      <c r="AT748" s="1">
        <f t="shared" si="128"/>
        <v>0</v>
      </c>
      <c r="AU748" s="1">
        <f t="shared" si="123"/>
        <v>1</v>
      </c>
      <c r="AV748" s="1"/>
      <c r="AW748" s="1">
        <f t="shared" si="124"/>
        <v>0</v>
      </c>
      <c r="AX748" s="1">
        <f t="shared" si="129"/>
        <v>0</v>
      </c>
      <c r="AY748" s="1">
        <f t="shared" si="125"/>
        <v>0</v>
      </c>
      <c r="AZ748" s="1">
        <f t="shared" si="132"/>
        <v>0</v>
      </c>
      <c r="BA748" s="1">
        <f t="shared" si="131"/>
        <v>0</v>
      </c>
      <c r="BB748" s="1">
        <f t="shared" si="126"/>
        <v>0</v>
      </c>
      <c r="BC748" s="1">
        <f t="shared" si="130"/>
        <v>0</v>
      </c>
      <c r="BD748" s="1">
        <f t="shared" si="127"/>
        <v>0</v>
      </c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</row>
    <row r="749" spans="1:93" ht="42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>
        <v>28</v>
      </c>
      <c r="AN749" s="7"/>
      <c r="AO749" s="7"/>
      <c r="AP749" s="7"/>
      <c r="AQ749" s="7"/>
      <c r="AR749" s="7"/>
      <c r="AS749" s="1">
        <f t="shared" si="122"/>
        <v>0</v>
      </c>
      <c r="AT749" s="1">
        <f t="shared" si="128"/>
        <v>1</v>
      </c>
      <c r="AU749" s="1">
        <f t="shared" si="123"/>
        <v>1</v>
      </c>
      <c r="AV749" s="1"/>
      <c r="AW749" s="1">
        <f t="shared" si="124"/>
        <v>0</v>
      </c>
      <c r="AX749" s="1">
        <f t="shared" si="129"/>
        <v>1</v>
      </c>
      <c r="AY749" s="1">
        <f t="shared" si="125"/>
        <v>1</v>
      </c>
      <c r="AZ749" s="1">
        <f t="shared" si="132"/>
        <v>0</v>
      </c>
      <c r="BA749" s="1">
        <f t="shared" si="131"/>
        <v>0</v>
      </c>
      <c r="BB749" s="1">
        <f t="shared" si="126"/>
        <v>0</v>
      </c>
      <c r="BC749" s="1">
        <f t="shared" si="130"/>
        <v>0</v>
      </c>
      <c r="BD749" s="1">
        <f t="shared" si="127"/>
        <v>0</v>
      </c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</row>
    <row r="750" spans="1:93" ht="42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>
        <v>1</v>
      </c>
      <c r="AL750" s="7"/>
      <c r="AM750" s="7"/>
      <c r="AN750" s="7"/>
      <c r="AO750" s="7"/>
      <c r="AP750" s="7"/>
      <c r="AQ750" s="7"/>
      <c r="AR750" s="7"/>
      <c r="AS750" s="1">
        <f t="shared" si="122"/>
        <v>0</v>
      </c>
      <c r="AT750" s="1">
        <f t="shared" si="128"/>
        <v>1</v>
      </c>
      <c r="AU750" s="1">
        <f t="shared" si="123"/>
        <v>1</v>
      </c>
      <c r="AV750" s="1"/>
      <c r="AW750" s="1">
        <f t="shared" si="124"/>
        <v>0</v>
      </c>
      <c r="AX750" s="1">
        <f t="shared" si="129"/>
        <v>1</v>
      </c>
      <c r="AY750" s="1">
        <f t="shared" si="125"/>
        <v>0</v>
      </c>
      <c r="AZ750" s="1">
        <f t="shared" si="132"/>
        <v>0</v>
      </c>
      <c r="BA750" s="1">
        <f t="shared" si="131"/>
        <v>0</v>
      </c>
      <c r="BB750" s="1">
        <f t="shared" si="126"/>
        <v>0</v>
      </c>
      <c r="BC750" s="1">
        <f t="shared" si="130"/>
        <v>0</v>
      </c>
      <c r="BD750" s="1">
        <f t="shared" si="127"/>
        <v>0</v>
      </c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</row>
    <row r="751" spans="1:93" ht="42" customHeight="1" x14ac:dyDescent="0.3">
      <c r="A751" s="7"/>
      <c r="B751" s="7" t="s">
        <v>42</v>
      </c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1">
        <f t="shared" si="122"/>
        <v>1</v>
      </c>
      <c r="AT751" s="1">
        <f t="shared" si="128"/>
        <v>0</v>
      </c>
      <c r="AU751" s="1">
        <f t="shared" si="123"/>
        <v>1</v>
      </c>
      <c r="AV751" s="1"/>
      <c r="AW751" s="1">
        <f t="shared" si="124"/>
        <v>0</v>
      </c>
      <c r="AX751" s="1">
        <f t="shared" si="129"/>
        <v>0</v>
      </c>
      <c r="AY751" s="1">
        <f t="shared" si="125"/>
        <v>0</v>
      </c>
      <c r="AZ751" s="1">
        <f t="shared" si="132"/>
        <v>0</v>
      </c>
      <c r="BA751" s="1">
        <f t="shared" si="131"/>
        <v>0</v>
      </c>
      <c r="BB751" s="1">
        <f t="shared" si="126"/>
        <v>0</v>
      </c>
      <c r="BC751" s="1">
        <f t="shared" si="130"/>
        <v>0</v>
      </c>
      <c r="BD751" s="1">
        <f t="shared" si="127"/>
        <v>0</v>
      </c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</row>
    <row r="752" spans="1:93" ht="42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>
        <v>5</v>
      </c>
      <c r="AO752" s="7"/>
      <c r="AP752" s="7"/>
      <c r="AQ752" s="7"/>
      <c r="AR752" s="7"/>
      <c r="AS752" s="1">
        <f t="shared" si="122"/>
        <v>0</v>
      </c>
      <c r="AT752" s="1">
        <f t="shared" si="128"/>
        <v>1</v>
      </c>
      <c r="AU752" s="1">
        <f t="shared" si="123"/>
        <v>1</v>
      </c>
      <c r="AV752" s="1"/>
      <c r="AW752" s="1">
        <f t="shared" si="124"/>
        <v>0</v>
      </c>
      <c r="AX752" s="1">
        <f t="shared" si="129"/>
        <v>1</v>
      </c>
      <c r="AY752" s="1">
        <f t="shared" si="125"/>
        <v>0</v>
      </c>
      <c r="AZ752" s="1">
        <f t="shared" si="132"/>
        <v>0</v>
      </c>
      <c r="BA752" s="1">
        <f t="shared" si="131"/>
        <v>0</v>
      </c>
      <c r="BB752" s="1">
        <f t="shared" si="126"/>
        <v>0</v>
      </c>
      <c r="BC752" s="1">
        <f t="shared" si="130"/>
        <v>0</v>
      </c>
      <c r="BD752" s="1">
        <f t="shared" si="127"/>
        <v>0</v>
      </c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</row>
    <row r="753" spans="1:93" ht="42" customHeight="1" x14ac:dyDescent="0.3">
      <c r="A753" s="7"/>
      <c r="B753" s="7"/>
      <c r="C753" s="7" t="s">
        <v>42</v>
      </c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 t="s">
        <v>42</v>
      </c>
      <c r="AR753" s="7"/>
      <c r="AS753" s="1">
        <f t="shared" si="122"/>
        <v>1</v>
      </c>
      <c r="AT753" s="1">
        <f t="shared" si="128"/>
        <v>1</v>
      </c>
      <c r="AU753" s="1">
        <f t="shared" si="123"/>
        <v>2</v>
      </c>
      <c r="AV753" s="1"/>
      <c r="AW753" s="1">
        <f t="shared" si="124"/>
        <v>0</v>
      </c>
      <c r="AX753" s="1">
        <f t="shared" si="129"/>
        <v>1</v>
      </c>
      <c r="AY753" s="1">
        <f t="shared" si="125"/>
        <v>0</v>
      </c>
      <c r="AZ753" s="1">
        <f t="shared" si="132"/>
        <v>0</v>
      </c>
      <c r="BA753" s="1">
        <f t="shared" si="131"/>
        <v>0</v>
      </c>
      <c r="BB753" s="1">
        <f t="shared" si="126"/>
        <v>1</v>
      </c>
      <c r="BC753" s="1">
        <f t="shared" si="130"/>
        <v>0</v>
      </c>
      <c r="BD753" s="1">
        <f t="shared" si="127"/>
        <v>0</v>
      </c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</row>
    <row r="754" spans="1:93" ht="42" customHeight="1" x14ac:dyDescent="0.3">
      <c r="A754" s="7" t="s">
        <v>42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1">
        <f t="shared" si="122"/>
        <v>1</v>
      </c>
      <c r="AT754" s="1">
        <f t="shared" si="128"/>
        <v>0</v>
      </c>
      <c r="AU754" s="1">
        <f t="shared" si="123"/>
        <v>1</v>
      </c>
      <c r="AV754" s="1"/>
      <c r="AW754" s="1">
        <f t="shared" si="124"/>
        <v>0</v>
      </c>
      <c r="AX754" s="1">
        <f t="shared" si="129"/>
        <v>0</v>
      </c>
      <c r="AY754" s="1">
        <f t="shared" si="125"/>
        <v>0</v>
      </c>
      <c r="AZ754" s="1">
        <f t="shared" si="132"/>
        <v>0</v>
      </c>
      <c r="BA754" s="1">
        <f t="shared" si="131"/>
        <v>0</v>
      </c>
      <c r="BB754" s="1">
        <f t="shared" si="126"/>
        <v>0</v>
      </c>
      <c r="BC754" s="1">
        <f t="shared" si="130"/>
        <v>0</v>
      </c>
      <c r="BD754" s="1">
        <f t="shared" si="127"/>
        <v>0</v>
      </c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</row>
    <row r="755" spans="1:93" ht="42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>
        <v>15</v>
      </c>
      <c r="AN755" s="7"/>
      <c r="AO755" s="7"/>
      <c r="AP755" s="7"/>
      <c r="AQ755" s="7"/>
      <c r="AR755" s="7"/>
      <c r="AS755" s="1">
        <f t="shared" si="122"/>
        <v>0</v>
      </c>
      <c r="AT755" s="1">
        <f t="shared" si="128"/>
        <v>1</v>
      </c>
      <c r="AU755" s="1">
        <f t="shared" si="123"/>
        <v>1</v>
      </c>
      <c r="AV755" s="1"/>
      <c r="AW755" s="1">
        <f t="shared" si="124"/>
        <v>0</v>
      </c>
      <c r="AX755" s="1">
        <f t="shared" si="129"/>
        <v>1</v>
      </c>
      <c r="AY755" s="1">
        <f t="shared" si="125"/>
        <v>1</v>
      </c>
      <c r="AZ755" s="1">
        <f t="shared" si="132"/>
        <v>0</v>
      </c>
      <c r="BA755" s="1">
        <f t="shared" si="131"/>
        <v>0</v>
      </c>
      <c r="BB755" s="1">
        <f t="shared" si="126"/>
        <v>0</v>
      </c>
      <c r="BC755" s="1">
        <f t="shared" si="130"/>
        <v>0</v>
      </c>
      <c r="BD755" s="1">
        <f t="shared" si="127"/>
        <v>0</v>
      </c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</row>
    <row r="756" spans="1:93" ht="42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>
        <v>5</v>
      </c>
      <c r="AJ756" s="7">
        <v>32</v>
      </c>
      <c r="AK756" s="7"/>
      <c r="AL756" s="7"/>
      <c r="AM756" s="7"/>
      <c r="AN756" s="7"/>
      <c r="AO756" s="7"/>
      <c r="AP756" s="7"/>
      <c r="AQ756" s="7"/>
      <c r="AR756" s="7"/>
      <c r="AS756" s="1">
        <f t="shared" si="122"/>
        <v>1</v>
      </c>
      <c r="AT756" s="1">
        <f t="shared" si="128"/>
        <v>0</v>
      </c>
      <c r="AU756" s="1">
        <f t="shared" si="123"/>
        <v>1</v>
      </c>
      <c r="AV756" s="1"/>
      <c r="AW756" s="1">
        <f t="shared" si="124"/>
        <v>0</v>
      </c>
      <c r="AX756" s="1">
        <f t="shared" si="129"/>
        <v>0</v>
      </c>
      <c r="AY756" s="1">
        <f t="shared" si="125"/>
        <v>0</v>
      </c>
      <c r="AZ756" s="1">
        <f t="shared" si="132"/>
        <v>0</v>
      </c>
      <c r="BA756" s="1">
        <f t="shared" si="131"/>
        <v>0</v>
      </c>
      <c r="BB756" s="1">
        <f t="shared" si="126"/>
        <v>0</v>
      </c>
      <c r="BC756" s="1">
        <f t="shared" si="130"/>
        <v>0</v>
      </c>
      <c r="BD756" s="1">
        <f t="shared" si="127"/>
        <v>0</v>
      </c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</row>
    <row r="757" spans="1:93" ht="42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>
        <v>17</v>
      </c>
      <c r="AN757" s="7"/>
      <c r="AO757" s="7"/>
      <c r="AP757" s="7"/>
      <c r="AQ757" s="7"/>
      <c r="AR757" s="7"/>
      <c r="AS757" s="1">
        <f t="shared" si="122"/>
        <v>0</v>
      </c>
      <c r="AT757" s="1">
        <f t="shared" si="128"/>
        <v>1</v>
      </c>
      <c r="AU757" s="1">
        <f t="shared" si="123"/>
        <v>1</v>
      </c>
      <c r="AV757" s="1"/>
      <c r="AW757" s="1">
        <f t="shared" si="124"/>
        <v>0</v>
      </c>
      <c r="AX757" s="1">
        <f t="shared" si="129"/>
        <v>1</v>
      </c>
      <c r="AY757" s="1">
        <f t="shared" si="125"/>
        <v>1</v>
      </c>
      <c r="AZ757" s="1">
        <f t="shared" si="132"/>
        <v>0</v>
      </c>
      <c r="BA757" s="1">
        <f t="shared" si="131"/>
        <v>0</v>
      </c>
      <c r="BB757" s="1">
        <f t="shared" si="126"/>
        <v>0</v>
      </c>
      <c r="BC757" s="1">
        <f t="shared" si="130"/>
        <v>0</v>
      </c>
      <c r="BD757" s="1">
        <f t="shared" si="127"/>
        <v>0</v>
      </c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</row>
    <row r="758" spans="1:93" ht="42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>
        <v>46</v>
      </c>
      <c r="AI758" s="7"/>
      <c r="AJ758" s="7"/>
      <c r="AK758" s="7"/>
      <c r="AL758" s="7"/>
      <c r="AM758" s="7"/>
      <c r="AN758" s="7"/>
      <c r="AO758" s="7">
        <v>3</v>
      </c>
      <c r="AP758" s="7"/>
      <c r="AQ758" s="7"/>
      <c r="AR758" s="7"/>
      <c r="AS758" s="1">
        <f t="shared" si="122"/>
        <v>1</v>
      </c>
      <c r="AT758" s="1">
        <f t="shared" si="128"/>
        <v>1</v>
      </c>
      <c r="AU758" s="1">
        <f t="shared" si="123"/>
        <v>2</v>
      </c>
      <c r="AV758" s="1"/>
      <c r="AW758" s="1">
        <f t="shared" si="124"/>
        <v>0</v>
      </c>
      <c r="AX758" s="1">
        <f t="shared" si="129"/>
        <v>1</v>
      </c>
      <c r="AY758" s="1">
        <f t="shared" si="125"/>
        <v>0</v>
      </c>
      <c r="AZ758" s="1">
        <f t="shared" si="132"/>
        <v>0</v>
      </c>
      <c r="BA758" s="1">
        <f t="shared" si="131"/>
        <v>0</v>
      </c>
      <c r="BB758" s="1">
        <f t="shared" si="126"/>
        <v>0</v>
      </c>
      <c r="BC758" s="1">
        <f t="shared" si="130"/>
        <v>0</v>
      </c>
      <c r="BD758" s="1">
        <f t="shared" si="127"/>
        <v>0</v>
      </c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</row>
    <row r="759" spans="1:93" ht="42" customHeight="1" x14ac:dyDescent="0.3">
      <c r="A759" s="7"/>
      <c r="B759" s="7"/>
      <c r="C759" s="7"/>
      <c r="D759" s="7"/>
      <c r="E759" s="7" t="s">
        <v>41</v>
      </c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>
        <v>6</v>
      </c>
      <c r="AP759" s="7"/>
      <c r="AQ759" s="7"/>
      <c r="AR759" s="7"/>
      <c r="AS759" s="1">
        <f t="shared" si="122"/>
        <v>1</v>
      </c>
      <c r="AT759" s="1">
        <f t="shared" si="128"/>
        <v>1</v>
      </c>
      <c r="AU759" s="1">
        <f t="shared" si="123"/>
        <v>2</v>
      </c>
      <c r="AV759" s="1"/>
      <c r="AW759" s="1">
        <f t="shared" si="124"/>
        <v>0</v>
      </c>
      <c r="AX759" s="1">
        <f t="shared" si="129"/>
        <v>1</v>
      </c>
      <c r="AY759" s="1">
        <f t="shared" si="125"/>
        <v>0</v>
      </c>
      <c r="AZ759" s="1">
        <f t="shared" si="132"/>
        <v>0</v>
      </c>
      <c r="BA759" s="1">
        <f t="shared" si="131"/>
        <v>0</v>
      </c>
      <c r="BB759" s="1">
        <f t="shared" si="126"/>
        <v>0</v>
      </c>
      <c r="BC759" s="1">
        <f t="shared" si="130"/>
        <v>0</v>
      </c>
      <c r="BD759" s="1">
        <f t="shared" si="127"/>
        <v>0</v>
      </c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</row>
    <row r="760" spans="1:93" ht="42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>
        <v>14</v>
      </c>
      <c r="AN760" s="7"/>
      <c r="AO760" s="7"/>
      <c r="AP760" s="7"/>
      <c r="AQ760" s="7"/>
      <c r="AR760" s="7"/>
      <c r="AS760" s="1">
        <f t="shared" si="122"/>
        <v>0</v>
      </c>
      <c r="AT760" s="1">
        <f t="shared" si="128"/>
        <v>1</v>
      </c>
      <c r="AU760" s="1">
        <f t="shared" si="123"/>
        <v>1</v>
      </c>
      <c r="AV760" s="1"/>
      <c r="AW760" s="1">
        <f t="shared" si="124"/>
        <v>0</v>
      </c>
      <c r="AX760" s="1">
        <f t="shared" si="129"/>
        <v>1</v>
      </c>
      <c r="AY760" s="1">
        <f t="shared" si="125"/>
        <v>1</v>
      </c>
      <c r="AZ760" s="1">
        <f t="shared" si="132"/>
        <v>0</v>
      </c>
      <c r="BA760" s="1">
        <f t="shared" si="131"/>
        <v>0</v>
      </c>
      <c r="BB760" s="1">
        <f t="shared" si="126"/>
        <v>0</v>
      </c>
      <c r="BC760" s="1">
        <f t="shared" si="130"/>
        <v>0</v>
      </c>
      <c r="BD760" s="1">
        <f t="shared" si="127"/>
        <v>0</v>
      </c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</row>
    <row r="761" spans="1:93" ht="42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 t="s">
        <v>42</v>
      </c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1">
        <f t="shared" si="122"/>
        <v>1</v>
      </c>
      <c r="AT761" s="1">
        <f t="shared" si="128"/>
        <v>0</v>
      </c>
      <c r="AU761" s="1">
        <f t="shared" si="123"/>
        <v>1</v>
      </c>
      <c r="AV761" s="1"/>
      <c r="AW761" s="1">
        <f t="shared" si="124"/>
        <v>0</v>
      </c>
      <c r="AX761" s="1">
        <f t="shared" si="129"/>
        <v>0</v>
      </c>
      <c r="AY761" s="1">
        <f t="shared" si="125"/>
        <v>0</v>
      </c>
      <c r="AZ761" s="1">
        <f t="shared" si="132"/>
        <v>0</v>
      </c>
      <c r="BA761" s="1">
        <f t="shared" si="131"/>
        <v>0</v>
      </c>
      <c r="BB761" s="1">
        <f t="shared" si="126"/>
        <v>0</v>
      </c>
      <c r="BC761" s="1">
        <f t="shared" si="130"/>
        <v>0</v>
      </c>
      <c r="BD761" s="1">
        <f t="shared" si="127"/>
        <v>0</v>
      </c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</row>
    <row r="762" spans="1:93" ht="42" customHeight="1" x14ac:dyDescent="0.3">
      <c r="A762" s="7"/>
      <c r="B762" s="7"/>
      <c r="C762" s="7"/>
      <c r="D762" s="7"/>
      <c r="E762" s="7"/>
      <c r="F762" s="7" t="s">
        <v>42</v>
      </c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1">
        <f t="shared" si="122"/>
        <v>1</v>
      </c>
      <c r="AT762" s="1">
        <f t="shared" si="128"/>
        <v>0</v>
      </c>
      <c r="AU762" s="1">
        <f t="shared" si="123"/>
        <v>1</v>
      </c>
      <c r="AV762" s="1"/>
      <c r="AW762" s="1">
        <f t="shared" si="124"/>
        <v>0</v>
      </c>
      <c r="AX762" s="1">
        <f t="shared" si="129"/>
        <v>0</v>
      </c>
      <c r="AY762" s="1">
        <f t="shared" si="125"/>
        <v>0</v>
      </c>
      <c r="AZ762" s="1">
        <f t="shared" si="132"/>
        <v>0</v>
      </c>
      <c r="BA762" s="1">
        <f t="shared" si="131"/>
        <v>0</v>
      </c>
      <c r="BB762" s="1">
        <f t="shared" si="126"/>
        <v>0</v>
      </c>
      <c r="BC762" s="1">
        <f t="shared" si="130"/>
        <v>0</v>
      </c>
      <c r="BD762" s="1">
        <f t="shared" si="127"/>
        <v>0</v>
      </c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</row>
    <row r="763" spans="1:93" ht="42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>
        <v>5</v>
      </c>
      <c r="AP763" s="7"/>
      <c r="AQ763" s="7"/>
      <c r="AR763" s="7"/>
      <c r="AS763" s="1">
        <f t="shared" si="122"/>
        <v>0</v>
      </c>
      <c r="AT763" s="1">
        <f t="shared" si="128"/>
        <v>1</v>
      </c>
      <c r="AU763" s="1">
        <f t="shared" si="123"/>
        <v>1</v>
      </c>
      <c r="AV763" s="1"/>
      <c r="AW763" s="1">
        <f t="shared" si="124"/>
        <v>0</v>
      </c>
      <c r="AX763" s="1">
        <f t="shared" si="129"/>
        <v>1</v>
      </c>
      <c r="AY763" s="1">
        <f t="shared" si="125"/>
        <v>0</v>
      </c>
      <c r="AZ763" s="1">
        <f t="shared" si="132"/>
        <v>0</v>
      </c>
      <c r="BA763" s="1">
        <f t="shared" si="131"/>
        <v>0</v>
      </c>
      <c r="BB763" s="1">
        <f t="shared" si="126"/>
        <v>0</v>
      </c>
      <c r="BC763" s="1">
        <f t="shared" si="130"/>
        <v>0</v>
      </c>
      <c r="BD763" s="1">
        <f t="shared" si="127"/>
        <v>0</v>
      </c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</row>
    <row r="764" spans="1:93" ht="42" customHeight="1" x14ac:dyDescent="0.3">
      <c r="A764" s="7"/>
      <c r="B764" s="7"/>
      <c r="C764" s="7"/>
      <c r="D764" s="7"/>
      <c r="E764" s="7"/>
      <c r="F764" s="7" t="s">
        <v>41</v>
      </c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1">
        <f t="shared" si="122"/>
        <v>1</v>
      </c>
      <c r="AT764" s="1">
        <f t="shared" si="128"/>
        <v>0</v>
      </c>
      <c r="AU764" s="1">
        <f t="shared" si="123"/>
        <v>1</v>
      </c>
      <c r="AV764" s="1"/>
      <c r="AW764" s="1">
        <f t="shared" si="124"/>
        <v>0</v>
      </c>
      <c r="AX764" s="1">
        <f t="shared" si="129"/>
        <v>0</v>
      </c>
      <c r="AY764" s="1">
        <f t="shared" si="125"/>
        <v>0</v>
      </c>
      <c r="AZ764" s="1">
        <f t="shared" si="132"/>
        <v>0</v>
      </c>
      <c r="BA764" s="1">
        <f t="shared" si="131"/>
        <v>0</v>
      </c>
      <c r="BB764" s="1">
        <f t="shared" si="126"/>
        <v>0</v>
      </c>
      <c r="BC764" s="1">
        <f t="shared" si="130"/>
        <v>0</v>
      </c>
      <c r="BD764" s="1">
        <f t="shared" si="127"/>
        <v>0</v>
      </c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</row>
    <row r="765" spans="1:93" ht="42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 t="s">
        <v>42</v>
      </c>
      <c r="AS765" s="1">
        <f t="shared" si="122"/>
        <v>0</v>
      </c>
      <c r="AT765" s="1">
        <f t="shared" si="128"/>
        <v>1</v>
      </c>
      <c r="AU765" s="1">
        <f t="shared" si="123"/>
        <v>1</v>
      </c>
      <c r="AV765" s="1"/>
      <c r="AW765" s="1">
        <f t="shared" si="124"/>
        <v>0</v>
      </c>
      <c r="AX765" s="1">
        <f t="shared" si="129"/>
        <v>1</v>
      </c>
      <c r="AY765" s="1">
        <f t="shared" si="125"/>
        <v>0</v>
      </c>
      <c r="AZ765" s="1">
        <f t="shared" si="132"/>
        <v>0</v>
      </c>
      <c r="BA765" s="1">
        <f t="shared" si="131"/>
        <v>0</v>
      </c>
      <c r="BB765" s="1">
        <f t="shared" si="126"/>
        <v>0</v>
      </c>
      <c r="BC765" s="1">
        <f t="shared" si="130"/>
        <v>0</v>
      </c>
      <c r="BD765" s="1">
        <f t="shared" si="127"/>
        <v>0</v>
      </c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</row>
    <row r="766" spans="1:93" ht="42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 t="s">
        <v>41</v>
      </c>
      <c r="AS766" s="1">
        <f t="shared" si="122"/>
        <v>0</v>
      </c>
      <c r="AT766" s="1">
        <f t="shared" si="128"/>
        <v>1</v>
      </c>
      <c r="AU766" s="1">
        <f t="shared" si="123"/>
        <v>1</v>
      </c>
      <c r="AV766" s="1"/>
      <c r="AW766" s="1">
        <f t="shared" si="124"/>
        <v>0</v>
      </c>
      <c r="AX766" s="1">
        <f t="shared" si="129"/>
        <v>1</v>
      </c>
      <c r="AY766" s="1">
        <f t="shared" si="125"/>
        <v>0</v>
      </c>
      <c r="AZ766" s="1">
        <f t="shared" si="132"/>
        <v>0</v>
      </c>
      <c r="BA766" s="1">
        <f t="shared" si="131"/>
        <v>0</v>
      </c>
      <c r="BB766" s="1">
        <f t="shared" si="126"/>
        <v>0</v>
      </c>
      <c r="BC766" s="1">
        <f t="shared" si="130"/>
        <v>0</v>
      </c>
      <c r="BD766" s="1">
        <f t="shared" si="127"/>
        <v>0</v>
      </c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</row>
    <row r="767" spans="1:93" ht="42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>
        <v>25</v>
      </c>
      <c r="AN767" s="7"/>
      <c r="AO767" s="7"/>
      <c r="AP767" s="7"/>
      <c r="AQ767" s="7"/>
      <c r="AR767" s="7"/>
      <c r="AS767" s="1">
        <f t="shared" si="122"/>
        <v>0</v>
      </c>
      <c r="AT767" s="1">
        <f t="shared" si="128"/>
        <v>1</v>
      </c>
      <c r="AU767" s="1">
        <f t="shared" si="123"/>
        <v>1</v>
      </c>
      <c r="AV767" s="1"/>
      <c r="AW767" s="1">
        <f t="shared" si="124"/>
        <v>0</v>
      </c>
      <c r="AX767" s="1">
        <f t="shared" si="129"/>
        <v>1</v>
      </c>
      <c r="AY767" s="1">
        <f t="shared" si="125"/>
        <v>1</v>
      </c>
      <c r="AZ767" s="1">
        <f t="shared" si="132"/>
        <v>0</v>
      </c>
      <c r="BA767" s="1">
        <f t="shared" si="131"/>
        <v>0</v>
      </c>
      <c r="BB767" s="1">
        <f t="shared" si="126"/>
        <v>0</v>
      </c>
      <c r="BC767" s="1">
        <f t="shared" si="130"/>
        <v>0</v>
      </c>
      <c r="BD767" s="1">
        <f t="shared" si="127"/>
        <v>0</v>
      </c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</row>
    <row r="768" spans="1:93" ht="42" customHeight="1" x14ac:dyDescent="0.3">
      <c r="A768" s="7"/>
      <c r="B768" s="7"/>
      <c r="C768" s="7"/>
      <c r="D768" s="7" t="s">
        <v>42</v>
      </c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1">
        <f t="shared" si="122"/>
        <v>1</v>
      </c>
      <c r="AT768" s="1">
        <f t="shared" si="128"/>
        <v>0</v>
      </c>
      <c r="AU768" s="1">
        <f t="shared" si="123"/>
        <v>1</v>
      </c>
      <c r="AV768" s="1"/>
      <c r="AW768" s="1">
        <f t="shared" si="124"/>
        <v>0</v>
      </c>
      <c r="AX768" s="1">
        <f t="shared" si="129"/>
        <v>0</v>
      </c>
      <c r="AY768" s="1">
        <f t="shared" si="125"/>
        <v>0</v>
      </c>
      <c r="AZ768" s="1">
        <f t="shared" si="132"/>
        <v>0</v>
      </c>
      <c r="BA768" s="1">
        <f t="shared" si="131"/>
        <v>0</v>
      </c>
      <c r="BB768" s="1">
        <f t="shared" si="126"/>
        <v>0</v>
      </c>
      <c r="BC768" s="1">
        <f t="shared" si="130"/>
        <v>0</v>
      </c>
      <c r="BD768" s="1">
        <f t="shared" si="127"/>
        <v>0</v>
      </c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</row>
    <row r="769" spans="1:93" ht="42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>
        <v>21</v>
      </c>
      <c r="AN769" s="7"/>
      <c r="AO769" s="7"/>
      <c r="AP769" s="7"/>
      <c r="AQ769" s="7"/>
      <c r="AR769" s="7"/>
      <c r="AS769" s="1">
        <f t="shared" si="122"/>
        <v>0</v>
      </c>
      <c r="AT769" s="1">
        <f t="shared" si="128"/>
        <v>1</v>
      </c>
      <c r="AU769" s="1">
        <f t="shared" si="123"/>
        <v>1</v>
      </c>
      <c r="AV769" s="1"/>
      <c r="AW769" s="1">
        <f t="shared" si="124"/>
        <v>0</v>
      </c>
      <c r="AX769" s="1">
        <f t="shared" si="129"/>
        <v>1</v>
      </c>
      <c r="AY769" s="1">
        <f t="shared" si="125"/>
        <v>1</v>
      </c>
      <c r="AZ769" s="1">
        <f t="shared" si="132"/>
        <v>0</v>
      </c>
      <c r="BA769" s="1">
        <f t="shared" si="131"/>
        <v>0</v>
      </c>
      <c r="BB769" s="1">
        <f t="shared" si="126"/>
        <v>0</v>
      </c>
      <c r="BC769" s="1">
        <f t="shared" si="130"/>
        <v>0</v>
      </c>
      <c r="BD769" s="1">
        <f t="shared" si="127"/>
        <v>0</v>
      </c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</row>
    <row r="770" spans="1:93" ht="42" customHeight="1" x14ac:dyDescent="0.3">
      <c r="A770" s="7" t="s">
        <v>42</v>
      </c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1">
        <f t="shared" ref="AS770:AS833" si="133">COUNTA(A770:AI770)</f>
        <v>1</v>
      </c>
      <c r="AT770" s="1">
        <f t="shared" si="128"/>
        <v>0</v>
      </c>
      <c r="AU770" s="1">
        <f t="shared" ref="AU770:AU833" si="134">SUM(AS770:AT770)</f>
        <v>1</v>
      </c>
      <c r="AV770" s="1"/>
      <c r="AW770" s="1">
        <f t="shared" ref="AW770:AW833" si="135">COUNTA(J770:AD770)</f>
        <v>0</v>
      </c>
      <c r="AX770" s="1">
        <f t="shared" si="129"/>
        <v>0</v>
      </c>
      <c r="AY770" s="1">
        <f t="shared" ref="AY770:AY833" si="136">COUNTA(AM770)</f>
        <v>0</v>
      </c>
      <c r="AZ770" s="1">
        <f t="shared" si="132"/>
        <v>0</v>
      </c>
      <c r="BA770" s="1">
        <f t="shared" si="131"/>
        <v>0</v>
      </c>
      <c r="BB770" s="1">
        <f t="shared" ref="BB770:BB833" si="137">COUNTA(AQ770)</f>
        <v>0</v>
      </c>
      <c r="BC770" s="1">
        <f t="shared" si="130"/>
        <v>0</v>
      </c>
      <c r="BD770" s="1">
        <f t="shared" ref="BD770:BD833" si="138">COUNTA(AL770)</f>
        <v>0</v>
      </c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</row>
    <row r="771" spans="1:93" ht="42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 t="s">
        <v>42</v>
      </c>
      <c r="AG771" s="7"/>
      <c r="AH771" s="7"/>
      <c r="AI771" s="7"/>
      <c r="AJ771" s="7"/>
      <c r="AK771" s="7"/>
      <c r="AL771" s="7"/>
      <c r="AM771" s="7">
        <v>6</v>
      </c>
      <c r="AN771" s="7"/>
      <c r="AO771" s="7"/>
      <c r="AP771" s="7"/>
      <c r="AQ771" s="7"/>
      <c r="AR771" s="7"/>
      <c r="AS771" s="1">
        <f t="shared" si="133"/>
        <v>1</v>
      </c>
      <c r="AT771" s="1">
        <f t="shared" ref="AT771:AT834" si="139">COUNTA(AK771:AR771)</f>
        <v>1</v>
      </c>
      <c r="AU771" s="1">
        <f t="shared" si="134"/>
        <v>2</v>
      </c>
      <c r="AV771" s="1"/>
      <c r="AW771" s="1">
        <f t="shared" si="135"/>
        <v>0</v>
      </c>
      <c r="AX771" s="1">
        <f t="shared" ref="AX771:AX834" si="140">COUNTA(AK771:AR771)</f>
        <v>1</v>
      </c>
      <c r="AY771" s="1">
        <f t="shared" si="136"/>
        <v>1</v>
      </c>
      <c r="AZ771" s="1">
        <f t="shared" si="132"/>
        <v>0</v>
      </c>
      <c r="BA771" s="1">
        <f t="shared" si="131"/>
        <v>0</v>
      </c>
      <c r="BB771" s="1">
        <f t="shared" si="137"/>
        <v>0</v>
      </c>
      <c r="BC771" s="1">
        <f t="shared" ref="BC771:BC834" si="141">COUNTA(AP771)</f>
        <v>0</v>
      </c>
      <c r="BD771" s="1">
        <f t="shared" si="138"/>
        <v>0</v>
      </c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</row>
    <row r="772" spans="1:93" ht="42" customHeight="1" x14ac:dyDescent="0.3">
      <c r="A772" s="7" t="s">
        <v>54</v>
      </c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>
        <v>1</v>
      </c>
      <c r="AL772" s="7"/>
      <c r="AM772" s="7"/>
      <c r="AN772" s="7"/>
      <c r="AO772" s="7"/>
      <c r="AP772" s="7"/>
      <c r="AQ772" s="7"/>
      <c r="AR772" s="7"/>
      <c r="AS772" s="1">
        <f t="shared" si="133"/>
        <v>1</v>
      </c>
      <c r="AT772" s="1">
        <f t="shared" si="139"/>
        <v>1</v>
      </c>
      <c r="AU772" s="1">
        <f t="shared" si="134"/>
        <v>2</v>
      </c>
      <c r="AV772" s="1"/>
      <c r="AW772" s="1">
        <f t="shared" si="135"/>
        <v>0</v>
      </c>
      <c r="AX772" s="1">
        <f t="shared" si="140"/>
        <v>1</v>
      </c>
      <c r="AY772" s="1">
        <f t="shared" si="136"/>
        <v>0</v>
      </c>
      <c r="AZ772" s="1">
        <f t="shared" si="132"/>
        <v>0</v>
      </c>
      <c r="BA772" s="1">
        <f t="shared" ref="BA772:BA835" si="142">COUNTIFS(AM772,45)</f>
        <v>0</v>
      </c>
      <c r="BB772" s="1">
        <f t="shared" si="137"/>
        <v>0</v>
      </c>
      <c r="BC772" s="1">
        <f t="shared" si="141"/>
        <v>0</v>
      </c>
      <c r="BD772" s="1">
        <f t="shared" si="138"/>
        <v>0</v>
      </c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</row>
    <row r="773" spans="1:93" ht="42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>
        <v>8</v>
      </c>
      <c r="AN773" s="7"/>
      <c r="AO773" s="7"/>
      <c r="AP773" s="7"/>
      <c r="AQ773" s="7"/>
      <c r="AR773" s="7"/>
      <c r="AS773" s="1">
        <f t="shared" si="133"/>
        <v>0</v>
      </c>
      <c r="AT773" s="1">
        <f t="shared" si="139"/>
        <v>1</v>
      </c>
      <c r="AU773" s="1">
        <f t="shared" si="134"/>
        <v>1</v>
      </c>
      <c r="AV773" s="1"/>
      <c r="AW773" s="1">
        <f t="shared" si="135"/>
        <v>0</v>
      </c>
      <c r="AX773" s="1">
        <f t="shared" si="140"/>
        <v>1</v>
      </c>
      <c r="AY773" s="1">
        <f t="shared" si="136"/>
        <v>1</v>
      </c>
      <c r="AZ773" s="1">
        <f t="shared" si="132"/>
        <v>0</v>
      </c>
      <c r="BA773" s="1">
        <f t="shared" si="142"/>
        <v>0</v>
      </c>
      <c r="BB773" s="1">
        <f t="shared" si="137"/>
        <v>0</v>
      </c>
      <c r="BC773" s="1">
        <f t="shared" si="141"/>
        <v>0</v>
      </c>
      <c r="BD773" s="1">
        <f t="shared" si="138"/>
        <v>0</v>
      </c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</row>
    <row r="774" spans="1:93" ht="42" customHeight="1" x14ac:dyDescent="0.3">
      <c r="A774" s="7"/>
      <c r="B774" s="7"/>
      <c r="C774" s="7"/>
      <c r="D774" s="7" t="s">
        <v>42</v>
      </c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1">
        <f t="shared" si="133"/>
        <v>1</v>
      </c>
      <c r="AT774" s="1">
        <f t="shared" si="139"/>
        <v>0</v>
      </c>
      <c r="AU774" s="1">
        <f t="shared" si="134"/>
        <v>1</v>
      </c>
      <c r="AV774" s="1"/>
      <c r="AW774" s="1">
        <f t="shared" si="135"/>
        <v>0</v>
      </c>
      <c r="AX774" s="1">
        <f t="shared" si="140"/>
        <v>0</v>
      </c>
      <c r="AY774" s="1">
        <f t="shared" si="136"/>
        <v>0</v>
      </c>
      <c r="AZ774" s="1">
        <f t="shared" ref="AZ774:AZ837" si="143">COUNTIFS(AM774,"&gt;40")</f>
        <v>0</v>
      </c>
      <c r="BA774" s="1">
        <f t="shared" si="142"/>
        <v>0</v>
      </c>
      <c r="BB774" s="1">
        <f t="shared" si="137"/>
        <v>0</v>
      </c>
      <c r="BC774" s="1">
        <f t="shared" si="141"/>
        <v>0</v>
      </c>
      <c r="BD774" s="1">
        <f t="shared" si="138"/>
        <v>0</v>
      </c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</row>
    <row r="775" spans="1:93" ht="42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 t="s">
        <v>41</v>
      </c>
      <c r="AS775" s="1">
        <f t="shared" si="133"/>
        <v>0</v>
      </c>
      <c r="AT775" s="1">
        <f t="shared" si="139"/>
        <v>1</v>
      </c>
      <c r="AU775" s="1">
        <f t="shared" si="134"/>
        <v>1</v>
      </c>
      <c r="AV775" s="1"/>
      <c r="AW775" s="1">
        <f t="shared" si="135"/>
        <v>0</v>
      </c>
      <c r="AX775" s="1">
        <f t="shared" si="140"/>
        <v>1</v>
      </c>
      <c r="AY775" s="1">
        <f t="shared" si="136"/>
        <v>0</v>
      </c>
      <c r="AZ775" s="1">
        <f t="shared" si="143"/>
        <v>0</v>
      </c>
      <c r="BA775" s="1">
        <f t="shared" si="142"/>
        <v>0</v>
      </c>
      <c r="BB775" s="1">
        <f t="shared" si="137"/>
        <v>0</v>
      </c>
      <c r="BC775" s="1">
        <f t="shared" si="141"/>
        <v>0</v>
      </c>
      <c r="BD775" s="1">
        <f t="shared" si="138"/>
        <v>0</v>
      </c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</row>
    <row r="776" spans="1:93" ht="42" customHeight="1" x14ac:dyDescent="0.3">
      <c r="A776" s="7"/>
      <c r="B776" s="7" t="s">
        <v>42</v>
      </c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>
        <v>34</v>
      </c>
      <c r="AM776" s="7"/>
      <c r="AN776" s="7"/>
      <c r="AO776" s="7"/>
      <c r="AP776" s="7"/>
      <c r="AQ776" s="7"/>
      <c r="AR776" s="7"/>
      <c r="AS776" s="1">
        <f t="shared" si="133"/>
        <v>1</v>
      </c>
      <c r="AT776" s="1">
        <f t="shared" si="139"/>
        <v>1</v>
      </c>
      <c r="AU776" s="1">
        <f t="shared" si="134"/>
        <v>2</v>
      </c>
      <c r="AV776" s="1"/>
      <c r="AW776" s="1">
        <f t="shared" si="135"/>
        <v>0</v>
      </c>
      <c r="AX776" s="1">
        <f t="shared" si="140"/>
        <v>1</v>
      </c>
      <c r="AY776" s="1">
        <f t="shared" si="136"/>
        <v>0</v>
      </c>
      <c r="AZ776" s="1">
        <f t="shared" si="143"/>
        <v>0</v>
      </c>
      <c r="BA776" s="1">
        <f t="shared" si="142"/>
        <v>0</v>
      </c>
      <c r="BB776" s="1">
        <f t="shared" si="137"/>
        <v>0</v>
      </c>
      <c r="BC776" s="1">
        <f t="shared" si="141"/>
        <v>0</v>
      </c>
      <c r="BD776" s="1">
        <f t="shared" si="138"/>
        <v>1</v>
      </c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</row>
    <row r="777" spans="1:93" ht="42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>
        <v>11</v>
      </c>
      <c r="AN777" s="7"/>
      <c r="AO777" s="7"/>
      <c r="AP777" s="7"/>
      <c r="AQ777" s="7"/>
      <c r="AR777" s="7"/>
      <c r="AS777" s="1">
        <f t="shared" si="133"/>
        <v>0</v>
      </c>
      <c r="AT777" s="1">
        <f t="shared" si="139"/>
        <v>1</v>
      </c>
      <c r="AU777" s="1">
        <f t="shared" si="134"/>
        <v>1</v>
      </c>
      <c r="AV777" s="1"/>
      <c r="AW777" s="1">
        <f t="shared" si="135"/>
        <v>0</v>
      </c>
      <c r="AX777" s="1">
        <f t="shared" si="140"/>
        <v>1</v>
      </c>
      <c r="AY777" s="1">
        <f t="shared" si="136"/>
        <v>1</v>
      </c>
      <c r="AZ777" s="1">
        <f t="shared" si="143"/>
        <v>0</v>
      </c>
      <c r="BA777" s="1">
        <f t="shared" si="142"/>
        <v>0</v>
      </c>
      <c r="BB777" s="1">
        <f t="shared" si="137"/>
        <v>0</v>
      </c>
      <c r="BC777" s="1">
        <f t="shared" si="141"/>
        <v>0</v>
      </c>
      <c r="BD777" s="1">
        <f t="shared" si="138"/>
        <v>0</v>
      </c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</row>
    <row r="778" spans="1:93" ht="42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>
        <v>2</v>
      </c>
      <c r="AJ778" s="7">
        <v>16</v>
      </c>
      <c r="AK778" s="7"/>
      <c r="AL778" s="7"/>
      <c r="AM778" s="7"/>
      <c r="AN778" s="7"/>
      <c r="AO778" s="7"/>
      <c r="AP778" s="7"/>
      <c r="AQ778" s="7"/>
      <c r="AR778" s="7"/>
      <c r="AS778" s="1">
        <f t="shared" si="133"/>
        <v>1</v>
      </c>
      <c r="AT778" s="1">
        <f t="shared" si="139"/>
        <v>0</v>
      </c>
      <c r="AU778" s="1">
        <f t="shared" si="134"/>
        <v>1</v>
      </c>
      <c r="AV778" s="1"/>
      <c r="AW778" s="1">
        <f t="shared" si="135"/>
        <v>0</v>
      </c>
      <c r="AX778" s="1">
        <f t="shared" si="140"/>
        <v>0</v>
      </c>
      <c r="AY778" s="1">
        <f t="shared" si="136"/>
        <v>0</v>
      </c>
      <c r="AZ778" s="1">
        <f t="shared" si="143"/>
        <v>0</v>
      </c>
      <c r="BA778" s="1">
        <f t="shared" si="142"/>
        <v>0</v>
      </c>
      <c r="BB778" s="1">
        <f t="shared" si="137"/>
        <v>0</v>
      </c>
      <c r="BC778" s="1">
        <f t="shared" si="141"/>
        <v>0</v>
      </c>
      <c r="BD778" s="1">
        <f t="shared" si="138"/>
        <v>0</v>
      </c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</row>
    <row r="779" spans="1:93" ht="42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 t="s">
        <v>42</v>
      </c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1">
        <f t="shared" si="133"/>
        <v>1</v>
      </c>
      <c r="AT779" s="1">
        <f t="shared" si="139"/>
        <v>0</v>
      </c>
      <c r="AU779" s="1">
        <f t="shared" si="134"/>
        <v>1</v>
      </c>
      <c r="AV779" s="1"/>
      <c r="AW779" s="1">
        <f t="shared" si="135"/>
        <v>0</v>
      </c>
      <c r="AX779" s="1">
        <f t="shared" si="140"/>
        <v>0</v>
      </c>
      <c r="AY779" s="1">
        <f t="shared" si="136"/>
        <v>0</v>
      </c>
      <c r="AZ779" s="1">
        <f t="shared" si="143"/>
        <v>0</v>
      </c>
      <c r="BA779" s="1">
        <f t="shared" si="142"/>
        <v>0</v>
      </c>
      <c r="BB779" s="1">
        <f t="shared" si="137"/>
        <v>0</v>
      </c>
      <c r="BC779" s="1">
        <f t="shared" si="141"/>
        <v>0</v>
      </c>
      <c r="BD779" s="1">
        <f t="shared" si="138"/>
        <v>0</v>
      </c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</row>
    <row r="780" spans="1:93" ht="42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 t="s">
        <v>42</v>
      </c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 t="s">
        <v>65</v>
      </c>
      <c r="AR780" s="7"/>
      <c r="AS780" s="1">
        <f t="shared" si="133"/>
        <v>1</v>
      </c>
      <c r="AT780" s="1">
        <f t="shared" si="139"/>
        <v>1</v>
      </c>
      <c r="AU780" s="1">
        <f t="shared" si="134"/>
        <v>2</v>
      </c>
      <c r="AV780" s="1"/>
      <c r="AW780" s="1">
        <f t="shared" si="135"/>
        <v>0</v>
      </c>
      <c r="AX780" s="1">
        <f t="shared" si="140"/>
        <v>1</v>
      </c>
      <c r="AY780" s="1">
        <f t="shared" si="136"/>
        <v>0</v>
      </c>
      <c r="AZ780" s="1">
        <f t="shared" si="143"/>
        <v>0</v>
      </c>
      <c r="BA780" s="1">
        <f t="shared" si="142"/>
        <v>0</v>
      </c>
      <c r="BB780" s="1">
        <f t="shared" si="137"/>
        <v>1</v>
      </c>
      <c r="BC780" s="1">
        <f t="shared" si="141"/>
        <v>0</v>
      </c>
      <c r="BD780" s="1">
        <f t="shared" si="138"/>
        <v>0</v>
      </c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</row>
    <row r="781" spans="1:93" ht="42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>
        <v>15</v>
      </c>
      <c r="AM781" s="7"/>
      <c r="AN781" s="7"/>
      <c r="AO781" s="7"/>
      <c r="AP781" s="7"/>
      <c r="AQ781" s="7"/>
      <c r="AR781" s="7"/>
      <c r="AS781" s="1">
        <f t="shared" si="133"/>
        <v>0</v>
      </c>
      <c r="AT781" s="1">
        <f t="shared" si="139"/>
        <v>1</v>
      </c>
      <c r="AU781" s="1">
        <f t="shared" si="134"/>
        <v>1</v>
      </c>
      <c r="AV781" s="1"/>
      <c r="AW781" s="1">
        <f t="shared" si="135"/>
        <v>0</v>
      </c>
      <c r="AX781" s="1">
        <f t="shared" si="140"/>
        <v>1</v>
      </c>
      <c r="AY781" s="1">
        <f t="shared" si="136"/>
        <v>0</v>
      </c>
      <c r="AZ781" s="1">
        <f t="shared" si="143"/>
        <v>0</v>
      </c>
      <c r="BA781" s="1">
        <f t="shared" si="142"/>
        <v>0</v>
      </c>
      <c r="BB781" s="1">
        <f t="shared" si="137"/>
        <v>0</v>
      </c>
      <c r="BC781" s="1">
        <f t="shared" si="141"/>
        <v>0</v>
      </c>
      <c r="BD781" s="1">
        <f t="shared" si="138"/>
        <v>1</v>
      </c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</row>
    <row r="782" spans="1:93" ht="42" customHeight="1" x14ac:dyDescent="0.3">
      <c r="A782" s="7"/>
      <c r="B782" s="7"/>
      <c r="C782" s="7"/>
      <c r="D782" s="7"/>
      <c r="E782" s="7" t="s">
        <v>60</v>
      </c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1">
        <f t="shared" si="133"/>
        <v>1</v>
      </c>
      <c r="AT782" s="1">
        <f t="shared" si="139"/>
        <v>0</v>
      </c>
      <c r="AU782" s="1">
        <f t="shared" si="134"/>
        <v>1</v>
      </c>
      <c r="AV782" s="1"/>
      <c r="AW782" s="1">
        <f t="shared" si="135"/>
        <v>0</v>
      </c>
      <c r="AX782" s="1">
        <f t="shared" si="140"/>
        <v>0</v>
      </c>
      <c r="AY782" s="1">
        <f t="shared" si="136"/>
        <v>0</v>
      </c>
      <c r="AZ782" s="1">
        <f t="shared" si="143"/>
        <v>0</v>
      </c>
      <c r="BA782" s="1">
        <f t="shared" si="142"/>
        <v>0</v>
      </c>
      <c r="BB782" s="1">
        <f t="shared" si="137"/>
        <v>0</v>
      </c>
      <c r="BC782" s="1">
        <f t="shared" si="141"/>
        <v>0</v>
      </c>
      <c r="BD782" s="1">
        <f t="shared" si="138"/>
        <v>0</v>
      </c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</row>
    <row r="783" spans="1:93" ht="42" customHeight="1" x14ac:dyDescent="0.3">
      <c r="A783" s="7"/>
      <c r="B783" s="7"/>
      <c r="C783" s="7"/>
      <c r="D783" s="7" t="s">
        <v>42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>
        <v>19</v>
      </c>
      <c r="AN783" s="7"/>
      <c r="AO783" s="7"/>
      <c r="AP783" s="7"/>
      <c r="AQ783" s="7"/>
      <c r="AR783" s="7"/>
      <c r="AS783" s="1">
        <f t="shared" si="133"/>
        <v>1</v>
      </c>
      <c r="AT783" s="1">
        <f t="shared" si="139"/>
        <v>1</v>
      </c>
      <c r="AU783" s="1">
        <f t="shared" si="134"/>
        <v>2</v>
      </c>
      <c r="AV783" s="1"/>
      <c r="AW783" s="1">
        <f t="shared" si="135"/>
        <v>0</v>
      </c>
      <c r="AX783" s="1">
        <f t="shared" si="140"/>
        <v>1</v>
      </c>
      <c r="AY783" s="1">
        <f t="shared" si="136"/>
        <v>1</v>
      </c>
      <c r="AZ783" s="1">
        <f t="shared" si="143"/>
        <v>0</v>
      </c>
      <c r="BA783" s="1">
        <f t="shared" si="142"/>
        <v>0</v>
      </c>
      <c r="BB783" s="1">
        <f t="shared" si="137"/>
        <v>0</v>
      </c>
      <c r="BC783" s="1">
        <f t="shared" si="141"/>
        <v>0</v>
      </c>
      <c r="BD783" s="1">
        <f t="shared" si="138"/>
        <v>0</v>
      </c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</row>
    <row r="784" spans="1:93" ht="42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>
        <v>5</v>
      </c>
      <c r="AJ784" s="7">
        <v>24</v>
      </c>
      <c r="AK784" s="7"/>
      <c r="AL784" s="7"/>
      <c r="AM784" s="7"/>
      <c r="AN784" s="7"/>
      <c r="AO784" s="7"/>
      <c r="AP784" s="7"/>
      <c r="AQ784" s="7"/>
      <c r="AR784" s="7"/>
      <c r="AS784" s="1">
        <f t="shared" si="133"/>
        <v>1</v>
      </c>
      <c r="AT784" s="1">
        <f t="shared" si="139"/>
        <v>0</v>
      </c>
      <c r="AU784" s="1">
        <f t="shared" si="134"/>
        <v>1</v>
      </c>
      <c r="AV784" s="1"/>
      <c r="AW784" s="1">
        <f t="shared" si="135"/>
        <v>0</v>
      </c>
      <c r="AX784" s="1">
        <f t="shared" si="140"/>
        <v>0</v>
      </c>
      <c r="AY784" s="1">
        <f t="shared" si="136"/>
        <v>0</v>
      </c>
      <c r="AZ784" s="1">
        <f t="shared" si="143"/>
        <v>0</v>
      </c>
      <c r="BA784" s="1">
        <f t="shared" si="142"/>
        <v>0</v>
      </c>
      <c r="BB784" s="1">
        <f t="shared" si="137"/>
        <v>0</v>
      </c>
      <c r="BC784" s="1">
        <f t="shared" si="141"/>
        <v>0</v>
      </c>
      <c r="BD784" s="1">
        <f t="shared" si="138"/>
        <v>0</v>
      </c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</row>
    <row r="785" spans="1:93" ht="42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>
        <v>87</v>
      </c>
      <c r="AI785" s="7"/>
      <c r="AJ785" s="7"/>
      <c r="AK785" s="7">
        <v>1</v>
      </c>
      <c r="AL785" s="7"/>
      <c r="AM785" s="7"/>
      <c r="AN785" s="7"/>
      <c r="AO785" s="7"/>
      <c r="AP785" s="7"/>
      <c r="AQ785" s="7"/>
      <c r="AR785" s="7"/>
      <c r="AS785" s="1">
        <f t="shared" si="133"/>
        <v>1</v>
      </c>
      <c r="AT785" s="1">
        <f t="shared" si="139"/>
        <v>1</v>
      </c>
      <c r="AU785" s="1">
        <f t="shared" si="134"/>
        <v>2</v>
      </c>
      <c r="AV785" s="1"/>
      <c r="AW785" s="1">
        <f t="shared" si="135"/>
        <v>0</v>
      </c>
      <c r="AX785" s="1">
        <f t="shared" si="140"/>
        <v>1</v>
      </c>
      <c r="AY785" s="1">
        <f t="shared" si="136"/>
        <v>0</v>
      </c>
      <c r="AZ785" s="1">
        <f t="shared" si="143"/>
        <v>0</v>
      </c>
      <c r="BA785" s="1">
        <f t="shared" si="142"/>
        <v>0</v>
      </c>
      <c r="BB785" s="1">
        <f t="shared" si="137"/>
        <v>0</v>
      </c>
      <c r="BC785" s="1">
        <f t="shared" si="141"/>
        <v>0</v>
      </c>
      <c r="BD785" s="1">
        <f t="shared" si="138"/>
        <v>0</v>
      </c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</row>
    <row r="786" spans="1:93" ht="42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>
        <v>17</v>
      </c>
      <c r="AM786" s="7"/>
      <c r="AN786" s="7"/>
      <c r="AO786" s="7"/>
      <c r="AP786" s="7"/>
      <c r="AQ786" s="7"/>
      <c r="AR786" s="7"/>
      <c r="AS786" s="1">
        <f t="shared" si="133"/>
        <v>0</v>
      </c>
      <c r="AT786" s="1">
        <f t="shared" si="139"/>
        <v>1</v>
      </c>
      <c r="AU786" s="1">
        <f t="shared" si="134"/>
        <v>1</v>
      </c>
      <c r="AV786" s="1"/>
      <c r="AW786" s="1">
        <f t="shared" si="135"/>
        <v>0</v>
      </c>
      <c r="AX786" s="1">
        <f t="shared" si="140"/>
        <v>1</v>
      </c>
      <c r="AY786" s="1">
        <f t="shared" si="136"/>
        <v>0</v>
      </c>
      <c r="AZ786" s="1">
        <f t="shared" si="143"/>
        <v>0</v>
      </c>
      <c r="BA786" s="1">
        <f t="shared" si="142"/>
        <v>0</v>
      </c>
      <c r="BB786" s="1">
        <f t="shared" si="137"/>
        <v>0</v>
      </c>
      <c r="BC786" s="1">
        <f t="shared" si="141"/>
        <v>0</v>
      </c>
      <c r="BD786" s="1">
        <f t="shared" si="138"/>
        <v>1</v>
      </c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</row>
    <row r="787" spans="1:93" ht="42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>
        <v>11</v>
      </c>
      <c r="AN787" s="7"/>
      <c r="AO787" s="7"/>
      <c r="AP787" s="7"/>
      <c r="AQ787" s="7"/>
      <c r="AR787" s="7"/>
      <c r="AS787" s="1">
        <f t="shared" si="133"/>
        <v>0</v>
      </c>
      <c r="AT787" s="1">
        <f t="shared" si="139"/>
        <v>1</v>
      </c>
      <c r="AU787" s="1">
        <f t="shared" si="134"/>
        <v>1</v>
      </c>
      <c r="AV787" s="1"/>
      <c r="AW787" s="1">
        <f t="shared" si="135"/>
        <v>0</v>
      </c>
      <c r="AX787" s="1">
        <f t="shared" si="140"/>
        <v>1</v>
      </c>
      <c r="AY787" s="1">
        <f t="shared" si="136"/>
        <v>1</v>
      </c>
      <c r="AZ787" s="1">
        <f t="shared" si="143"/>
        <v>0</v>
      </c>
      <c r="BA787" s="1">
        <f t="shared" si="142"/>
        <v>0</v>
      </c>
      <c r="BB787" s="1">
        <f t="shared" si="137"/>
        <v>0</v>
      </c>
      <c r="BC787" s="1">
        <f t="shared" si="141"/>
        <v>0</v>
      </c>
      <c r="BD787" s="1">
        <f t="shared" si="138"/>
        <v>0</v>
      </c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</row>
    <row r="788" spans="1:93" ht="42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 t="s">
        <v>42</v>
      </c>
      <c r="AS788" s="1">
        <f t="shared" si="133"/>
        <v>0</v>
      </c>
      <c r="AT788" s="1">
        <f t="shared" si="139"/>
        <v>1</v>
      </c>
      <c r="AU788" s="1">
        <f t="shared" si="134"/>
        <v>1</v>
      </c>
      <c r="AV788" s="1"/>
      <c r="AW788" s="1">
        <f t="shared" si="135"/>
        <v>0</v>
      </c>
      <c r="AX788" s="1">
        <f t="shared" si="140"/>
        <v>1</v>
      </c>
      <c r="AY788" s="1">
        <f t="shared" si="136"/>
        <v>0</v>
      </c>
      <c r="AZ788" s="1">
        <f t="shared" si="143"/>
        <v>0</v>
      </c>
      <c r="BA788" s="1">
        <f t="shared" si="142"/>
        <v>0</v>
      </c>
      <c r="BB788" s="1">
        <f t="shared" si="137"/>
        <v>0</v>
      </c>
      <c r="BC788" s="1">
        <f t="shared" si="141"/>
        <v>0</v>
      </c>
      <c r="BD788" s="1">
        <f t="shared" si="138"/>
        <v>0</v>
      </c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</row>
    <row r="789" spans="1:93" ht="42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>
        <v>47</v>
      </c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1">
        <f t="shared" si="133"/>
        <v>1</v>
      </c>
      <c r="AT789" s="1">
        <f t="shared" si="139"/>
        <v>0</v>
      </c>
      <c r="AU789" s="1">
        <f t="shared" si="134"/>
        <v>1</v>
      </c>
      <c r="AV789" s="1"/>
      <c r="AW789" s="1">
        <f t="shared" si="135"/>
        <v>0</v>
      </c>
      <c r="AX789" s="1">
        <f t="shared" si="140"/>
        <v>0</v>
      </c>
      <c r="AY789" s="1">
        <f t="shared" si="136"/>
        <v>0</v>
      </c>
      <c r="AZ789" s="1">
        <f t="shared" si="143"/>
        <v>0</v>
      </c>
      <c r="BA789" s="1">
        <f t="shared" si="142"/>
        <v>0</v>
      </c>
      <c r="BB789" s="1">
        <f t="shared" si="137"/>
        <v>0</v>
      </c>
      <c r="BC789" s="1">
        <f t="shared" si="141"/>
        <v>0</v>
      </c>
      <c r="BD789" s="1">
        <f t="shared" si="138"/>
        <v>0</v>
      </c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</row>
    <row r="790" spans="1:93" ht="42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 t="s">
        <v>42</v>
      </c>
      <c r="AS790" s="1">
        <f t="shared" si="133"/>
        <v>0</v>
      </c>
      <c r="AT790" s="1">
        <f t="shared" si="139"/>
        <v>1</v>
      </c>
      <c r="AU790" s="1">
        <f t="shared" si="134"/>
        <v>1</v>
      </c>
      <c r="AV790" s="1"/>
      <c r="AW790" s="1">
        <f t="shared" si="135"/>
        <v>0</v>
      </c>
      <c r="AX790" s="1">
        <f t="shared" si="140"/>
        <v>1</v>
      </c>
      <c r="AY790" s="1">
        <f t="shared" si="136"/>
        <v>0</v>
      </c>
      <c r="AZ790" s="1">
        <f t="shared" si="143"/>
        <v>0</v>
      </c>
      <c r="BA790" s="1">
        <f t="shared" si="142"/>
        <v>0</v>
      </c>
      <c r="BB790" s="1">
        <f t="shared" si="137"/>
        <v>0</v>
      </c>
      <c r="BC790" s="1">
        <f t="shared" si="141"/>
        <v>0</v>
      </c>
      <c r="BD790" s="1">
        <f t="shared" si="138"/>
        <v>0</v>
      </c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</row>
    <row r="791" spans="1:93" ht="42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>
        <v>18</v>
      </c>
      <c r="AN791" s="7"/>
      <c r="AO791" s="7"/>
      <c r="AP791" s="7"/>
      <c r="AQ791" s="7"/>
      <c r="AR791" s="7"/>
      <c r="AS791" s="1">
        <f t="shared" si="133"/>
        <v>0</v>
      </c>
      <c r="AT791" s="1">
        <f t="shared" si="139"/>
        <v>1</v>
      </c>
      <c r="AU791" s="1">
        <f t="shared" si="134"/>
        <v>1</v>
      </c>
      <c r="AV791" s="1"/>
      <c r="AW791" s="1">
        <f t="shared" si="135"/>
        <v>0</v>
      </c>
      <c r="AX791" s="1">
        <f t="shared" si="140"/>
        <v>1</v>
      </c>
      <c r="AY791" s="1">
        <f t="shared" si="136"/>
        <v>1</v>
      </c>
      <c r="AZ791" s="1">
        <f t="shared" si="143"/>
        <v>0</v>
      </c>
      <c r="BA791" s="1">
        <f t="shared" si="142"/>
        <v>0</v>
      </c>
      <c r="BB791" s="1">
        <f t="shared" si="137"/>
        <v>0</v>
      </c>
      <c r="BC791" s="1">
        <f t="shared" si="141"/>
        <v>0</v>
      </c>
      <c r="BD791" s="1">
        <f t="shared" si="138"/>
        <v>0</v>
      </c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</row>
    <row r="792" spans="1:93" ht="42" customHeight="1" x14ac:dyDescent="0.3">
      <c r="A792" s="7"/>
      <c r="B792" s="7"/>
      <c r="C792" s="7"/>
      <c r="D792" s="7"/>
      <c r="E792" s="7" t="s">
        <v>45</v>
      </c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1">
        <f t="shared" si="133"/>
        <v>1</v>
      </c>
      <c r="AT792" s="1">
        <f t="shared" si="139"/>
        <v>0</v>
      </c>
      <c r="AU792" s="1">
        <f t="shared" si="134"/>
        <v>1</v>
      </c>
      <c r="AV792" s="1"/>
      <c r="AW792" s="1">
        <f t="shared" si="135"/>
        <v>0</v>
      </c>
      <c r="AX792" s="1">
        <f t="shared" si="140"/>
        <v>0</v>
      </c>
      <c r="AY792" s="1">
        <f t="shared" si="136"/>
        <v>0</v>
      </c>
      <c r="AZ792" s="1">
        <f t="shared" si="143"/>
        <v>0</v>
      </c>
      <c r="BA792" s="1">
        <f t="shared" si="142"/>
        <v>0</v>
      </c>
      <c r="BB792" s="1">
        <f t="shared" si="137"/>
        <v>0</v>
      </c>
      <c r="BC792" s="1">
        <f t="shared" si="141"/>
        <v>0</v>
      </c>
      <c r="BD792" s="1">
        <f t="shared" si="138"/>
        <v>0</v>
      </c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</row>
    <row r="793" spans="1:93" ht="42" customHeight="1" x14ac:dyDescent="0.3">
      <c r="A793" s="7"/>
      <c r="B793" s="7"/>
      <c r="C793" s="7"/>
      <c r="D793" s="7"/>
      <c r="E793" s="7" t="s">
        <v>41</v>
      </c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>
        <v>19</v>
      </c>
      <c r="AM793" s="7"/>
      <c r="AN793" s="7"/>
      <c r="AO793" s="7"/>
      <c r="AP793" s="7"/>
      <c r="AQ793" s="7"/>
      <c r="AR793" s="7"/>
      <c r="AS793" s="1">
        <f t="shared" si="133"/>
        <v>1</v>
      </c>
      <c r="AT793" s="1">
        <f t="shared" si="139"/>
        <v>1</v>
      </c>
      <c r="AU793" s="1">
        <f t="shared" si="134"/>
        <v>2</v>
      </c>
      <c r="AV793" s="1"/>
      <c r="AW793" s="1">
        <f t="shared" si="135"/>
        <v>0</v>
      </c>
      <c r="AX793" s="1">
        <f t="shared" si="140"/>
        <v>1</v>
      </c>
      <c r="AY793" s="1">
        <f t="shared" si="136"/>
        <v>0</v>
      </c>
      <c r="AZ793" s="1">
        <f t="shared" si="143"/>
        <v>0</v>
      </c>
      <c r="BA793" s="1">
        <f t="shared" si="142"/>
        <v>0</v>
      </c>
      <c r="BB793" s="1">
        <f t="shared" si="137"/>
        <v>0</v>
      </c>
      <c r="BC793" s="1">
        <f t="shared" si="141"/>
        <v>0</v>
      </c>
      <c r="BD793" s="1">
        <f t="shared" si="138"/>
        <v>1</v>
      </c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</row>
    <row r="794" spans="1:93" ht="42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 t="s">
        <v>51</v>
      </c>
      <c r="AS794" s="1">
        <f t="shared" si="133"/>
        <v>0</v>
      </c>
      <c r="AT794" s="1">
        <f t="shared" si="139"/>
        <v>1</v>
      </c>
      <c r="AU794" s="1">
        <f t="shared" si="134"/>
        <v>1</v>
      </c>
      <c r="AV794" s="1"/>
      <c r="AW794" s="1">
        <f t="shared" si="135"/>
        <v>0</v>
      </c>
      <c r="AX794" s="1">
        <f t="shared" si="140"/>
        <v>1</v>
      </c>
      <c r="AY794" s="1">
        <f t="shared" si="136"/>
        <v>0</v>
      </c>
      <c r="AZ794" s="1">
        <f t="shared" si="143"/>
        <v>0</v>
      </c>
      <c r="BA794" s="1">
        <f t="shared" si="142"/>
        <v>0</v>
      </c>
      <c r="BB794" s="1">
        <f t="shared" si="137"/>
        <v>0</v>
      </c>
      <c r="BC794" s="1">
        <f t="shared" si="141"/>
        <v>0</v>
      </c>
      <c r="BD794" s="1">
        <f t="shared" si="138"/>
        <v>0</v>
      </c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</row>
    <row r="795" spans="1:93" ht="42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>
        <v>14</v>
      </c>
      <c r="AN795" s="7"/>
      <c r="AO795" s="7"/>
      <c r="AP795" s="7"/>
      <c r="AQ795" s="7"/>
      <c r="AR795" s="7"/>
      <c r="AS795" s="1">
        <f t="shared" si="133"/>
        <v>0</v>
      </c>
      <c r="AT795" s="1">
        <f t="shared" si="139"/>
        <v>1</v>
      </c>
      <c r="AU795" s="1">
        <f t="shared" si="134"/>
        <v>1</v>
      </c>
      <c r="AV795" s="1"/>
      <c r="AW795" s="1">
        <f t="shared" si="135"/>
        <v>0</v>
      </c>
      <c r="AX795" s="1">
        <f t="shared" si="140"/>
        <v>1</v>
      </c>
      <c r="AY795" s="1">
        <f t="shared" si="136"/>
        <v>1</v>
      </c>
      <c r="AZ795" s="1">
        <f t="shared" si="143"/>
        <v>0</v>
      </c>
      <c r="BA795" s="1">
        <f t="shared" si="142"/>
        <v>0</v>
      </c>
      <c r="BB795" s="1">
        <f t="shared" si="137"/>
        <v>0</v>
      </c>
      <c r="BC795" s="1">
        <f t="shared" si="141"/>
        <v>0</v>
      </c>
      <c r="BD795" s="1">
        <f t="shared" si="138"/>
        <v>0</v>
      </c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</row>
    <row r="796" spans="1:93" ht="42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>
        <v>15</v>
      </c>
      <c r="AM796" s="7"/>
      <c r="AN796" s="7"/>
      <c r="AO796" s="7"/>
      <c r="AP796" s="7"/>
      <c r="AQ796" s="7"/>
      <c r="AR796" s="7"/>
      <c r="AS796" s="1">
        <f t="shared" si="133"/>
        <v>0</v>
      </c>
      <c r="AT796" s="1">
        <f t="shared" si="139"/>
        <v>1</v>
      </c>
      <c r="AU796" s="1">
        <f t="shared" si="134"/>
        <v>1</v>
      </c>
      <c r="AV796" s="1"/>
      <c r="AW796" s="1">
        <f t="shared" si="135"/>
        <v>0</v>
      </c>
      <c r="AX796" s="1">
        <f t="shared" si="140"/>
        <v>1</v>
      </c>
      <c r="AY796" s="1">
        <f t="shared" si="136"/>
        <v>0</v>
      </c>
      <c r="AZ796" s="1">
        <f t="shared" si="143"/>
        <v>0</v>
      </c>
      <c r="BA796" s="1">
        <f t="shared" si="142"/>
        <v>0</v>
      </c>
      <c r="BB796" s="1">
        <f t="shared" si="137"/>
        <v>0</v>
      </c>
      <c r="BC796" s="1">
        <f t="shared" si="141"/>
        <v>0</v>
      </c>
      <c r="BD796" s="1">
        <f t="shared" si="138"/>
        <v>1</v>
      </c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</row>
    <row r="797" spans="1:93" ht="42" customHeight="1" x14ac:dyDescent="0.3">
      <c r="A797" s="7"/>
      <c r="B797" s="7"/>
      <c r="C797" s="7"/>
      <c r="D797" s="7"/>
      <c r="E797" s="7" t="s">
        <v>41</v>
      </c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1">
        <f t="shared" si="133"/>
        <v>1</v>
      </c>
      <c r="AT797" s="1">
        <f t="shared" si="139"/>
        <v>0</v>
      </c>
      <c r="AU797" s="1">
        <f t="shared" si="134"/>
        <v>1</v>
      </c>
      <c r="AV797" s="1"/>
      <c r="AW797" s="1">
        <f t="shared" si="135"/>
        <v>0</v>
      </c>
      <c r="AX797" s="1">
        <f t="shared" si="140"/>
        <v>0</v>
      </c>
      <c r="AY797" s="1">
        <f t="shared" si="136"/>
        <v>0</v>
      </c>
      <c r="AZ797" s="1">
        <f t="shared" si="143"/>
        <v>0</v>
      </c>
      <c r="BA797" s="1">
        <f t="shared" si="142"/>
        <v>0</v>
      </c>
      <c r="BB797" s="1">
        <f t="shared" si="137"/>
        <v>0</v>
      </c>
      <c r="BC797" s="1">
        <f t="shared" si="141"/>
        <v>0</v>
      </c>
      <c r="BD797" s="1">
        <f t="shared" si="138"/>
        <v>0</v>
      </c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</row>
    <row r="798" spans="1:93" ht="42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 t="s">
        <v>42</v>
      </c>
      <c r="AS798" s="1">
        <f t="shared" si="133"/>
        <v>0</v>
      </c>
      <c r="AT798" s="1">
        <f t="shared" si="139"/>
        <v>1</v>
      </c>
      <c r="AU798" s="1">
        <f t="shared" si="134"/>
        <v>1</v>
      </c>
      <c r="AV798" s="1"/>
      <c r="AW798" s="1">
        <f t="shared" si="135"/>
        <v>0</v>
      </c>
      <c r="AX798" s="1">
        <f t="shared" si="140"/>
        <v>1</v>
      </c>
      <c r="AY798" s="1">
        <f t="shared" si="136"/>
        <v>0</v>
      </c>
      <c r="AZ798" s="1">
        <f t="shared" si="143"/>
        <v>0</v>
      </c>
      <c r="BA798" s="1">
        <f t="shared" si="142"/>
        <v>0</v>
      </c>
      <c r="BB798" s="1">
        <f t="shared" si="137"/>
        <v>0</v>
      </c>
      <c r="BC798" s="1">
        <f t="shared" si="141"/>
        <v>0</v>
      </c>
      <c r="BD798" s="1">
        <f t="shared" si="138"/>
        <v>0</v>
      </c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</row>
    <row r="799" spans="1:93" ht="42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>
        <v>35</v>
      </c>
      <c r="AM799" s="7"/>
      <c r="AN799" s="7"/>
      <c r="AO799" s="7"/>
      <c r="AP799" s="7"/>
      <c r="AQ799" s="7"/>
      <c r="AR799" s="7"/>
      <c r="AS799" s="1">
        <f t="shared" si="133"/>
        <v>0</v>
      </c>
      <c r="AT799" s="1">
        <f t="shared" si="139"/>
        <v>1</v>
      </c>
      <c r="AU799" s="1">
        <f t="shared" si="134"/>
        <v>1</v>
      </c>
      <c r="AV799" s="1"/>
      <c r="AW799" s="1">
        <f t="shared" si="135"/>
        <v>0</v>
      </c>
      <c r="AX799" s="1">
        <f t="shared" si="140"/>
        <v>1</v>
      </c>
      <c r="AY799" s="1">
        <f t="shared" si="136"/>
        <v>0</v>
      </c>
      <c r="AZ799" s="1">
        <f t="shared" si="143"/>
        <v>0</v>
      </c>
      <c r="BA799" s="1">
        <f t="shared" si="142"/>
        <v>0</v>
      </c>
      <c r="BB799" s="1">
        <f t="shared" si="137"/>
        <v>0</v>
      </c>
      <c r="BC799" s="1">
        <f t="shared" si="141"/>
        <v>0</v>
      </c>
      <c r="BD799" s="1">
        <f t="shared" si="138"/>
        <v>1</v>
      </c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</row>
    <row r="800" spans="1:93" ht="42" customHeight="1" x14ac:dyDescent="0.3">
      <c r="A800" s="7"/>
      <c r="B800" s="7"/>
      <c r="C800" s="7" t="s">
        <v>41</v>
      </c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1">
        <f t="shared" si="133"/>
        <v>1</v>
      </c>
      <c r="AT800" s="1">
        <f t="shared" si="139"/>
        <v>0</v>
      </c>
      <c r="AU800" s="1">
        <f t="shared" si="134"/>
        <v>1</v>
      </c>
      <c r="AV800" s="1"/>
      <c r="AW800" s="1">
        <f t="shared" si="135"/>
        <v>0</v>
      </c>
      <c r="AX800" s="1">
        <f t="shared" si="140"/>
        <v>0</v>
      </c>
      <c r="AY800" s="1">
        <f t="shared" si="136"/>
        <v>0</v>
      </c>
      <c r="AZ800" s="1">
        <f t="shared" si="143"/>
        <v>0</v>
      </c>
      <c r="BA800" s="1">
        <f t="shared" si="142"/>
        <v>0</v>
      </c>
      <c r="BB800" s="1">
        <f t="shared" si="137"/>
        <v>0</v>
      </c>
      <c r="BC800" s="1">
        <f t="shared" si="141"/>
        <v>0</v>
      </c>
      <c r="BD800" s="1">
        <f t="shared" si="138"/>
        <v>0</v>
      </c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</row>
    <row r="801" spans="1:93" ht="42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>
        <v>6</v>
      </c>
      <c r="AO801" s="7"/>
      <c r="AP801" s="7"/>
      <c r="AQ801" s="7"/>
      <c r="AR801" s="7"/>
      <c r="AS801" s="1">
        <f t="shared" si="133"/>
        <v>0</v>
      </c>
      <c r="AT801" s="1">
        <f t="shared" si="139"/>
        <v>1</v>
      </c>
      <c r="AU801" s="1">
        <f t="shared" si="134"/>
        <v>1</v>
      </c>
      <c r="AV801" s="1"/>
      <c r="AW801" s="1">
        <f t="shared" si="135"/>
        <v>0</v>
      </c>
      <c r="AX801" s="1">
        <f t="shared" si="140"/>
        <v>1</v>
      </c>
      <c r="AY801" s="1">
        <f t="shared" si="136"/>
        <v>0</v>
      </c>
      <c r="AZ801" s="1">
        <f t="shared" si="143"/>
        <v>0</v>
      </c>
      <c r="BA801" s="1">
        <f t="shared" si="142"/>
        <v>0</v>
      </c>
      <c r="BB801" s="1">
        <f t="shared" si="137"/>
        <v>0</v>
      </c>
      <c r="BC801" s="1">
        <f t="shared" si="141"/>
        <v>0</v>
      </c>
      <c r="BD801" s="1">
        <f t="shared" si="138"/>
        <v>0</v>
      </c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</row>
    <row r="802" spans="1:93" ht="42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 t="s">
        <v>41</v>
      </c>
      <c r="AS802" s="1">
        <f t="shared" si="133"/>
        <v>0</v>
      </c>
      <c r="AT802" s="1">
        <f t="shared" si="139"/>
        <v>1</v>
      </c>
      <c r="AU802" s="1">
        <f t="shared" si="134"/>
        <v>1</v>
      </c>
      <c r="AV802" s="1"/>
      <c r="AW802" s="1">
        <f t="shared" si="135"/>
        <v>0</v>
      </c>
      <c r="AX802" s="1">
        <f t="shared" si="140"/>
        <v>1</v>
      </c>
      <c r="AY802" s="1">
        <f t="shared" si="136"/>
        <v>0</v>
      </c>
      <c r="AZ802" s="1">
        <f t="shared" si="143"/>
        <v>0</v>
      </c>
      <c r="BA802" s="1">
        <f t="shared" si="142"/>
        <v>0</v>
      </c>
      <c r="BB802" s="1">
        <f t="shared" si="137"/>
        <v>0</v>
      </c>
      <c r="BC802" s="1">
        <f t="shared" si="141"/>
        <v>0</v>
      </c>
      <c r="BD802" s="1">
        <f t="shared" si="138"/>
        <v>0</v>
      </c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</row>
    <row r="803" spans="1:93" ht="42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 t="s">
        <v>42</v>
      </c>
      <c r="AR803" s="7"/>
      <c r="AS803" s="1">
        <f t="shared" si="133"/>
        <v>0</v>
      </c>
      <c r="AT803" s="1">
        <f t="shared" si="139"/>
        <v>1</v>
      </c>
      <c r="AU803" s="1">
        <f t="shared" si="134"/>
        <v>1</v>
      </c>
      <c r="AV803" s="1"/>
      <c r="AW803" s="1">
        <f t="shared" si="135"/>
        <v>0</v>
      </c>
      <c r="AX803" s="1">
        <f t="shared" si="140"/>
        <v>1</v>
      </c>
      <c r="AY803" s="1">
        <f t="shared" si="136"/>
        <v>0</v>
      </c>
      <c r="AZ803" s="1">
        <f t="shared" si="143"/>
        <v>0</v>
      </c>
      <c r="BA803" s="1">
        <f t="shared" si="142"/>
        <v>0</v>
      </c>
      <c r="BB803" s="1">
        <f t="shared" si="137"/>
        <v>1</v>
      </c>
      <c r="BC803" s="1">
        <f t="shared" si="141"/>
        <v>0</v>
      </c>
      <c r="BD803" s="1">
        <f t="shared" si="138"/>
        <v>0</v>
      </c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</row>
    <row r="804" spans="1:93" ht="42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>
        <v>1</v>
      </c>
      <c r="AJ804" s="7">
        <v>12</v>
      </c>
      <c r="AK804" s="7"/>
      <c r="AL804" s="7"/>
      <c r="AM804" s="7"/>
      <c r="AN804" s="7"/>
      <c r="AO804" s="7"/>
      <c r="AP804" s="7"/>
      <c r="AQ804" s="7"/>
      <c r="AR804" s="7"/>
      <c r="AS804" s="1">
        <f t="shared" si="133"/>
        <v>1</v>
      </c>
      <c r="AT804" s="1">
        <f t="shared" si="139"/>
        <v>0</v>
      </c>
      <c r="AU804" s="1">
        <f t="shared" si="134"/>
        <v>1</v>
      </c>
      <c r="AV804" s="1"/>
      <c r="AW804" s="1">
        <f t="shared" si="135"/>
        <v>0</v>
      </c>
      <c r="AX804" s="1">
        <f t="shared" si="140"/>
        <v>0</v>
      </c>
      <c r="AY804" s="1">
        <f t="shared" si="136"/>
        <v>0</v>
      </c>
      <c r="AZ804" s="1">
        <f t="shared" si="143"/>
        <v>0</v>
      </c>
      <c r="BA804" s="1">
        <f t="shared" si="142"/>
        <v>0</v>
      </c>
      <c r="BB804" s="1">
        <f t="shared" si="137"/>
        <v>0</v>
      </c>
      <c r="BC804" s="1">
        <f t="shared" si="141"/>
        <v>0</v>
      </c>
      <c r="BD804" s="1">
        <f t="shared" si="138"/>
        <v>0</v>
      </c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</row>
    <row r="805" spans="1:93" ht="42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>
        <v>91</v>
      </c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1">
        <f t="shared" si="133"/>
        <v>1</v>
      </c>
      <c r="AT805" s="1">
        <f t="shared" si="139"/>
        <v>0</v>
      </c>
      <c r="AU805" s="1">
        <f t="shared" si="134"/>
        <v>1</v>
      </c>
      <c r="AV805" s="1"/>
      <c r="AW805" s="1">
        <f t="shared" si="135"/>
        <v>0</v>
      </c>
      <c r="AX805" s="1">
        <f t="shared" si="140"/>
        <v>0</v>
      </c>
      <c r="AY805" s="1">
        <f t="shared" si="136"/>
        <v>0</v>
      </c>
      <c r="AZ805" s="1">
        <f t="shared" si="143"/>
        <v>0</v>
      </c>
      <c r="BA805" s="1">
        <f t="shared" si="142"/>
        <v>0</v>
      </c>
      <c r="BB805" s="1">
        <f t="shared" si="137"/>
        <v>0</v>
      </c>
      <c r="BC805" s="1">
        <f t="shared" si="141"/>
        <v>0</v>
      </c>
      <c r="BD805" s="1">
        <f t="shared" si="138"/>
        <v>0</v>
      </c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</row>
    <row r="806" spans="1:93" ht="42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>
        <v>75</v>
      </c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1">
        <f t="shared" si="133"/>
        <v>1</v>
      </c>
      <c r="AT806" s="1">
        <f t="shared" si="139"/>
        <v>0</v>
      </c>
      <c r="AU806" s="1">
        <f t="shared" si="134"/>
        <v>1</v>
      </c>
      <c r="AV806" s="1"/>
      <c r="AW806" s="1">
        <f t="shared" si="135"/>
        <v>0</v>
      </c>
      <c r="AX806" s="1">
        <f t="shared" si="140"/>
        <v>0</v>
      </c>
      <c r="AY806" s="1">
        <f t="shared" si="136"/>
        <v>0</v>
      </c>
      <c r="AZ806" s="1">
        <f t="shared" si="143"/>
        <v>0</v>
      </c>
      <c r="BA806" s="1">
        <f t="shared" si="142"/>
        <v>0</v>
      </c>
      <c r="BB806" s="1">
        <f t="shared" si="137"/>
        <v>0</v>
      </c>
      <c r="BC806" s="1">
        <f t="shared" si="141"/>
        <v>0</v>
      </c>
      <c r="BD806" s="1">
        <f t="shared" si="138"/>
        <v>0</v>
      </c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</row>
    <row r="807" spans="1:93" ht="42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>
        <v>12</v>
      </c>
      <c r="AN807" s="7"/>
      <c r="AO807" s="7"/>
      <c r="AP807" s="7"/>
      <c r="AQ807" s="7"/>
      <c r="AR807" s="7"/>
      <c r="AS807" s="1">
        <f t="shared" si="133"/>
        <v>0</v>
      </c>
      <c r="AT807" s="1">
        <f t="shared" si="139"/>
        <v>1</v>
      </c>
      <c r="AU807" s="1">
        <f t="shared" si="134"/>
        <v>1</v>
      </c>
      <c r="AV807" s="1"/>
      <c r="AW807" s="1">
        <f t="shared" si="135"/>
        <v>0</v>
      </c>
      <c r="AX807" s="1">
        <f t="shared" si="140"/>
        <v>1</v>
      </c>
      <c r="AY807" s="1">
        <f t="shared" si="136"/>
        <v>1</v>
      </c>
      <c r="AZ807" s="1">
        <f t="shared" si="143"/>
        <v>0</v>
      </c>
      <c r="BA807" s="1">
        <f t="shared" si="142"/>
        <v>0</v>
      </c>
      <c r="BB807" s="1">
        <f t="shared" si="137"/>
        <v>0</v>
      </c>
      <c r="BC807" s="1">
        <f t="shared" si="141"/>
        <v>0</v>
      </c>
      <c r="BD807" s="1">
        <f t="shared" si="138"/>
        <v>0</v>
      </c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</row>
    <row r="808" spans="1:93" ht="42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 t="s">
        <v>41</v>
      </c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1">
        <f t="shared" si="133"/>
        <v>1</v>
      </c>
      <c r="AT808" s="1">
        <f t="shared" si="139"/>
        <v>0</v>
      </c>
      <c r="AU808" s="1">
        <f t="shared" si="134"/>
        <v>1</v>
      </c>
      <c r="AV808" s="1"/>
      <c r="AW808" s="1">
        <f t="shared" si="135"/>
        <v>1</v>
      </c>
      <c r="AX808" s="1">
        <f t="shared" si="140"/>
        <v>0</v>
      </c>
      <c r="AY808" s="1">
        <f t="shared" si="136"/>
        <v>0</v>
      </c>
      <c r="AZ808" s="1">
        <f t="shared" si="143"/>
        <v>0</v>
      </c>
      <c r="BA808" s="1">
        <f t="shared" si="142"/>
        <v>0</v>
      </c>
      <c r="BB808" s="1">
        <f t="shared" si="137"/>
        <v>0</v>
      </c>
      <c r="BC808" s="1">
        <f t="shared" si="141"/>
        <v>0</v>
      </c>
      <c r="BD808" s="1">
        <f t="shared" si="138"/>
        <v>0</v>
      </c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</row>
    <row r="809" spans="1:93" ht="42" customHeight="1" x14ac:dyDescent="0.3">
      <c r="A809" s="7"/>
      <c r="B809" s="7"/>
      <c r="C809" s="7"/>
      <c r="D809" s="7"/>
      <c r="E809" s="7" t="s">
        <v>42</v>
      </c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1">
        <f t="shared" si="133"/>
        <v>1</v>
      </c>
      <c r="AT809" s="1">
        <f t="shared" si="139"/>
        <v>0</v>
      </c>
      <c r="AU809" s="1">
        <f t="shared" si="134"/>
        <v>1</v>
      </c>
      <c r="AV809" s="1"/>
      <c r="AW809" s="1">
        <f t="shared" si="135"/>
        <v>0</v>
      </c>
      <c r="AX809" s="1">
        <f t="shared" si="140"/>
        <v>0</v>
      </c>
      <c r="AY809" s="1">
        <f t="shared" si="136"/>
        <v>0</v>
      </c>
      <c r="AZ809" s="1">
        <f t="shared" si="143"/>
        <v>0</v>
      </c>
      <c r="BA809" s="1">
        <f t="shared" si="142"/>
        <v>0</v>
      </c>
      <c r="BB809" s="1">
        <f t="shared" si="137"/>
        <v>0</v>
      </c>
      <c r="BC809" s="1">
        <f t="shared" si="141"/>
        <v>0</v>
      </c>
      <c r="BD809" s="1">
        <f t="shared" si="138"/>
        <v>0</v>
      </c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</row>
    <row r="810" spans="1:93" ht="42" customHeight="1" x14ac:dyDescent="0.3">
      <c r="A810" s="7"/>
      <c r="B810" s="7"/>
      <c r="C810" s="7" t="s">
        <v>42</v>
      </c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>
        <v>13</v>
      </c>
      <c r="AN810" s="7"/>
      <c r="AO810" s="7"/>
      <c r="AP810" s="7"/>
      <c r="AQ810" s="7"/>
      <c r="AR810" s="7"/>
      <c r="AS810" s="1">
        <f t="shared" si="133"/>
        <v>1</v>
      </c>
      <c r="AT810" s="1">
        <f t="shared" si="139"/>
        <v>1</v>
      </c>
      <c r="AU810" s="1">
        <f t="shared" si="134"/>
        <v>2</v>
      </c>
      <c r="AV810" s="1"/>
      <c r="AW810" s="1">
        <f t="shared" si="135"/>
        <v>0</v>
      </c>
      <c r="AX810" s="1">
        <f t="shared" si="140"/>
        <v>1</v>
      </c>
      <c r="AY810" s="1">
        <f t="shared" si="136"/>
        <v>1</v>
      </c>
      <c r="AZ810" s="1">
        <f t="shared" si="143"/>
        <v>0</v>
      </c>
      <c r="BA810" s="1">
        <f t="shared" si="142"/>
        <v>0</v>
      </c>
      <c r="BB810" s="1">
        <f t="shared" si="137"/>
        <v>0</v>
      </c>
      <c r="BC810" s="1">
        <f t="shared" si="141"/>
        <v>0</v>
      </c>
      <c r="BD810" s="1">
        <f t="shared" si="138"/>
        <v>0</v>
      </c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</row>
    <row r="811" spans="1:93" ht="42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 t="s">
        <v>42</v>
      </c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1">
        <f t="shared" si="133"/>
        <v>1</v>
      </c>
      <c r="AT811" s="1">
        <f t="shared" si="139"/>
        <v>0</v>
      </c>
      <c r="AU811" s="1">
        <f t="shared" si="134"/>
        <v>1</v>
      </c>
      <c r="AV811" s="1"/>
      <c r="AW811" s="1">
        <f t="shared" si="135"/>
        <v>0</v>
      </c>
      <c r="AX811" s="1">
        <f t="shared" si="140"/>
        <v>0</v>
      </c>
      <c r="AY811" s="1">
        <f t="shared" si="136"/>
        <v>0</v>
      </c>
      <c r="AZ811" s="1">
        <f t="shared" si="143"/>
        <v>0</v>
      </c>
      <c r="BA811" s="1">
        <f t="shared" si="142"/>
        <v>0</v>
      </c>
      <c r="BB811" s="1">
        <f t="shared" si="137"/>
        <v>0</v>
      </c>
      <c r="BC811" s="1">
        <f t="shared" si="141"/>
        <v>0</v>
      </c>
      <c r="BD811" s="1">
        <f t="shared" si="138"/>
        <v>0</v>
      </c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</row>
    <row r="812" spans="1:93" ht="42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 t="s">
        <v>41</v>
      </c>
      <c r="AS812" s="1">
        <f t="shared" si="133"/>
        <v>0</v>
      </c>
      <c r="AT812" s="1">
        <f t="shared" si="139"/>
        <v>1</v>
      </c>
      <c r="AU812" s="1">
        <f t="shared" si="134"/>
        <v>1</v>
      </c>
      <c r="AV812" s="1"/>
      <c r="AW812" s="1">
        <f t="shared" si="135"/>
        <v>0</v>
      </c>
      <c r="AX812" s="1">
        <f t="shared" si="140"/>
        <v>1</v>
      </c>
      <c r="AY812" s="1">
        <f t="shared" si="136"/>
        <v>0</v>
      </c>
      <c r="AZ812" s="1">
        <f t="shared" si="143"/>
        <v>0</v>
      </c>
      <c r="BA812" s="1">
        <f t="shared" si="142"/>
        <v>0</v>
      </c>
      <c r="BB812" s="1">
        <f t="shared" si="137"/>
        <v>0</v>
      </c>
      <c r="BC812" s="1">
        <f t="shared" si="141"/>
        <v>0</v>
      </c>
      <c r="BD812" s="1">
        <f t="shared" si="138"/>
        <v>0</v>
      </c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</row>
    <row r="813" spans="1:93" ht="42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>
        <v>3</v>
      </c>
      <c r="AL813" s="7"/>
      <c r="AM813" s="7"/>
      <c r="AN813" s="7"/>
      <c r="AO813" s="7"/>
      <c r="AP813" s="7"/>
      <c r="AQ813" s="7"/>
      <c r="AR813" s="7"/>
      <c r="AS813" s="1">
        <f t="shared" si="133"/>
        <v>0</v>
      </c>
      <c r="AT813" s="1">
        <f t="shared" si="139"/>
        <v>1</v>
      </c>
      <c r="AU813" s="1">
        <f t="shared" si="134"/>
        <v>1</v>
      </c>
      <c r="AV813" s="1"/>
      <c r="AW813" s="1">
        <f t="shared" si="135"/>
        <v>0</v>
      </c>
      <c r="AX813" s="1">
        <f t="shared" si="140"/>
        <v>1</v>
      </c>
      <c r="AY813" s="1">
        <f t="shared" si="136"/>
        <v>0</v>
      </c>
      <c r="AZ813" s="1">
        <f t="shared" si="143"/>
        <v>0</v>
      </c>
      <c r="BA813" s="1">
        <f t="shared" si="142"/>
        <v>0</v>
      </c>
      <c r="BB813" s="1">
        <f t="shared" si="137"/>
        <v>0</v>
      </c>
      <c r="BC813" s="1">
        <f t="shared" si="141"/>
        <v>0</v>
      </c>
      <c r="BD813" s="1">
        <f t="shared" si="138"/>
        <v>0</v>
      </c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</row>
    <row r="814" spans="1:93" ht="42" customHeight="1" x14ac:dyDescent="0.3">
      <c r="A814" s="7"/>
      <c r="B814" s="7"/>
      <c r="C814" s="7"/>
      <c r="D814" s="7"/>
      <c r="E814" s="7" t="s">
        <v>45</v>
      </c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1">
        <f t="shared" si="133"/>
        <v>1</v>
      </c>
      <c r="AT814" s="1">
        <f t="shared" si="139"/>
        <v>0</v>
      </c>
      <c r="AU814" s="1">
        <f t="shared" si="134"/>
        <v>1</v>
      </c>
      <c r="AV814" s="1"/>
      <c r="AW814" s="1">
        <f t="shared" si="135"/>
        <v>0</v>
      </c>
      <c r="AX814" s="1">
        <f t="shared" si="140"/>
        <v>0</v>
      </c>
      <c r="AY814" s="1">
        <f t="shared" si="136"/>
        <v>0</v>
      </c>
      <c r="AZ814" s="1">
        <f t="shared" si="143"/>
        <v>0</v>
      </c>
      <c r="BA814" s="1">
        <f t="shared" si="142"/>
        <v>0</v>
      </c>
      <c r="BB814" s="1">
        <f t="shared" si="137"/>
        <v>0</v>
      </c>
      <c r="BC814" s="1">
        <f t="shared" si="141"/>
        <v>0</v>
      </c>
      <c r="BD814" s="1">
        <f t="shared" si="138"/>
        <v>0</v>
      </c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</row>
    <row r="815" spans="1:93" ht="42" customHeight="1" x14ac:dyDescent="0.3">
      <c r="A815" s="7"/>
      <c r="B815" s="7"/>
      <c r="C815" s="7"/>
      <c r="D815" s="7"/>
      <c r="E815" s="7"/>
      <c r="F815" s="7" t="s">
        <v>42</v>
      </c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>
        <v>1</v>
      </c>
      <c r="AL815" s="7"/>
      <c r="AM815" s="7"/>
      <c r="AN815" s="7"/>
      <c r="AO815" s="7"/>
      <c r="AP815" s="7"/>
      <c r="AQ815" s="7"/>
      <c r="AR815" s="7"/>
      <c r="AS815" s="1">
        <f t="shared" si="133"/>
        <v>1</v>
      </c>
      <c r="AT815" s="1">
        <f t="shared" si="139"/>
        <v>1</v>
      </c>
      <c r="AU815" s="1">
        <f t="shared" si="134"/>
        <v>2</v>
      </c>
      <c r="AV815" s="1"/>
      <c r="AW815" s="1">
        <f t="shared" si="135"/>
        <v>0</v>
      </c>
      <c r="AX815" s="1">
        <f t="shared" si="140"/>
        <v>1</v>
      </c>
      <c r="AY815" s="1">
        <f t="shared" si="136"/>
        <v>0</v>
      </c>
      <c r="AZ815" s="1">
        <f t="shared" si="143"/>
        <v>0</v>
      </c>
      <c r="BA815" s="1">
        <f t="shared" si="142"/>
        <v>0</v>
      </c>
      <c r="BB815" s="1">
        <f t="shared" si="137"/>
        <v>0</v>
      </c>
      <c r="BC815" s="1">
        <f t="shared" si="141"/>
        <v>0</v>
      </c>
      <c r="BD815" s="1">
        <f t="shared" si="138"/>
        <v>0</v>
      </c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</row>
    <row r="816" spans="1:93" ht="42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>
        <v>4</v>
      </c>
      <c r="AO816" s="7"/>
      <c r="AP816" s="7"/>
      <c r="AQ816" s="7"/>
      <c r="AR816" s="7"/>
      <c r="AS816" s="1">
        <f t="shared" si="133"/>
        <v>0</v>
      </c>
      <c r="AT816" s="1">
        <f t="shared" si="139"/>
        <v>1</v>
      </c>
      <c r="AU816" s="1">
        <f t="shared" si="134"/>
        <v>1</v>
      </c>
      <c r="AV816" s="1"/>
      <c r="AW816" s="1">
        <f t="shared" si="135"/>
        <v>0</v>
      </c>
      <c r="AX816" s="1">
        <f t="shared" si="140"/>
        <v>1</v>
      </c>
      <c r="AY816" s="1">
        <f t="shared" si="136"/>
        <v>0</v>
      </c>
      <c r="AZ816" s="1">
        <f t="shared" si="143"/>
        <v>0</v>
      </c>
      <c r="BA816" s="1">
        <f t="shared" si="142"/>
        <v>0</v>
      </c>
      <c r="BB816" s="1">
        <f t="shared" si="137"/>
        <v>0</v>
      </c>
      <c r="BC816" s="1">
        <f t="shared" si="141"/>
        <v>0</v>
      </c>
      <c r="BD816" s="1">
        <f t="shared" si="138"/>
        <v>0</v>
      </c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</row>
    <row r="817" spans="1:93" ht="42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>
        <v>25</v>
      </c>
      <c r="AN817" s="7"/>
      <c r="AO817" s="7"/>
      <c r="AP817" s="7"/>
      <c r="AQ817" s="7"/>
      <c r="AR817" s="7"/>
      <c r="AS817" s="1">
        <f t="shared" si="133"/>
        <v>0</v>
      </c>
      <c r="AT817" s="1">
        <f t="shared" si="139"/>
        <v>1</v>
      </c>
      <c r="AU817" s="1">
        <f t="shared" si="134"/>
        <v>1</v>
      </c>
      <c r="AV817" s="1"/>
      <c r="AW817" s="1">
        <f t="shared" si="135"/>
        <v>0</v>
      </c>
      <c r="AX817" s="1">
        <f t="shared" si="140"/>
        <v>1</v>
      </c>
      <c r="AY817" s="1">
        <f t="shared" si="136"/>
        <v>1</v>
      </c>
      <c r="AZ817" s="1">
        <f t="shared" si="143"/>
        <v>0</v>
      </c>
      <c r="BA817" s="1">
        <f t="shared" si="142"/>
        <v>0</v>
      </c>
      <c r="BB817" s="1">
        <f t="shared" si="137"/>
        <v>0</v>
      </c>
      <c r="BC817" s="1">
        <f t="shared" si="141"/>
        <v>0</v>
      </c>
      <c r="BD817" s="1">
        <f t="shared" si="138"/>
        <v>0</v>
      </c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</row>
    <row r="818" spans="1:93" ht="42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>
        <v>1</v>
      </c>
      <c r="AL818" s="7"/>
      <c r="AM818" s="7"/>
      <c r="AN818" s="7"/>
      <c r="AO818" s="7"/>
      <c r="AP818" s="7"/>
      <c r="AQ818" s="7"/>
      <c r="AR818" s="7"/>
      <c r="AS818" s="1">
        <f t="shared" si="133"/>
        <v>0</v>
      </c>
      <c r="AT818" s="1">
        <f t="shared" si="139"/>
        <v>1</v>
      </c>
      <c r="AU818" s="1">
        <f t="shared" si="134"/>
        <v>1</v>
      </c>
      <c r="AV818" s="1"/>
      <c r="AW818" s="1">
        <f t="shared" si="135"/>
        <v>0</v>
      </c>
      <c r="AX818" s="1">
        <f t="shared" si="140"/>
        <v>1</v>
      </c>
      <c r="AY818" s="1">
        <f t="shared" si="136"/>
        <v>0</v>
      </c>
      <c r="AZ818" s="1">
        <f t="shared" si="143"/>
        <v>0</v>
      </c>
      <c r="BA818" s="1">
        <f t="shared" si="142"/>
        <v>0</v>
      </c>
      <c r="BB818" s="1">
        <f t="shared" si="137"/>
        <v>0</v>
      </c>
      <c r="BC818" s="1">
        <f t="shared" si="141"/>
        <v>0</v>
      </c>
      <c r="BD818" s="1">
        <f t="shared" si="138"/>
        <v>0</v>
      </c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</row>
    <row r="819" spans="1:93" ht="42" customHeight="1" x14ac:dyDescent="0.3">
      <c r="A819" s="7"/>
      <c r="B819" s="7" t="s">
        <v>41</v>
      </c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1">
        <f t="shared" si="133"/>
        <v>1</v>
      </c>
      <c r="AT819" s="1">
        <f t="shared" si="139"/>
        <v>0</v>
      </c>
      <c r="AU819" s="1">
        <f t="shared" si="134"/>
        <v>1</v>
      </c>
      <c r="AV819" s="1"/>
      <c r="AW819" s="1">
        <f t="shared" si="135"/>
        <v>0</v>
      </c>
      <c r="AX819" s="1">
        <f t="shared" si="140"/>
        <v>0</v>
      </c>
      <c r="AY819" s="1">
        <f t="shared" si="136"/>
        <v>0</v>
      </c>
      <c r="AZ819" s="1">
        <f t="shared" si="143"/>
        <v>0</v>
      </c>
      <c r="BA819" s="1">
        <f t="shared" si="142"/>
        <v>0</v>
      </c>
      <c r="BB819" s="1">
        <f t="shared" si="137"/>
        <v>0</v>
      </c>
      <c r="BC819" s="1">
        <f t="shared" si="141"/>
        <v>0</v>
      </c>
      <c r="BD819" s="1">
        <f t="shared" si="138"/>
        <v>0</v>
      </c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</row>
    <row r="820" spans="1:93" ht="42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 t="s">
        <v>42</v>
      </c>
      <c r="AR820" s="7"/>
      <c r="AS820" s="1">
        <f t="shared" si="133"/>
        <v>0</v>
      </c>
      <c r="AT820" s="1">
        <f t="shared" si="139"/>
        <v>1</v>
      </c>
      <c r="AU820" s="1">
        <f t="shared" si="134"/>
        <v>1</v>
      </c>
      <c r="AV820" s="1"/>
      <c r="AW820" s="1">
        <f t="shared" si="135"/>
        <v>0</v>
      </c>
      <c r="AX820" s="1">
        <f t="shared" si="140"/>
        <v>1</v>
      </c>
      <c r="AY820" s="1">
        <f t="shared" si="136"/>
        <v>0</v>
      </c>
      <c r="AZ820" s="1">
        <f t="shared" si="143"/>
        <v>0</v>
      </c>
      <c r="BA820" s="1">
        <f t="shared" si="142"/>
        <v>0</v>
      </c>
      <c r="BB820" s="1">
        <f t="shared" si="137"/>
        <v>1</v>
      </c>
      <c r="BC820" s="1">
        <f t="shared" si="141"/>
        <v>0</v>
      </c>
      <c r="BD820" s="1">
        <f t="shared" si="138"/>
        <v>0</v>
      </c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</row>
    <row r="821" spans="1:93" ht="42" customHeight="1" x14ac:dyDescent="0.3">
      <c r="A821" s="7"/>
      <c r="B821" s="7"/>
      <c r="C821" s="7"/>
      <c r="D821" s="7"/>
      <c r="E821" s="7"/>
      <c r="F821" s="7"/>
      <c r="G821" s="7"/>
      <c r="H821" s="7"/>
      <c r="I821" s="7" t="s">
        <v>42</v>
      </c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1">
        <f t="shared" si="133"/>
        <v>1</v>
      </c>
      <c r="AT821" s="1">
        <f t="shared" si="139"/>
        <v>0</v>
      </c>
      <c r="AU821" s="1">
        <f t="shared" si="134"/>
        <v>1</v>
      </c>
      <c r="AV821" s="1"/>
      <c r="AW821" s="1">
        <f t="shared" si="135"/>
        <v>0</v>
      </c>
      <c r="AX821" s="1">
        <f t="shared" si="140"/>
        <v>0</v>
      </c>
      <c r="AY821" s="1">
        <f t="shared" si="136"/>
        <v>0</v>
      </c>
      <c r="AZ821" s="1">
        <f t="shared" si="143"/>
        <v>0</v>
      </c>
      <c r="BA821" s="1">
        <f t="shared" si="142"/>
        <v>0</v>
      </c>
      <c r="BB821" s="1">
        <f t="shared" si="137"/>
        <v>0</v>
      </c>
      <c r="BC821" s="1">
        <f t="shared" si="141"/>
        <v>0</v>
      </c>
      <c r="BD821" s="1">
        <f t="shared" si="138"/>
        <v>0</v>
      </c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</row>
    <row r="822" spans="1:93" ht="42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>
        <v>20</v>
      </c>
      <c r="AN822" s="7"/>
      <c r="AO822" s="7"/>
      <c r="AP822" s="7"/>
      <c r="AQ822" s="7"/>
      <c r="AR822" s="7"/>
      <c r="AS822" s="1">
        <f t="shared" si="133"/>
        <v>0</v>
      </c>
      <c r="AT822" s="1">
        <f t="shared" si="139"/>
        <v>1</v>
      </c>
      <c r="AU822" s="1">
        <f t="shared" si="134"/>
        <v>1</v>
      </c>
      <c r="AV822" s="1"/>
      <c r="AW822" s="1">
        <f t="shared" si="135"/>
        <v>0</v>
      </c>
      <c r="AX822" s="1">
        <f t="shared" si="140"/>
        <v>1</v>
      </c>
      <c r="AY822" s="1">
        <f t="shared" si="136"/>
        <v>1</v>
      </c>
      <c r="AZ822" s="1">
        <f t="shared" si="143"/>
        <v>0</v>
      </c>
      <c r="BA822" s="1">
        <f t="shared" si="142"/>
        <v>0</v>
      </c>
      <c r="BB822" s="1">
        <f t="shared" si="137"/>
        <v>0</v>
      </c>
      <c r="BC822" s="1">
        <f t="shared" si="141"/>
        <v>0</v>
      </c>
      <c r="BD822" s="1">
        <f t="shared" si="138"/>
        <v>0</v>
      </c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</row>
    <row r="823" spans="1:93" ht="42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>
        <v>32</v>
      </c>
      <c r="AN823" s="7"/>
      <c r="AO823" s="7"/>
      <c r="AP823" s="7"/>
      <c r="AQ823" s="7"/>
      <c r="AR823" s="7"/>
      <c r="AS823" s="1">
        <f t="shared" si="133"/>
        <v>0</v>
      </c>
      <c r="AT823" s="1">
        <f t="shared" si="139"/>
        <v>1</v>
      </c>
      <c r="AU823" s="1">
        <f t="shared" si="134"/>
        <v>1</v>
      </c>
      <c r="AV823" s="1"/>
      <c r="AW823" s="1">
        <f t="shared" si="135"/>
        <v>0</v>
      </c>
      <c r="AX823" s="1">
        <f t="shared" si="140"/>
        <v>1</v>
      </c>
      <c r="AY823" s="1">
        <f t="shared" si="136"/>
        <v>1</v>
      </c>
      <c r="AZ823" s="1">
        <f t="shared" si="143"/>
        <v>0</v>
      </c>
      <c r="BA823" s="1">
        <f t="shared" si="142"/>
        <v>0</v>
      </c>
      <c r="BB823" s="1">
        <f t="shared" si="137"/>
        <v>0</v>
      </c>
      <c r="BC823" s="1">
        <f t="shared" si="141"/>
        <v>0</v>
      </c>
      <c r="BD823" s="1">
        <f t="shared" si="138"/>
        <v>0</v>
      </c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</row>
    <row r="824" spans="1:93" ht="42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>
        <v>5</v>
      </c>
      <c r="AJ824" s="7">
        <v>48</v>
      </c>
      <c r="AK824" s="7"/>
      <c r="AL824" s="7"/>
      <c r="AM824" s="7"/>
      <c r="AN824" s="7"/>
      <c r="AO824" s="7"/>
      <c r="AP824" s="7"/>
      <c r="AQ824" s="7"/>
      <c r="AR824" s="7"/>
      <c r="AS824" s="1">
        <f t="shared" si="133"/>
        <v>1</v>
      </c>
      <c r="AT824" s="1">
        <f t="shared" si="139"/>
        <v>0</v>
      </c>
      <c r="AU824" s="1">
        <f t="shared" si="134"/>
        <v>1</v>
      </c>
      <c r="AV824" s="1"/>
      <c r="AW824" s="1">
        <f t="shared" si="135"/>
        <v>0</v>
      </c>
      <c r="AX824" s="1">
        <f t="shared" si="140"/>
        <v>0</v>
      </c>
      <c r="AY824" s="1">
        <f t="shared" si="136"/>
        <v>0</v>
      </c>
      <c r="AZ824" s="1">
        <f t="shared" si="143"/>
        <v>0</v>
      </c>
      <c r="BA824" s="1">
        <f t="shared" si="142"/>
        <v>0</v>
      </c>
      <c r="BB824" s="1">
        <f t="shared" si="137"/>
        <v>0</v>
      </c>
      <c r="BC824" s="1">
        <f t="shared" si="141"/>
        <v>0</v>
      </c>
      <c r="BD824" s="1">
        <f t="shared" si="138"/>
        <v>0</v>
      </c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</row>
    <row r="825" spans="1:93" ht="42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>
        <v>3</v>
      </c>
      <c r="AP825" s="7"/>
      <c r="AQ825" s="7"/>
      <c r="AR825" s="7"/>
      <c r="AS825" s="1">
        <f t="shared" si="133"/>
        <v>0</v>
      </c>
      <c r="AT825" s="1">
        <f t="shared" si="139"/>
        <v>1</v>
      </c>
      <c r="AU825" s="1">
        <f t="shared" si="134"/>
        <v>1</v>
      </c>
      <c r="AV825" s="1"/>
      <c r="AW825" s="1">
        <f t="shared" si="135"/>
        <v>0</v>
      </c>
      <c r="AX825" s="1">
        <f t="shared" si="140"/>
        <v>1</v>
      </c>
      <c r="AY825" s="1">
        <f t="shared" si="136"/>
        <v>0</v>
      </c>
      <c r="AZ825" s="1">
        <f t="shared" si="143"/>
        <v>0</v>
      </c>
      <c r="BA825" s="1">
        <f t="shared" si="142"/>
        <v>0</v>
      </c>
      <c r="BB825" s="1">
        <f t="shared" si="137"/>
        <v>0</v>
      </c>
      <c r="BC825" s="1">
        <f t="shared" si="141"/>
        <v>0</v>
      </c>
      <c r="BD825" s="1">
        <f t="shared" si="138"/>
        <v>0</v>
      </c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</row>
    <row r="826" spans="1:93" ht="42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>
        <v>22</v>
      </c>
      <c r="AN826" s="7"/>
      <c r="AO826" s="7"/>
      <c r="AP826" s="7"/>
      <c r="AQ826" s="7"/>
      <c r="AR826" s="7"/>
      <c r="AS826" s="1">
        <f t="shared" si="133"/>
        <v>0</v>
      </c>
      <c r="AT826" s="1">
        <f t="shared" si="139"/>
        <v>1</v>
      </c>
      <c r="AU826" s="1">
        <f t="shared" si="134"/>
        <v>1</v>
      </c>
      <c r="AV826" s="1"/>
      <c r="AW826" s="1">
        <f t="shared" si="135"/>
        <v>0</v>
      </c>
      <c r="AX826" s="1">
        <f t="shared" si="140"/>
        <v>1</v>
      </c>
      <c r="AY826" s="1">
        <f t="shared" si="136"/>
        <v>1</v>
      </c>
      <c r="AZ826" s="1">
        <f t="shared" si="143"/>
        <v>0</v>
      </c>
      <c r="BA826" s="1">
        <f t="shared" si="142"/>
        <v>0</v>
      </c>
      <c r="BB826" s="1">
        <f t="shared" si="137"/>
        <v>0</v>
      </c>
      <c r="BC826" s="1">
        <f t="shared" si="141"/>
        <v>0</v>
      </c>
      <c r="BD826" s="1">
        <f t="shared" si="138"/>
        <v>0</v>
      </c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</row>
    <row r="827" spans="1:93" ht="42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>
        <v>40</v>
      </c>
      <c r="AN827" s="7"/>
      <c r="AO827" s="7"/>
      <c r="AP827" s="7"/>
      <c r="AQ827" s="7"/>
      <c r="AR827" s="7"/>
      <c r="AS827" s="1">
        <f t="shared" si="133"/>
        <v>0</v>
      </c>
      <c r="AT827" s="1">
        <f t="shared" si="139"/>
        <v>1</v>
      </c>
      <c r="AU827" s="1">
        <f t="shared" si="134"/>
        <v>1</v>
      </c>
      <c r="AV827" s="1"/>
      <c r="AW827" s="1">
        <f t="shared" si="135"/>
        <v>0</v>
      </c>
      <c r="AX827" s="1">
        <f t="shared" si="140"/>
        <v>1</v>
      </c>
      <c r="AY827" s="1">
        <f t="shared" si="136"/>
        <v>1</v>
      </c>
      <c r="AZ827" s="1">
        <f t="shared" si="143"/>
        <v>0</v>
      </c>
      <c r="BA827" s="1">
        <f t="shared" si="142"/>
        <v>0</v>
      </c>
      <c r="BB827" s="1">
        <f t="shared" si="137"/>
        <v>0</v>
      </c>
      <c r="BC827" s="1">
        <f t="shared" si="141"/>
        <v>0</v>
      </c>
      <c r="BD827" s="1">
        <f t="shared" si="138"/>
        <v>0</v>
      </c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</row>
    <row r="828" spans="1:93" ht="42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 t="s">
        <v>41</v>
      </c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1">
        <f t="shared" si="133"/>
        <v>1</v>
      </c>
      <c r="AT828" s="1">
        <f t="shared" si="139"/>
        <v>0</v>
      </c>
      <c r="AU828" s="1">
        <f t="shared" si="134"/>
        <v>1</v>
      </c>
      <c r="AV828" s="1"/>
      <c r="AW828" s="1">
        <f t="shared" si="135"/>
        <v>1</v>
      </c>
      <c r="AX828" s="1">
        <f t="shared" si="140"/>
        <v>0</v>
      </c>
      <c r="AY828" s="1">
        <f t="shared" si="136"/>
        <v>0</v>
      </c>
      <c r="AZ828" s="1">
        <f t="shared" si="143"/>
        <v>0</v>
      </c>
      <c r="BA828" s="1">
        <f t="shared" si="142"/>
        <v>0</v>
      </c>
      <c r="BB828" s="1">
        <f t="shared" si="137"/>
        <v>0</v>
      </c>
      <c r="BC828" s="1">
        <f t="shared" si="141"/>
        <v>0</v>
      </c>
      <c r="BD828" s="1">
        <f t="shared" si="138"/>
        <v>0</v>
      </c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</row>
    <row r="829" spans="1:93" ht="42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>
        <v>8</v>
      </c>
      <c r="AN829" s="7"/>
      <c r="AO829" s="7"/>
      <c r="AP829" s="7"/>
      <c r="AQ829" s="7"/>
      <c r="AR829" s="7"/>
      <c r="AS829" s="1">
        <f t="shared" si="133"/>
        <v>0</v>
      </c>
      <c r="AT829" s="1">
        <f t="shared" si="139"/>
        <v>1</v>
      </c>
      <c r="AU829" s="1">
        <f t="shared" si="134"/>
        <v>1</v>
      </c>
      <c r="AV829" s="1"/>
      <c r="AW829" s="1">
        <f t="shared" si="135"/>
        <v>0</v>
      </c>
      <c r="AX829" s="1">
        <f t="shared" si="140"/>
        <v>1</v>
      </c>
      <c r="AY829" s="1">
        <f t="shared" si="136"/>
        <v>1</v>
      </c>
      <c r="AZ829" s="1">
        <f t="shared" si="143"/>
        <v>0</v>
      </c>
      <c r="BA829" s="1">
        <f t="shared" si="142"/>
        <v>0</v>
      </c>
      <c r="BB829" s="1">
        <f t="shared" si="137"/>
        <v>0</v>
      </c>
      <c r="BC829" s="1">
        <f t="shared" si="141"/>
        <v>0</v>
      </c>
      <c r="BD829" s="1">
        <f t="shared" si="138"/>
        <v>0</v>
      </c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</row>
    <row r="830" spans="1:93" ht="42" customHeight="1" x14ac:dyDescent="0.3">
      <c r="A830" s="7" t="s">
        <v>66</v>
      </c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>
        <v>29</v>
      </c>
      <c r="AN830" s="7"/>
      <c r="AO830" s="7"/>
      <c r="AP830" s="7"/>
      <c r="AQ830" s="7"/>
      <c r="AR830" s="7"/>
      <c r="AS830" s="1">
        <f t="shared" si="133"/>
        <v>1</v>
      </c>
      <c r="AT830" s="1">
        <f t="shared" si="139"/>
        <v>1</v>
      </c>
      <c r="AU830" s="1">
        <f t="shared" si="134"/>
        <v>2</v>
      </c>
      <c r="AV830" s="1"/>
      <c r="AW830" s="1">
        <f t="shared" si="135"/>
        <v>0</v>
      </c>
      <c r="AX830" s="1">
        <f t="shared" si="140"/>
        <v>1</v>
      </c>
      <c r="AY830" s="1">
        <f t="shared" si="136"/>
        <v>1</v>
      </c>
      <c r="AZ830" s="1">
        <f t="shared" si="143"/>
        <v>0</v>
      </c>
      <c r="BA830" s="1">
        <f t="shared" si="142"/>
        <v>0</v>
      </c>
      <c r="BB830" s="1">
        <f t="shared" si="137"/>
        <v>0</v>
      </c>
      <c r="BC830" s="1">
        <f t="shared" si="141"/>
        <v>0</v>
      </c>
      <c r="BD830" s="1">
        <f t="shared" si="138"/>
        <v>0</v>
      </c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</row>
    <row r="831" spans="1:93" ht="42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 t="s">
        <v>42</v>
      </c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1">
        <f t="shared" si="133"/>
        <v>1</v>
      </c>
      <c r="AT831" s="1">
        <f t="shared" si="139"/>
        <v>0</v>
      </c>
      <c r="AU831" s="1">
        <f t="shared" si="134"/>
        <v>1</v>
      </c>
      <c r="AV831" s="1"/>
      <c r="AW831" s="1">
        <f t="shared" si="135"/>
        <v>0</v>
      </c>
      <c r="AX831" s="1">
        <f t="shared" si="140"/>
        <v>0</v>
      </c>
      <c r="AY831" s="1">
        <f t="shared" si="136"/>
        <v>0</v>
      </c>
      <c r="AZ831" s="1">
        <f t="shared" si="143"/>
        <v>0</v>
      </c>
      <c r="BA831" s="1">
        <f t="shared" si="142"/>
        <v>0</v>
      </c>
      <c r="BB831" s="1">
        <f t="shared" si="137"/>
        <v>0</v>
      </c>
      <c r="BC831" s="1">
        <f t="shared" si="141"/>
        <v>0</v>
      </c>
      <c r="BD831" s="1">
        <f t="shared" si="138"/>
        <v>0</v>
      </c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</row>
    <row r="832" spans="1:93" ht="42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>
        <v>19</v>
      </c>
      <c r="AN832" s="7"/>
      <c r="AO832" s="7"/>
      <c r="AP832" s="7"/>
      <c r="AQ832" s="7"/>
      <c r="AR832" s="7"/>
      <c r="AS832" s="1">
        <f t="shared" si="133"/>
        <v>0</v>
      </c>
      <c r="AT832" s="1">
        <f t="shared" si="139"/>
        <v>1</v>
      </c>
      <c r="AU832" s="1">
        <f t="shared" si="134"/>
        <v>1</v>
      </c>
      <c r="AV832" s="1"/>
      <c r="AW832" s="1">
        <f t="shared" si="135"/>
        <v>0</v>
      </c>
      <c r="AX832" s="1">
        <f t="shared" si="140"/>
        <v>1</v>
      </c>
      <c r="AY832" s="1">
        <f t="shared" si="136"/>
        <v>1</v>
      </c>
      <c r="AZ832" s="1">
        <f t="shared" si="143"/>
        <v>0</v>
      </c>
      <c r="BA832" s="1">
        <f t="shared" si="142"/>
        <v>0</v>
      </c>
      <c r="BB832" s="1">
        <f t="shared" si="137"/>
        <v>0</v>
      </c>
      <c r="BC832" s="1">
        <f t="shared" si="141"/>
        <v>0</v>
      </c>
      <c r="BD832" s="1">
        <f t="shared" si="138"/>
        <v>0</v>
      </c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</row>
    <row r="833" spans="1:93" ht="42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>
        <v>13</v>
      </c>
      <c r="AM833" s="7"/>
      <c r="AN833" s="7"/>
      <c r="AO833" s="7"/>
      <c r="AP833" s="7"/>
      <c r="AQ833" s="7"/>
      <c r="AR833" s="7"/>
      <c r="AS833" s="1">
        <f t="shared" si="133"/>
        <v>0</v>
      </c>
      <c r="AT833" s="1">
        <f t="shared" si="139"/>
        <v>1</v>
      </c>
      <c r="AU833" s="1">
        <f t="shared" si="134"/>
        <v>1</v>
      </c>
      <c r="AV833" s="1"/>
      <c r="AW833" s="1">
        <f t="shared" si="135"/>
        <v>0</v>
      </c>
      <c r="AX833" s="1">
        <f t="shared" si="140"/>
        <v>1</v>
      </c>
      <c r="AY833" s="1">
        <f t="shared" si="136"/>
        <v>0</v>
      </c>
      <c r="AZ833" s="1">
        <f t="shared" si="143"/>
        <v>0</v>
      </c>
      <c r="BA833" s="1">
        <f t="shared" si="142"/>
        <v>0</v>
      </c>
      <c r="BB833" s="1">
        <f t="shared" si="137"/>
        <v>0</v>
      </c>
      <c r="BC833" s="1">
        <f t="shared" si="141"/>
        <v>0</v>
      </c>
      <c r="BD833" s="1">
        <f t="shared" si="138"/>
        <v>1</v>
      </c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</row>
    <row r="834" spans="1:93" ht="42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 t="s">
        <v>42</v>
      </c>
      <c r="AS834" s="1">
        <f t="shared" ref="AS834:AS897" si="144">COUNTA(A834:AI834)</f>
        <v>0</v>
      </c>
      <c r="AT834" s="1">
        <f t="shared" si="139"/>
        <v>1</v>
      </c>
      <c r="AU834" s="1">
        <f t="shared" ref="AU834:AU897" si="145">SUM(AS834:AT834)</f>
        <v>1</v>
      </c>
      <c r="AV834" s="1"/>
      <c r="AW834" s="1">
        <f t="shared" ref="AW834:AW897" si="146">COUNTA(J834:AD834)</f>
        <v>0</v>
      </c>
      <c r="AX834" s="1">
        <f t="shared" si="140"/>
        <v>1</v>
      </c>
      <c r="AY834" s="1">
        <f t="shared" ref="AY834:AY897" si="147">COUNTA(AM834)</f>
        <v>0</v>
      </c>
      <c r="AZ834" s="1">
        <f t="shared" si="143"/>
        <v>0</v>
      </c>
      <c r="BA834" s="1">
        <f t="shared" si="142"/>
        <v>0</v>
      </c>
      <c r="BB834" s="1">
        <f t="shared" ref="BB834:BB897" si="148">COUNTA(AQ834)</f>
        <v>0</v>
      </c>
      <c r="BC834" s="1">
        <f t="shared" si="141"/>
        <v>0</v>
      </c>
      <c r="BD834" s="1">
        <f t="shared" ref="BD834:BD897" si="149">COUNTA(AL834)</f>
        <v>0</v>
      </c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</row>
    <row r="835" spans="1:93" ht="42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>
        <v>1</v>
      </c>
      <c r="AL835" s="7"/>
      <c r="AM835" s="7"/>
      <c r="AN835" s="7"/>
      <c r="AO835" s="7"/>
      <c r="AP835" s="7"/>
      <c r="AQ835" s="7"/>
      <c r="AR835" s="7"/>
      <c r="AS835" s="1">
        <f t="shared" si="144"/>
        <v>0</v>
      </c>
      <c r="AT835" s="1">
        <f t="shared" ref="AT835:AT898" si="150">COUNTA(AK835:AR835)</f>
        <v>1</v>
      </c>
      <c r="AU835" s="1">
        <f t="shared" si="145"/>
        <v>1</v>
      </c>
      <c r="AV835" s="1"/>
      <c r="AW835" s="1">
        <f t="shared" si="146"/>
        <v>0</v>
      </c>
      <c r="AX835" s="1">
        <f t="shared" ref="AX835:AX898" si="151">COUNTA(AK835:AR835)</f>
        <v>1</v>
      </c>
      <c r="AY835" s="1">
        <f t="shared" si="147"/>
        <v>0</v>
      </c>
      <c r="AZ835" s="1">
        <f t="shared" si="143"/>
        <v>0</v>
      </c>
      <c r="BA835" s="1">
        <f t="shared" si="142"/>
        <v>0</v>
      </c>
      <c r="BB835" s="1">
        <f t="shared" si="148"/>
        <v>0</v>
      </c>
      <c r="BC835" s="1">
        <f t="shared" ref="BC835:BC898" si="152">COUNTA(AP835)</f>
        <v>0</v>
      </c>
      <c r="BD835" s="1">
        <f t="shared" si="149"/>
        <v>0</v>
      </c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</row>
    <row r="836" spans="1:93" ht="42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 t="s">
        <v>41</v>
      </c>
      <c r="AS836" s="1">
        <f t="shared" si="144"/>
        <v>0</v>
      </c>
      <c r="AT836" s="1">
        <f t="shared" si="150"/>
        <v>1</v>
      </c>
      <c r="AU836" s="1">
        <f t="shared" si="145"/>
        <v>1</v>
      </c>
      <c r="AV836" s="1"/>
      <c r="AW836" s="1">
        <f t="shared" si="146"/>
        <v>0</v>
      </c>
      <c r="AX836" s="1">
        <f t="shared" si="151"/>
        <v>1</v>
      </c>
      <c r="AY836" s="1">
        <f t="shared" si="147"/>
        <v>0</v>
      </c>
      <c r="AZ836" s="1">
        <f t="shared" si="143"/>
        <v>0</v>
      </c>
      <c r="BA836" s="1">
        <f t="shared" ref="BA836:BA899" si="153">COUNTIFS(AM836,45)</f>
        <v>0</v>
      </c>
      <c r="BB836" s="1">
        <f t="shared" si="148"/>
        <v>0</v>
      </c>
      <c r="BC836" s="1">
        <f t="shared" si="152"/>
        <v>0</v>
      </c>
      <c r="BD836" s="1">
        <f t="shared" si="149"/>
        <v>0</v>
      </c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</row>
    <row r="837" spans="1:93" ht="42" customHeight="1" x14ac:dyDescent="0.3">
      <c r="A837" s="7"/>
      <c r="B837" s="7"/>
      <c r="C837" s="7"/>
      <c r="D837" s="7"/>
      <c r="E837" s="7"/>
      <c r="F837" s="7"/>
      <c r="G837" s="7"/>
      <c r="H837" s="7" t="s">
        <v>41</v>
      </c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1">
        <f t="shared" si="144"/>
        <v>1</v>
      </c>
      <c r="AT837" s="1">
        <f t="shared" si="150"/>
        <v>0</v>
      </c>
      <c r="AU837" s="1">
        <f t="shared" si="145"/>
        <v>1</v>
      </c>
      <c r="AV837" s="1"/>
      <c r="AW837" s="1">
        <f t="shared" si="146"/>
        <v>0</v>
      </c>
      <c r="AX837" s="1">
        <f t="shared" si="151"/>
        <v>0</v>
      </c>
      <c r="AY837" s="1">
        <f t="shared" si="147"/>
        <v>0</v>
      </c>
      <c r="AZ837" s="1">
        <f t="shared" si="143"/>
        <v>0</v>
      </c>
      <c r="BA837" s="1">
        <f t="shared" si="153"/>
        <v>0</v>
      </c>
      <c r="BB837" s="1">
        <f t="shared" si="148"/>
        <v>0</v>
      </c>
      <c r="BC837" s="1">
        <f t="shared" si="152"/>
        <v>0</v>
      </c>
      <c r="BD837" s="1">
        <f t="shared" si="149"/>
        <v>0</v>
      </c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</row>
    <row r="838" spans="1:93" ht="42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 t="s">
        <v>42</v>
      </c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1">
        <f t="shared" si="144"/>
        <v>1</v>
      </c>
      <c r="AT838" s="1">
        <f t="shared" si="150"/>
        <v>0</v>
      </c>
      <c r="AU838" s="1">
        <f t="shared" si="145"/>
        <v>1</v>
      </c>
      <c r="AV838" s="1"/>
      <c r="AW838" s="1">
        <f t="shared" si="146"/>
        <v>1</v>
      </c>
      <c r="AX838" s="1">
        <f t="shared" si="151"/>
        <v>0</v>
      </c>
      <c r="AY838" s="1">
        <f t="shared" si="147"/>
        <v>0</v>
      </c>
      <c r="AZ838" s="1">
        <f t="shared" ref="AZ838:AZ901" si="154">COUNTIFS(AM838,"&gt;40")</f>
        <v>0</v>
      </c>
      <c r="BA838" s="1">
        <f t="shared" si="153"/>
        <v>0</v>
      </c>
      <c r="BB838" s="1">
        <f t="shared" si="148"/>
        <v>0</v>
      </c>
      <c r="BC838" s="1">
        <f t="shared" si="152"/>
        <v>0</v>
      </c>
      <c r="BD838" s="1">
        <f t="shared" si="149"/>
        <v>0</v>
      </c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</row>
    <row r="839" spans="1:93" ht="42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 t="s">
        <v>54</v>
      </c>
      <c r="AS839" s="1">
        <f t="shared" si="144"/>
        <v>0</v>
      </c>
      <c r="AT839" s="1">
        <f t="shared" si="150"/>
        <v>1</v>
      </c>
      <c r="AU839" s="1">
        <f t="shared" si="145"/>
        <v>1</v>
      </c>
      <c r="AV839" s="1"/>
      <c r="AW839" s="1">
        <f t="shared" si="146"/>
        <v>0</v>
      </c>
      <c r="AX839" s="1">
        <f t="shared" si="151"/>
        <v>1</v>
      </c>
      <c r="AY839" s="1">
        <f t="shared" si="147"/>
        <v>0</v>
      </c>
      <c r="AZ839" s="1">
        <f t="shared" si="154"/>
        <v>0</v>
      </c>
      <c r="BA839" s="1">
        <f t="shared" si="153"/>
        <v>0</v>
      </c>
      <c r="BB839" s="1">
        <f t="shared" si="148"/>
        <v>0</v>
      </c>
      <c r="BC839" s="1">
        <f t="shared" si="152"/>
        <v>0</v>
      </c>
      <c r="BD839" s="1">
        <f t="shared" si="149"/>
        <v>0</v>
      </c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</row>
    <row r="840" spans="1:93" ht="42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 t="s">
        <v>42</v>
      </c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1">
        <f t="shared" si="144"/>
        <v>1</v>
      </c>
      <c r="AT840" s="1">
        <f t="shared" si="150"/>
        <v>0</v>
      </c>
      <c r="AU840" s="1">
        <f t="shared" si="145"/>
        <v>1</v>
      </c>
      <c r="AV840" s="1"/>
      <c r="AW840" s="1">
        <f t="shared" si="146"/>
        <v>1</v>
      </c>
      <c r="AX840" s="1">
        <f t="shared" si="151"/>
        <v>0</v>
      </c>
      <c r="AY840" s="1">
        <f t="shared" si="147"/>
        <v>0</v>
      </c>
      <c r="AZ840" s="1">
        <f t="shared" si="154"/>
        <v>0</v>
      </c>
      <c r="BA840" s="1">
        <f t="shared" si="153"/>
        <v>0</v>
      </c>
      <c r="BB840" s="1">
        <f t="shared" si="148"/>
        <v>0</v>
      </c>
      <c r="BC840" s="1">
        <f t="shared" si="152"/>
        <v>0</v>
      </c>
      <c r="BD840" s="1">
        <f t="shared" si="149"/>
        <v>0</v>
      </c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</row>
    <row r="841" spans="1:93" ht="42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 t="s">
        <v>42</v>
      </c>
      <c r="AS841" s="1">
        <f t="shared" si="144"/>
        <v>0</v>
      </c>
      <c r="AT841" s="1">
        <f t="shared" si="150"/>
        <v>1</v>
      </c>
      <c r="AU841" s="1">
        <f t="shared" si="145"/>
        <v>1</v>
      </c>
      <c r="AV841" s="1"/>
      <c r="AW841" s="1">
        <f t="shared" si="146"/>
        <v>0</v>
      </c>
      <c r="AX841" s="1">
        <f t="shared" si="151"/>
        <v>1</v>
      </c>
      <c r="AY841" s="1">
        <f t="shared" si="147"/>
        <v>0</v>
      </c>
      <c r="AZ841" s="1">
        <f t="shared" si="154"/>
        <v>0</v>
      </c>
      <c r="BA841" s="1">
        <f t="shared" si="153"/>
        <v>0</v>
      </c>
      <c r="BB841" s="1">
        <f t="shared" si="148"/>
        <v>0</v>
      </c>
      <c r="BC841" s="1">
        <f t="shared" si="152"/>
        <v>0</v>
      </c>
      <c r="BD841" s="1">
        <f t="shared" si="149"/>
        <v>0</v>
      </c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</row>
    <row r="842" spans="1:93" ht="42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 t="s">
        <v>42</v>
      </c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1">
        <f t="shared" si="144"/>
        <v>1</v>
      </c>
      <c r="AT842" s="1">
        <f t="shared" si="150"/>
        <v>0</v>
      </c>
      <c r="AU842" s="1">
        <f t="shared" si="145"/>
        <v>1</v>
      </c>
      <c r="AV842" s="1"/>
      <c r="AW842" s="1">
        <f t="shared" si="146"/>
        <v>0</v>
      </c>
      <c r="AX842" s="1">
        <f t="shared" si="151"/>
        <v>0</v>
      </c>
      <c r="AY842" s="1">
        <f t="shared" si="147"/>
        <v>0</v>
      </c>
      <c r="AZ842" s="1">
        <f t="shared" si="154"/>
        <v>0</v>
      </c>
      <c r="BA842" s="1">
        <f t="shared" si="153"/>
        <v>0</v>
      </c>
      <c r="BB842" s="1">
        <f t="shared" si="148"/>
        <v>0</v>
      </c>
      <c r="BC842" s="1">
        <f t="shared" si="152"/>
        <v>0</v>
      </c>
      <c r="BD842" s="1">
        <f t="shared" si="149"/>
        <v>0</v>
      </c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</row>
    <row r="843" spans="1:93" ht="42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 t="s">
        <v>45</v>
      </c>
      <c r="AS843" s="1">
        <f t="shared" si="144"/>
        <v>0</v>
      </c>
      <c r="AT843" s="1">
        <f t="shared" si="150"/>
        <v>1</v>
      </c>
      <c r="AU843" s="1">
        <f t="shared" si="145"/>
        <v>1</v>
      </c>
      <c r="AV843" s="1"/>
      <c r="AW843" s="1">
        <f t="shared" si="146"/>
        <v>0</v>
      </c>
      <c r="AX843" s="1">
        <f t="shared" si="151"/>
        <v>1</v>
      </c>
      <c r="AY843" s="1">
        <f t="shared" si="147"/>
        <v>0</v>
      </c>
      <c r="AZ843" s="1">
        <f t="shared" si="154"/>
        <v>0</v>
      </c>
      <c r="BA843" s="1">
        <f t="shared" si="153"/>
        <v>0</v>
      </c>
      <c r="BB843" s="1">
        <f t="shared" si="148"/>
        <v>0</v>
      </c>
      <c r="BC843" s="1">
        <f t="shared" si="152"/>
        <v>0</v>
      </c>
      <c r="BD843" s="1">
        <f t="shared" si="149"/>
        <v>0</v>
      </c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</row>
    <row r="844" spans="1:93" ht="42" customHeight="1" x14ac:dyDescent="0.3">
      <c r="A844" s="7" t="s">
        <v>44</v>
      </c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>
        <v>6</v>
      </c>
      <c r="AO844" s="7"/>
      <c r="AP844" s="7"/>
      <c r="AQ844" s="7"/>
      <c r="AR844" s="7"/>
      <c r="AS844" s="1">
        <f t="shared" si="144"/>
        <v>1</v>
      </c>
      <c r="AT844" s="1">
        <f t="shared" si="150"/>
        <v>1</v>
      </c>
      <c r="AU844" s="1">
        <f t="shared" si="145"/>
        <v>2</v>
      </c>
      <c r="AV844" s="1"/>
      <c r="AW844" s="1">
        <f t="shared" si="146"/>
        <v>0</v>
      </c>
      <c r="AX844" s="1">
        <f t="shared" si="151"/>
        <v>1</v>
      </c>
      <c r="AY844" s="1">
        <f t="shared" si="147"/>
        <v>0</v>
      </c>
      <c r="AZ844" s="1">
        <f t="shared" si="154"/>
        <v>0</v>
      </c>
      <c r="BA844" s="1">
        <f t="shared" si="153"/>
        <v>0</v>
      </c>
      <c r="BB844" s="1">
        <f t="shared" si="148"/>
        <v>0</v>
      </c>
      <c r="BC844" s="1">
        <f t="shared" si="152"/>
        <v>0</v>
      </c>
      <c r="BD844" s="1">
        <f t="shared" si="149"/>
        <v>0</v>
      </c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</row>
    <row r="845" spans="1:93" ht="42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>
        <v>70</v>
      </c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1">
        <f t="shared" si="144"/>
        <v>1</v>
      </c>
      <c r="AT845" s="1">
        <f t="shared" si="150"/>
        <v>0</v>
      </c>
      <c r="AU845" s="1">
        <f t="shared" si="145"/>
        <v>1</v>
      </c>
      <c r="AV845" s="1"/>
      <c r="AW845" s="1">
        <f t="shared" si="146"/>
        <v>0</v>
      </c>
      <c r="AX845" s="1">
        <f t="shared" si="151"/>
        <v>0</v>
      </c>
      <c r="AY845" s="1">
        <f t="shared" si="147"/>
        <v>0</v>
      </c>
      <c r="AZ845" s="1">
        <f t="shared" si="154"/>
        <v>0</v>
      </c>
      <c r="BA845" s="1">
        <f t="shared" si="153"/>
        <v>0</v>
      </c>
      <c r="BB845" s="1">
        <f t="shared" si="148"/>
        <v>0</v>
      </c>
      <c r="BC845" s="1">
        <f t="shared" si="152"/>
        <v>0</v>
      </c>
      <c r="BD845" s="1">
        <f t="shared" si="149"/>
        <v>0</v>
      </c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</row>
    <row r="846" spans="1:93" ht="42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 t="s">
        <v>42</v>
      </c>
      <c r="AG846" s="7"/>
      <c r="AH846" s="7"/>
      <c r="AI846" s="7"/>
      <c r="AJ846" s="7"/>
      <c r="AK846" s="7"/>
      <c r="AL846" s="7">
        <v>38</v>
      </c>
      <c r="AM846" s="7"/>
      <c r="AN846" s="7"/>
      <c r="AO846" s="7"/>
      <c r="AP846" s="7"/>
      <c r="AQ846" s="7"/>
      <c r="AR846" s="7"/>
      <c r="AS846" s="1">
        <f t="shared" si="144"/>
        <v>1</v>
      </c>
      <c r="AT846" s="1">
        <f t="shared" si="150"/>
        <v>1</v>
      </c>
      <c r="AU846" s="1">
        <f t="shared" si="145"/>
        <v>2</v>
      </c>
      <c r="AV846" s="1"/>
      <c r="AW846" s="1">
        <f t="shared" si="146"/>
        <v>0</v>
      </c>
      <c r="AX846" s="1">
        <f t="shared" si="151"/>
        <v>1</v>
      </c>
      <c r="AY846" s="1">
        <f t="shared" si="147"/>
        <v>0</v>
      </c>
      <c r="AZ846" s="1">
        <f t="shared" si="154"/>
        <v>0</v>
      </c>
      <c r="BA846" s="1">
        <f t="shared" si="153"/>
        <v>0</v>
      </c>
      <c r="BB846" s="1">
        <f t="shared" si="148"/>
        <v>0</v>
      </c>
      <c r="BC846" s="1">
        <f t="shared" si="152"/>
        <v>0</v>
      </c>
      <c r="BD846" s="1">
        <f t="shared" si="149"/>
        <v>1</v>
      </c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</row>
    <row r="847" spans="1:93" ht="42" customHeight="1" x14ac:dyDescent="0.3">
      <c r="A847" s="7"/>
      <c r="B847" s="7"/>
      <c r="C847" s="7" t="s">
        <v>58</v>
      </c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>
        <v>24</v>
      </c>
      <c r="AM847" s="7"/>
      <c r="AN847" s="7"/>
      <c r="AO847" s="7"/>
      <c r="AP847" s="7"/>
      <c r="AQ847" s="7"/>
      <c r="AR847" s="7"/>
      <c r="AS847" s="1">
        <f t="shared" si="144"/>
        <v>1</v>
      </c>
      <c r="AT847" s="1">
        <f t="shared" si="150"/>
        <v>1</v>
      </c>
      <c r="AU847" s="1">
        <f t="shared" si="145"/>
        <v>2</v>
      </c>
      <c r="AV847" s="1"/>
      <c r="AW847" s="1">
        <f t="shared" si="146"/>
        <v>0</v>
      </c>
      <c r="AX847" s="1">
        <f t="shared" si="151"/>
        <v>1</v>
      </c>
      <c r="AY847" s="1">
        <f t="shared" si="147"/>
        <v>0</v>
      </c>
      <c r="AZ847" s="1">
        <f t="shared" si="154"/>
        <v>0</v>
      </c>
      <c r="BA847" s="1">
        <f t="shared" si="153"/>
        <v>0</v>
      </c>
      <c r="BB847" s="1">
        <f t="shared" si="148"/>
        <v>0</v>
      </c>
      <c r="BC847" s="1">
        <f t="shared" si="152"/>
        <v>0</v>
      </c>
      <c r="BD847" s="1">
        <f t="shared" si="149"/>
        <v>1</v>
      </c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</row>
    <row r="848" spans="1:93" ht="42" customHeight="1" x14ac:dyDescent="0.3">
      <c r="A848" s="7"/>
      <c r="B848" s="7"/>
      <c r="C848" s="7"/>
      <c r="D848" s="7"/>
      <c r="E848" s="7"/>
      <c r="F848" s="7"/>
      <c r="G848" s="7" t="s">
        <v>41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>
        <v>44</v>
      </c>
      <c r="AN848" s="7"/>
      <c r="AO848" s="7"/>
      <c r="AP848" s="7"/>
      <c r="AQ848" s="7"/>
      <c r="AR848" s="7"/>
      <c r="AS848" s="1">
        <f t="shared" si="144"/>
        <v>1</v>
      </c>
      <c r="AT848" s="1">
        <f t="shared" si="150"/>
        <v>1</v>
      </c>
      <c r="AU848" s="1">
        <f t="shared" si="145"/>
        <v>2</v>
      </c>
      <c r="AV848" s="1"/>
      <c r="AW848" s="1">
        <f t="shared" si="146"/>
        <v>0</v>
      </c>
      <c r="AX848" s="1">
        <f t="shared" si="151"/>
        <v>1</v>
      </c>
      <c r="AY848" s="1">
        <f t="shared" si="147"/>
        <v>1</v>
      </c>
      <c r="AZ848" s="1">
        <f t="shared" si="154"/>
        <v>1</v>
      </c>
      <c r="BA848" s="1">
        <f t="shared" si="153"/>
        <v>0</v>
      </c>
      <c r="BB848" s="1">
        <f t="shared" si="148"/>
        <v>0</v>
      </c>
      <c r="BC848" s="1">
        <f t="shared" si="152"/>
        <v>0</v>
      </c>
      <c r="BD848" s="1">
        <f t="shared" si="149"/>
        <v>0</v>
      </c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</row>
    <row r="849" spans="1:93" ht="42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 t="s">
        <v>42</v>
      </c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 t="s">
        <v>42</v>
      </c>
      <c r="AS849" s="1">
        <f t="shared" si="144"/>
        <v>1</v>
      </c>
      <c r="AT849" s="1">
        <f t="shared" si="150"/>
        <v>1</v>
      </c>
      <c r="AU849" s="1">
        <f t="shared" si="145"/>
        <v>2</v>
      </c>
      <c r="AV849" s="1"/>
      <c r="AW849" s="1">
        <f t="shared" si="146"/>
        <v>1</v>
      </c>
      <c r="AX849" s="1">
        <f t="shared" si="151"/>
        <v>1</v>
      </c>
      <c r="AY849" s="1">
        <f t="shared" si="147"/>
        <v>0</v>
      </c>
      <c r="AZ849" s="1">
        <f t="shared" si="154"/>
        <v>0</v>
      </c>
      <c r="BA849" s="1">
        <f t="shared" si="153"/>
        <v>0</v>
      </c>
      <c r="BB849" s="1">
        <f t="shared" si="148"/>
        <v>0</v>
      </c>
      <c r="BC849" s="1">
        <f t="shared" si="152"/>
        <v>0</v>
      </c>
      <c r="BD849" s="1">
        <f t="shared" si="149"/>
        <v>0</v>
      </c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</row>
    <row r="850" spans="1:93" ht="42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 t="s">
        <v>42</v>
      </c>
      <c r="AS850" s="1">
        <f t="shared" si="144"/>
        <v>0</v>
      </c>
      <c r="AT850" s="1">
        <f t="shared" si="150"/>
        <v>1</v>
      </c>
      <c r="AU850" s="1">
        <f t="shared" si="145"/>
        <v>1</v>
      </c>
      <c r="AV850" s="1"/>
      <c r="AW850" s="1">
        <f t="shared" si="146"/>
        <v>0</v>
      </c>
      <c r="AX850" s="1">
        <f t="shared" si="151"/>
        <v>1</v>
      </c>
      <c r="AY850" s="1">
        <f t="shared" si="147"/>
        <v>0</v>
      </c>
      <c r="AZ850" s="1">
        <f t="shared" si="154"/>
        <v>0</v>
      </c>
      <c r="BA850" s="1">
        <f t="shared" si="153"/>
        <v>0</v>
      </c>
      <c r="BB850" s="1">
        <f t="shared" si="148"/>
        <v>0</v>
      </c>
      <c r="BC850" s="1">
        <f t="shared" si="152"/>
        <v>0</v>
      </c>
      <c r="BD850" s="1">
        <f t="shared" si="149"/>
        <v>0</v>
      </c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</row>
    <row r="851" spans="1:93" ht="42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>
        <v>11</v>
      </c>
      <c r="AN851" s="7"/>
      <c r="AO851" s="7"/>
      <c r="AP851" s="7"/>
      <c r="AQ851" s="7"/>
      <c r="AR851" s="7"/>
      <c r="AS851" s="1">
        <f t="shared" si="144"/>
        <v>0</v>
      </c>
      <c r="AT851" s="1">
        <f t="shared" si="150"/>
        <v>1</v>
      </c>
      <c r="AU851" s="1">
        <f t="shared" si="145"/>
        <v>1</v>
      </c>
      <c r="AV851" s="1"/>
      <c r="AW851" s="1">
        <f t="shared" si="146"/>
        <v>0</v>
      </c>
      <c r="AX851" s="1">
        <f t="shared" si="151"/>
        <v>1</v>
      </c>
      <c r="AY851" s="1">
        <f t="shared" si="147"/>
        <v>1</v>
      </c>
      <c r="AZ851" s="1">
        <f t="shared" si="154"/>
        <v>0</v>
      </c>
      <c r="BA851" s="1">
        <f t="shared" si="153"/>
        <v>0</v>
      </c>
      <c r="BB851" s="1">
        <f t="shared" si="148"/>
        <v>0</v>
      </c>
      <c r="BC851" s="1">
        <f t="shared" si="152"/>
        <v>0</v>
      </c>
      <c r="BD851" s="1">
        <f t="shared" si="149"/>
        <v>0</v>
      </c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</row>
    <row r="852" spans="1:93" ht="42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>
        <v>4</v>
      </c>
      <c r="AP852" s="7"/>
      <c r="AQ852" s="7"/>
      <c r="AR852" s="7"/>
      <c r="AS852" s="1">
        <f t="shared" si="144"/>
        <v>0</v>
      </c>
      <c r="AT852" s="1">
        <f t="shared" si="150"/>
        <v>1</v>
      </c>
      <c r="AU852" s="1">
        <f t="shared" si="145"/>
        <v>1</v>
      </c>
      <c r="AV852" s="1"/>
      <c r="AW852" s="1">
        <f t="shared" si="146"/>
        <v>0</v>
      </c>
      <c r="AX852" s="1">
        <f t="shared" si="151"/>
        <v>1</v>
      </c>
      <c r="AY852" s="1">
        <f t="shared" si="147"/>
        <v>0</v>
      </c>
      <c r="AZ852" s="1">
        <f t="shared" si="154"/>
        <v>0</v>
      </c>
      <c r="BA852" s="1">
        <f t="shared" si="153"/>
        <v>0</v>
      </c>
      <c r="BB852" s="1">
        <f t="shared" si="148"/>
        <v>0</v>
      </c>
      <c r="BC852" s="1">
        <f t="shared" si="152"/>
        <v>0</v>
      </c>
      <c r="BD852" s="1">
        <f t="shared" si="149"/>
        <v>0</v>
      </c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</row>
    <row r="853" spans="1:93" ht="42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>
        <v>38</v>
      </c>
      <c r="AM853" s="7"/>
      <c r="AN853" s="7"/>
      <c r="AO853" s="7"/>
      <c r="AP853" s="7"/>
      <c r="AQ853" s="7"/>
      <c r="AR853" s="7"/>
      <c r="AS853" s="1">
        <f t="shared" si="144"/>
        <v>0</v>
      </c>
      <c r="AT853" s="1">
        <f t="shared" si="150"/>
        <v>1</v>
      </c>
      <c r="AU853" s="1">
        <f t="shared" si="145"/>
        <v>1</v>
      </c>
      <c r="AV853" s="1"/>
      <c r="AW853" s="1">
        <f t="shared" si="146"/>
        <v>0</v>
      </c>
      <c r="AX853" s="1">
        <f t="shared" si="151"/>
        <v>1</v>
      </c>
      <c r="AY853" s="1">
        <f t="shared" si="147"/>
        <v>0</v>
      </c>
      <c r="AZ853" s="1">
        <f t="shared" si="154"/>
        <v>0</v>
      </c>
      <c r="BA853" s="1">
        <f t="shared" si="153"/>
        <v>0</v>
      </c>
      <c r="BB853" s="1">
        <f t="shared" si="148"/>
        <v>0</v>
      </c>
      <c r="BC853" s="1">
        <f t="shared" si="152"/>
        <v>0</v>
      </c>
      <c r="BD853" s="1">
        <f t="shared" si="149"/>
        <v>1</v>
      </c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</row>
    <row r="854" spans="1:93" ht="42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 t="s">
        <v>42</v>
      </c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1">
        <f t="shared" si="144"/>
        <v>1</v>
      </c>
      <c r="AT854" s="1">
        <f t="shared" si="150"/>
        <v>0</v>
      </c>
      <c r="AU854" s="1">
        <f t="shared" si="145"/>
        <v>1</v>
      </c>
      <c r="AV854" s="1"/>
      <c r="AW854" s="1">
        <f t="shared" si="146"/>
        <v>0</v>
      </c>
      <c r="AX854" s="1">
        <f t="shared" si="151"/>
        <v>0</v>
      </c>
      <c r="AY854" s="1">
        <f t="shared" si="147"/>
        <v>0</v>
      </c>
      <c r="AZ854" s="1">
        <f t="shared" si="154"/>
        <v>0</v>
      </c>
      <c r="BA854" s="1">
        <f t="shared" si="153"/>
        <v>0</v>
      </c>
      <c r="BB854" s="1">
        <f t="shared" si="148"/>
        <v>0</v>
      </c>
      <c r="BC854" s="1">
        <f t="shared" si="152"/>
        <v>0</v>
      </c>
      <c r="BD854" s="1">
        <f t="shared" si="149"/>
        <v>0</v>
      </c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</row>
    <row r="855" spans="1:93" ht="42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>
        <v>11</v>
      </c>
      <c r="AM855" s="7"/>
      <c r="AN855" s="7"/>
      <c r="AO855" s="7"/>
      <c r="AP855" s="7"/>
      <c r="AQ855" s="7"/>
      <c r="AR855" s="7"/>
      <c r="AS855" s="1">
        <f t="shared" si="144"/>
        <v>0</v>
      </c>
      <c r="AT855" s="1">
        <f t="shared" si="150"/>
        <v>1</v>
      </c>
      <c r="AU855" s="1">
        <f t="shared" si="145"/>
        <v>1</v>
      </c>
      <c r="AV855" s="1"/>
      <c r="AW855" s="1">
        <f t="shared" si="146"/>
        <v>0</v>
      </c>
      <c r="AX855" s="1">
        <f t="shared" si="151"/>
        <v>1</v>
      </c>
      <c r="AY855" s="1">
        <f t="shared" si="147"/>
        <v>0</v>
      </c>
      <c r="AZ855" s="1">
        <f t="shared" si="154"/>
        <v>0</v>
      </c>
      <c r="BA855" s="1">
        <f t="shared" si="153"/>
        <v>0</v>
      </c>
      <c r="BB855" s="1">
        <f t="shared" si="148"/>
        <v>0</v>
      </c>
      <c r="BC855" s="1">
        <f t="shared" si="152"/>
        <v>0</v>
      </c>
      <c r="BD855" s="1">
        <f t="shared" si="149"/>
        <v>1</v>
      </c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</row>
    <row r="856" spans="1:93" ht="42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>
        <v>66</v>
      </c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1">
        <f t="shared" si="144"/>
        <v>1</v>
      </c>
      <c r="AT856" s="1">
        <f t="shared" si="150"/>
        <v>0</v>
      </c>
      <c r="AU856" s="1">
        <f t="shared" si="145"/>
        <v>1</v>
      </c>
      <c r="AV856" s="1"/>
      <c r="AW856" s="1">
        <f t="shared" si="146"/>
        <v>0</v>
      </c>
      <c r="AX856" s="1">
        <f t="shared" si="151"/>
        <v>0</v>
      </c>
      <c r="AY856" s="1">
        <f t="shared" si="147"/>
        <v>0</v>
      </c>
      <c r="AZ856" s="1">
        <f t="shared" si="154"/>
        <v>0</v>
      </c>
      <c r="BA856" s="1">
        <f t="shared" si="153"/>
        <v>0</v>
      </c>
      <c r="BB856" s="1">
        <f t="shared" si="148"/>
        <v>0</v>
      </c>
      <c r="BC856" s="1">
        <f t="shared" si="152"/>
        <v>0</v>
      </c>
      <c r="BD856" s="1">
        <f t="shared" si="149"/>
        <v>0</v>
      </c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</row>
    <row r="857" spans="1:93" ht="42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>
        <v>44</v>
      </c>
      <c r="AN857" s="7"/>
      <c r="AO857" s="7"/>
      <c r="AP857" s="7"/>
      <c r="AQ857" s="7"/>
      <c r="AR857" s="7"/>
      <c r="AS857" s="1">
        <f t="shared" si="144"/>
        <v>0</v>
      </c>
      <c r="AT857" s="1">
        <f t="shared" si="150"/>
        <v>1</v>
      </c>
      <c r="AU857" s="1">
        <f t="shared" si="145"/>
        <v>1</v>
      </c>
      <c r="AV857" s="1"/>
      <c r="AW857" s="1">
        <f t="shared" si="146"/>
        <v>0</v>
      </c>
      <c r="AX857" s="1">
        <f t="shared" si="151"/>
        <v>1</v>
      </c>
      <c r="AY857" s="1">
        <f t="shared" si="147"/>
        <v>1</v>
      </c>
      <c r="AZ857" s="1">
        <f t="shared" si="154"/>
        <v>1</v>
      </c>
      <c r="BA857" s="1">
        <f t="shared" si="153"/>
        <v>0</v>
      </c>
      <c r="BB857" s="1">
        <f t="shared" si="148"/>
        <v>0</v>
      </c>
      <c r="BC857" s="1">
        <f t="shared" si="152"/>
        <v>0</v>
      </c>
      <c r="BD857" s="1">
        <f t="shared" si="149"/>
        <v>0</v>
      </c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</row>
    <row r="858" spans="1:93" ht="42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>
        <v>5</v>
      </c>
      <c r="AN858" s="7"/>
      <c r="AO858" s="7"/>
      <c r="AP858" s="7"/>
      <c r="AQ858" s="7"/>
      <c r="AR858" s="7"/>
      <c r="AS858" s="1">
        <f t="shared" si="144"/>
        <v>0</v>
      </c>
      <c r="AT858" s="1">
        <f t="shared" si="150"/>
        <v>1</v>
      </c>
      <c r="AU858" s="1">
        <f t="shared" si="145"/>
        <v>1</v>
      </c>
      <c r="AV858" s="1"/>
      <c r="AW858" s="1">
        <f t="shared" si="146"/>
        <v>0</v>
      </c>
      <c r="AX858" s="1">
        <f t="shared" si="151"/>
        <v>1</v>
      </c>
      <c r="AY858" s="1">
        <f t="shared" si="147"/>
        <v>1</v>
      </c>
      <c r="AZ858" s="1">
        <f t="shared" si="154"/>
        <v>0</v>
      </c>
      <c r="BA858" s="1">
        <f t="shared" si="153"/>
        <v>0</v>
      </c>
      <c r="BB858" s="1">
        <f t="shared" si="148"/>
        <v>0</v>
      </c>
      <c r="BC858" s="1">
        <f t="shared" si="152"/>
        <v>0</v>
      </c>
      <c r="BD858" s="1">
        <f t="shared" si="149"/>
        <v>0</v>
      </c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</row>
    <row r="859" spans="1:93" ht="42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>
        <v>3</v>
      </c>
      <c r="AL859" s="7"/>
      <c r="AM859" s="7"/>
      <c r="AN859" s="7"/>
      <c r="AO859" s="7"/>
      <c r="AP859" s="7"/>
      <c r="AQ859" s="7"/>
      <c r="AR859" s="7"/>
      <c r="AS859" s="1">
        <f t="shared" si="144"/>
        <v>0</v>
      </c>
      <c r="AT859" s="1">
        <f t="shared" si="150"/>
        <v>1</v>
      </c>
      <c r="AU859" s="1">
        <f t="shared" si="145"/>
        <v>1</v>
      </c>
      <c r="AV859" s="1"/>
      <c r="AW859" s="1">
        <f t="shared" si="146"/>
        <v>0</v>
      </c>
      <c r="AX859" s="1">
        <f t="shared" si="151"/>
        <v>1</v>
      </c>
      <c r="AY859" s="1">
        <f t="shared" si="147"/>
        <v>0</v>
      </c>
      <c r="AZ859" s="1">
        <f t="shared" si="154"/>
        <v>0</v>
      </c>
      <c r="BA859" s="1">
        <f t="shared" si="153"/>
        <v>0</v>
      </c>
      <c r="BB859" s="1">
        <f t="shared" si="148"/>
        <v>0</v>
      </c>
      <c r="BC859" s="1">
        <f t="shared" si="152"/>
        <v>0</v>
      </c>
      <c r="BD859" s="1">
        <f t="shared" si="149"/>
        <v>0</v>
      </c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</row>
    <row r="860" spans="1:93" ht="42" customHeight="1" x14ac:dyDescent="0.3">
      <c r="A860" s="7" t="s">
        <v>54</v>
      </c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>
        <v>5</v>
      </c>
      <c r="AO860" s="7"/>
      <c r="AP860" s="7"/>
      <c r="AQ860" s="7"/>
      <c r="AR860" s="7"/>
      <c r="AS860" s="1">
        <f t="shared" si="144"/>
        <v>1</v>
      </c>
      <c r="AT860" s="1">
        <f t="shared" si="150"/>
        <v>1</v>
      </c>
      <c r="AU860" s="1">
        <f t="shared" si="145"/>
        <v>2</v>
      </c>
      <c r="AV860" s="1"/>
      <c r="AW860" s="1">
        <f t="shared" si="146"/>
        <v>0</v>
      </c>
      <c r="AX860" s="1">
        <f t="shared" si="151"/>
        <v>1</v>
      </c>
      <c r="AY860" s="1">
        <f t="shared" si="147"/>
        <v>0</v>
      </c>
      <c r="AZ860" s="1">
        <f t="shared" si="154"/>
        <v>0</v>
      </c>
      <c r="BA860" s="1">
        <f t="shared" si="153"/>
        <v>0</v>
      </c>
      <c r="BB860" s="1">
        <f t="shared" si="148"/>
        <v>0</v>
      </c>
      <c r="BC860" s="1">
        <f t="shared" si="152"/>
        <v>0</v>
      </c>
      <c r="BD860" s="1">
        <f t="shared" si="149"/>
        <v>0</v>
      </c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</row>
    <row r="861" spans="1:93" ht="42" customHeight="1" x14ac:dyDescent="0.3">
      <c r="A861" s="7" t="s">
        <v>41</v>
      </c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>
        <v>19</v>
      </c>
      <c r="AN861" s="7"/>
      <c r="AO861" s="7"/>
      <c r="AP861" s="7"/>
      <c r="AQ861" s="7"/>
      <c r="AR861" s="7"/>
      <c r="AS861" s="1">
        <f t="shared" si="144"/>
        <v>1</v>
      </c>
      <c r="AT861" s="1">
        <f t="shared" si="150"/>
        <v>1</v>
      </c>
      <c r="AU861" s="1">
        <f t="shared" si="145"/>
        <v>2</v>
      </c>
      <c r="AV861" s="1"/>
      <c r="AW861" s="1">
        <f t="shared" si="146"/>
        <v>0</v>
      </c>
      <c r="AX861" s="1">
        <f t="shared" si="151"/>
        <v>1</v>
      </c>
      <c r="AY861" s="1">
        <f t="shared" si="147"/>
        <v>1</v>
      </c>
      <c r="AZ861" s="1">
        <f t="shared" si="154"/>
        <v>0</v>
      </c>
      <c r="BA861" s="1">
        <f t="shared" si="153"/>
        <v>0</v>
      </c>
      <c r="BB861" s="1">
        <f t="shared" si="148"/>
        <v>0</v>
      </c>
      <c r="BC861" s="1">
        <f t="shared" si="152"/>
        <v>0</v>
      </c>
      <c r="BD861" s="1">
        <f t="shared" si="149"/>
        <v>0</v>
      </c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</row>
    <row r="862" spans="1:93" ht="42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>
        <v>16</v>
      </c>
      <c r="AN862" s="7"/>
      <c r="AO862" s="7"/>
      <c r="AP862" s="7"/>
      <c r="AQ862" s="7"/>
      <c r="AR862" s="7"/>
      <c r="AS862" s="1">
        <f t="shared" si="144"/>
        <v>0</v>
      </c>
      <c r="AT862" s="1">
        <f t="shared" si="150"/>
        <v>1</v>
      </c>
      <c r="AU862" s="1">
        <f t="shared" si="145"/>
        <v>1</v>
      </c>
      <c r="AV862" s="1"/>
      <c r="AW862" s="1">
        <f t="shared" si="146"/>
        <v>0</v>
      </c>
      <c r="AX862" s="1">
        <f t="shared" si="151"/>
        <v>1</v>
      </c>
      <c r="AY862" s="1">
        <f t="shared" si="147"/>
        <v>1</v>
      </c>
      <c r="AZ862" s="1">
        <f t="shared" si="154"/>
        <v>0</v>
      </c>
      <c r="BA862" s="1">
        <f t="shared" si="153"/>
        <v>0</v>
      </c>
      <c r="BB862" s="1">
        <f t="shared" si="148"/>
        <v>0</v>
      </c>
      <c r="BC862" s="1">
        <f t="shared" si="152"/>
        <v>0</v>
      </c>
      <c r="BD862" s="1">
        <f t="shared" si="149"/>
        <v>0</v>
      </c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</row>
    <row r="863" spans="1:93" ht="42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>
        <v>15</v>
      </c>
      <c r="AN863" s="7"/>
      <c r="AO863" s="7"/>
      <c r="AP863" s="7"/>
      <c r="AQ863" s="7"/>
      <c r="AR863" s="7"/>
      <c r="AS863" s="1">
        <f t="shared" si="144"/>
        <v>0</v>
      </c>
      <c r="AT863" s="1">
        <f t="shared" si="150"/>
        <v>1</v>
      </c>
      <c r="AU863" s="1">
        <f t="shared" si="145"/>
        <v>1</v>
      </c>
      <c r="AV863" s="1"/>
      <c r="AW863" s="1">
        <f t="shared" si="146"/>
        <v>0</v>
      </c>
      <c r="AX863" s="1">
        <f t="shared" si="151"/>
        <v>1</v>
      </c>
      <c r="AY863" s="1">
        <f t="shared" si="147"/>
        <v>1</v>
      </c>
      <c r="AZ863" s="1">
        <f t="shared" si="154"/>
        <v>0</v>
      </c>
      <c r="BA863" s="1">
        <f t="shared" si="153"/>
        <v>0</v>
      </c>
      <c r="BB863" s="1">
        <f t="shared" si="148"/>
        <v>0</v>
      </c>
      <c r="BC863" s="1">
        <f t="shared" si="152"/>
        <v>0</v>
      </c>
      <c r="BD863" s="1">
        <f t="shared" si="149"/>
        <v>0</v>
      </c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</row>
    <row r="864" spans="1:93" ht="42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 t="s">
        <v>67</v>
      </c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1">
        <f t="shared" si="144"/>
        <v>1</v>
      </c>
      <c r="AT864" s="1">
        <f t="shared" si="150"/>
        <v>0</v>
      </c>
      <c r="AU864" s="1">
        <f t="shared" si="145"/>
        <v>1</v>
      </c>
      <c r="AV864" s="1"/>
      <c r="AW864" s="1">
        <f t="shared" si="146"/>
        <v>1</v>
      </c>
      <c r="AX864" s="1">
        <f t="shared" si="151"/>
        <v>0</v>
      </c>
      <c r="AY864" s="1">
        <f t="shared" si="147"/>
        <v>0</v>
      </c>
      <c r="AZ864" s="1">
        <f t="shared" si="154"/>
        <v>0</v>
      </c>
      <c r="BA864" s="1">
        <f t="shared" si="153"/>
        <v>0</v>
      </c>
      <c r="BB864" s="1">
        <f t="shared" si="148"/>
        <v>0</v>
      </c>
      <c r="BC864" s="1">
        <f t="shared" si="152"/>
        <v>0</v>
      </c>
      <c r="BD864" s="1">
        <f t="shared" si="149"/>
        <v>0</v>
      </c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</row>
    <row r="865" spans="1:93" ht="42" customHeight="1" x14ac:dyDescent="0.3">
      <c r="A865" s="7"/>
      <c r="B865" s="7"/>
      <c r="C865" s="7"/>
      <c r="D865" s="7"/>
      <c r="E865" s="7" t="s">
        <v>41</v>
      </c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 t="s">
        <v>41</v>
      </c>
      <c r="AR865" s="7"/>
      <c r="AS865" s="1">
        <f t="shared" si="144"/>
        <v>1</v>
      </c>
      <c r="AT865" s="1">
        <f t="shared" si="150"/>
        <v>1</v>
      </c>
      <c r="AU865" s="1">
        <f t="shared" si="145"/>
        <v>2</v>
      </c>
      <c r="AV865" s="1"/>
      <c r="AW865" s="1">
        <f t="shared" si="146"/>
        <v>0</v>
      </c>
      <c r="AX865" s="1">
        <f t="shared" si="151"/>
        <v>1</v>
      </c>
      <c r="AY865" s="1">
        <f t="shared" si="147"/>
        <v>0</v>
      </c>
      <c r="AZ865" s="1">
        <f t="shared" si="154"/>
        <v>0</v>
      </c>
      <c r="BA865" s="1">
        <f t="shared" si="153"/>
        <v>0</v>
      </c>
      <c r="BB865" s="1">
        <f t="shared" si="148"/>
        <v>1</v>
      </c>
      <c r="BC865" s="1">
        <f t="shared" si="152"/>
        <v>0</v>
      </c>
      <c r="BD865" s="1">
        <f t="shared" si="149"/>
        <v>0</v>
      </c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</row>
    <row r="866" spans="1:93" ht="42" customHeight="1" x14ac:dyDescent="0.3">
      <c r="A866" s="7"/>
      <c r="B866" s="7"/>
      <c r="C866" s="7"/>
      <c r="D866" s="7"/>
      <c r="E866" s="7" t="s">
        <v>45</v>
      </c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1">
        <f t="shared" si="144"/>
        <v>1</v>
      </c>
      <c r="AT866" s="1">
        <f t="shared" si="150"/>
        <v>0</v>
      </c>
      <c r="AU866" s="1">
        <f t="shared" si="145"/>
        <v>1</v>
      </c>
      <c r="AV866" s="1"/>
      <c r="AW866" s="1">
        <f t="shared" si="146"/>
        <v>0</v>
      </c>
      <c r="AX866" s="1">
        <f t="shared" si="151"/>
        <v>0</v>
      </c>
      <c r="AY866" s="1">
        <f t="shared" si="147"/>
        <v>0</v>
      </c>
      <c r="AZ866" s="1">
        <f t="shared" si="154"/>
        <v>0</v>
      </c>
      <c r="BA866" s="1">
        <f t="shared" si="153"/>
        <v>0</v>
      </c>
      <c r="BB866" s="1">
        <f t="shared" si="148"/>
        <v>0</v>
      </c>
      <c r="BC866" s="1">
        <f t="shared" si="152"/>
        <v>0</v>
      </c>
      <c r="BD866" s="1">
        <f t="shared" si="149"/>
        <v>0</v>
      </c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</row>
    <row r="867" spans="1:93" ht="42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 t="s">
        <v>42</v>
      </c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1">
        <f t="shared" si="144"/>
        <v>1</v>
      </c>
      <c r="AT867" s="1">
        <f t="shared" si="150"/>
        <v>0</v>
      </c>
      <c r="AU867" s="1">
        <f t="shared" si="145"/>
        <v>1</v>
      </c>
      <c r="AV867" s="1"/>
      <c r="AW867" s="1">
        <f t="shared" si="146"/>
        <v>0</v>
      </c>
      <c r="AX867" s="1">
        <f t="shared" si="151"/>
        <v>0</v>
      </c>
      <c r="AY867" s="1">
        <f t="shared" si="147"/>
        <v>0</v>
      </c>
      <c r="AZ867" s="1">
        <f t="shared" si="154"/>
        <v>0</v>
      </c>
      <c r="BA867" s="1">
        <f t="shared" si="153"/>
        <v>0</v>
      </c>
      <c r="BB867" s="1">
        <f t="shared" si="148"/>
        <v>0</v>
      </c>
      <c r="BC867" s="1">
        <f t="shared" si="152"/>
        <v>0</v>
      </c>
      <c r="BD867" s="1">
        <f t="shared" si="149"/>
        <v>0</v>
      </c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</row>
    <row r="868" spans="1:93" ht="42" customHeight="1" x14ac:dyDescent="0.3">
      <c r="A868" s="7"/>
      <c r="B868" s="7"/>
      <c r="C868" s="7"/>
      <c r="D868" s="7"/>
      <c r="E868" s="7"/>
      <c r="F868" s="7"/>
      <c r="G868" s="7"/>
      <c r="H868" s="7" t="s">
        <v>42</v>
      </c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>
        <v>3</v>
      </c>
      <c r="AP868" s="7"/>
      <c r="AQ868" s="7"/>
      <c r="AR868" s="7"/>
      <c r="AS868" s="1">
        <f t="shared" si="144"/>
        <v>1</v>
      </c>
      <c r="AT868" s="1">
        <f t="shared" si="150"/>
        <v>1</v>
      </c>
      <c r="AU868" s="1">
        <f t="shared" si="145"/>
        <v>2</v>
      </c>
      <c r="AV868" s="1"/>
      <c r="AW868" s="1">
        <f t="shared" si="146"/>
        <v>0</v>
      </c>
      <c r="AX868" s="1">
        <f t="shared" si="151"/>
        <v>1</v>
      </c>
      <c r="AY868" s="1">
        <f t="shared" si="147"/>
        <v>0</v>
      </c>
      <c r="AZ868" s="1">
        <f t="shared" si="154"/>
        <v>0</v>
      </c>
      <c r="BA868" s="1">
        <f t="shared" si="153"/>
        <v>0</v>
      </c>
      <c r="BB868" s="1">
        <f t="shared" si="148"/>
        <v>0</v>
      </c>
      <c r="BC868" s="1">
        <f t="shared" si="152"/>
        <v>0</v>
      </c>
      <c r="BD868" s="1">
        <f t="shared" si="149"/>
        <v>0</v>
      </c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</row>
    <row r="869" spans="1:93" ht="42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>
        <v>4</v>
      </c>
      <c r="AL869" s="7"/>
      <c r="AM869" s="7"/>
      <c r="AN869" s="7"/>
      <c r="AO869" s="7"/>
      <c r="AP869" s="7"/>
      <c r="AQ869" s="7"/>
      <c r="AR869" s="7"/>
      <c r="AS869" s="1">
        <f t="shared" si="144"/>
        <v>0</v>
      </c>
      <c r="AT869" s="1">
        <f t="shared" si="150"/>
        <v>1</v>
      </c>
      <c r="AU869" s="1">
        <f t="shared" si="145"/>
        <v>1</v>
      </c>
      <c r="AV869" s="1"/>
      <c r="AW869" s="1">
        <f t="shared" si="146"/>
        <v>0</v>
      </c>
      <c r="AX869" s="1">
        <f t="shared" si="151"/>
        <v>1</v>
      </c>
      <c r="AY869" s="1">
        <f t="shared" si="147"/>
        <v>0</v>
      </c>
      <c r="AZ869" s="1">
        <f t="shared" si="154"/>
        <v>0</v>
      </c>
      <c r="BA869" s="1">
        <f t="shared" si="153"/>
        <v>0</v>
      </c>
      <c r="BB869" s="1">
        <f t="shared" si="148"/>
        <v>0</v>
      </c>
      <c r="BC869" s="1">
        <f t="shared" si="152"/>
        <v>0</v>
      </c>
      <c r="BD869" s="1">
        <f t="shared" si="149"/>
        <v>0</v>
      </c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</row>
    <row r="870" spans="1:93" ht="42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>
        <v>3</v>
      </c>
      <c r="AO870" s="7"/>
      <c r="AP870" s="7"/>
      <c r="AQ870" s="7"/>
      <c r="AR870" s="7"/>
      <c r="AS870" s="1">
        <f t="shared" si="144"/>
        <v>0</v>
      </c>
      <c r="AT870" s="1">
        <f t="shared" si="150"/>
        <v>1</v>
      </c>
      <c r="AU870" s="1">
        <f t="shared" si="145"/>
        <v>1</v>
      </c>
      <c r="AV870" s="1"/>
      <c r="AW870" s="1">
        <f t="shared" si="146"/>
        <v>0</v>
      </c>
      <c r="AX870" s="1">
        <f t="shared" si="151"/>
        <v>1</v>
      </c>
      <c r="AY870" s="1">
        <f t="shared" si="147"/>
        <v>0</v>
      </c>
      <c r="AZ870" s="1">
        <f t="shared" si="154"/>
        <v>0</v>
      </c>
      <c r="BA870" s="1">
        <f t="shared" si="153"/>
        <v>0</v>
      </c>
      <c r="BB870" s="1">
        <f t="shared" si="148"/>
        <v>0</v>
      </c>
      <c r="BC870" s="1">
        <f t="shared" si="152"/>
        <v>0</v>
      </c>
      <c r="BD870" s="1">
        <f t="shared" si="149"/>
        <v>0</v>
      </c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</row>
    <row r="871" spans="1:93" ht="42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>
        <v>42</v>
      </c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1">
        <f t="shared" si="144"/>
        <v>1</v>
      </c>
      <c r="AT871" s="1">
        <f t="shared" si="150"/>
        <v>0</v>
      </c>
      <c r="AU871" s="1">
        <f t="shared" si="145"/>
        <v>1</v>
      </c>
      <c r="AV871" s="1"/>
      <c r="AW871" s="1">
        <f t="shared" si="146"/>
        <v>0</v>
      </c>
      <c r="AX871" s="1">
        <f t="shared" si="151"/>
        <v>0</v>
      </c>
      <c r="AY871" s="1">
        <f t="shared" si="147"/>
        <v>0</v>
      </c>
      <c r="AZ871" s="1">
        <f t="shared" si="154"/>
        <v>0</v>
      </c>
      <c r="BA871" s="1">
        <f t="shared" si="153"/>
        <v>0</v>
      </c>
      <c r="BB871" s="1">
        <f t="shared" si="148"/>
        <v>0</v>
      </c>
      <c r="BC871" s="1">
        <f t="shared" si="152"/>
        <v>0</v>
      </c>
      <c r="BD871" s="1">
        <f t="shared" si="149"/>
        <v>0</v>
      </c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</row>
    <row r="872" spans="1:93" ht="42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 t="s">
        <v>42</v>
      </c>
      <c r="AS872" s="1">
        <f t="shared" si="144"/>
        <v>0</v>
      </c>
      <c r="AT872" s="1">
        <f t="shared" si="150"/>
        <v>1</v>
      </c>
      <c r="AU872" s="1">
        <f t="shared" si="145"/>
        <v>1</v>
      </c>
      <c r="AV872" s="1"/>
      <c r="AW872" s="1">
        <f t="shared" si="146"/>
        <v>0</v>
      </c>
      <c r="AX872" s="1">
        <f t="shared" si="151"/>
        <v>1</v>
      </c>
      <c r="AY872" s="1">
        <f t="shared" si="147"/>
        <v>0</v>
      </c>
      <c r="AZ872" s="1">
        <f t="shared" si="154"/>
        <v>0</v>
      </c>
      <c r="BA872" s="1">
        <f t="shared" si="153"/>
        <v>0</v>
      </c>
      <c r="BB872" s="1">
        <f t="shared" si="148"/>
        <v>0</v>
      </c>
      <c r="BC872" s="1">
        <f t="shared" si="152"/>
        <v>0</v>
      </c>
      <c r="BD872" s="1">
        <f t="shared" si="149"/>
        <v>0</v>
      </c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</row>
    <row r="873" spans="1:93" ht="42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>
        <v>6</v>
      </c>
      <c r="AP873" s="7"/>
      <c r="AQ873" s="7"/>
      <c r="AR873" s="7"/>
      <c r="AS873" s="1">
        <f t="shared" si="144"/>
        <v>0</v>
      </c>
      <c r="AT873" s="1">
        <f t="shared" si="150"/>
        <v>1</v>
      </c>
      <c r="AU873" s="1">
        <f t="shared" si="145"/>
        <v>1</v>
      </c>
      <c r="AV873" s="1"/>
      <c r="AW873" s="1">
        <f t="shared" si="146"/>
        <v>0</v>
      </c>
      <c r="AX873" s="1">
        <f t="shared" si="151"/>
        <v>1</v>
      </c>
      <c r="AY873" s="1">
        <f t="shared" si="147"/>
        <v>0</v>
      </c>
      <c r="AZ873" s="1">
        <f t="shared" si="154"/>
        <v>0</v>
      </c>
      <c r="BA873" s="1">
        <f t="shared" si="153"/>
        <v>0</v>
      </c>
      <c r="BB873" s="1">
        <f t="shared" si="148"/>
        <v>0</v>
      </c>
      <c r="BC873" s="1">
        <f t="shared" si="152"/>
        <v>0</v>
      </c>
      <c r="BD873" s="1">
        <f t="shared" si="149"/>
        <v>0</v>
      </c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</row>
    <row r="874" spans="1:93" ht="42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>
        <v>103</v>
      </c>
      <c r="AI874" s="7"/>
      <c r="AJ874" s="7"/>
      <c r="AK874" s="7"/>
      <c r="AL874" s="7"/>
      <c r="AM874" s="7">
        <v>41</v>
      </c>
      <c r="AN874" s="7"/>
      <c r="AO874" s="7"/>
      <c r="AP874" s="7"/>
      <c r="AQ874" s="7"/>
      <c r="AR874" s="7"/>
      <c r="AS874" s="1">
        <f t="shared" si="144"/>
        <v>1</v>
      </c>
      <c r="AT874" s="1">
        <f t="shared" si="150"/>
        <v>1</v>
      </c>
      <c r="AU874" s="1">
        <f t="shared" si="145"/>
        <v>2</v>
      </c>
      <c r="AV874" s="1"/>
      <c r="AW874" s="1">
        <f t="shared" si="146"/>
        <v>0</v>
      </c>
      <c r="AX874" s="1">
        <f t="shared" si="151"/>
        <v>1</v>
      </c>
      <c r="AY874" s="1">
        <f t="shared" si="147"/>
        <v>1</v>
      </c>
      <c r="AZ874" s="1">
        <f t="shared" si="154"/>
        <v>1</v>
      </c>
      <c r="BA874" s="1">
        <f t="shared" si="153"/>
        <v>0</v>
      </c>
      <c r="BB874" s="1">
        <f t="shared" si="148"/>
        <v>0</v>
      </c>
      <c r="BC874" s="1">
        <f t="shared" si="152"/>
        <v>0</v>
      </c>
      <c r="BD874" s="1">
        <f t="shared" si="149"/>
        <v>0</v>
      </c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</row>
    <row r="875" spans="1:93" ht="42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>
        <v>10</v>
      </c>
      <c r="AN875" s="7"/>
      <c r="AO875" s="7"/>
      <c r="AP875" s="7"/>
      <c r="AQ875" s="7"/>
      <c r="AR875" s="7"/>
      <c r="AS875" s="1">
        <f t="shared" si="144"/>
        <v>0</v>
      </c>
      <c r="AT875" s="1">
        <f t="shared" si="150"/>
        <v>1</v>
      </c>
      <c r="AU875" s="1">
        <f t="shared" si="145"/>
        <v>1</v>
      </c>
      <c r="AV875" s="1"/>
      <c r="AW875" s="1">
        <f t="shared" si="146"/>
        <v>0</v>
      </c>
      <c r="AX875" s="1">
        <f t="shared" si="151"/>
        <v>1</v>
      </c>
      <c r="AY875" s="1">
        <f t="shared" si="147"/>
        <v>1</v>
      </c>
      <c r="AZ875" s="1">
        <f t="shared" si="154"/>
        <v>0</v>
      </c>
      <c r="BA875" s="1">
        <f t="shared" si="153"/>
        <v>0</v>
      </c>
      <c r="BB875" s="1">
        <f t="shared" si="148"/>
        <v>0</v>
      </c>
      <c r="BC875" s="1">
        <f t="shared" si="152"/>
        <v>0</v>
      </c>
      <c r="BD875" s="1">
        <f t="shared" si="149"/>
        <v>0</v>
      </c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</row>
    <row r="876" spans="1:93" ht="42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 t="s">
        <v>41</v>
      </c>
      <c r="AS876" s="1">
        <f t="shared" si="144"/>
        <v>0</v>
      </c>
      <c r="AT876" s="1">
        <f t="shared" si="150"/>
        <v>1</v>
      </c>
      <c r="AU876" s="1">
        <f t="shared" si="145"/>
        <v>1</v>
      </c>
      <c r="AV876" s="1"/>
      <c r="AW876" s="1">
        <f t="shared" si="146"/>
        <v>0</v>
      </c>
      <c r="AX876" s="1">
        <f t="shared" si="151"/>
        <v>1</v>
      </c>
      <c r="AY876" s="1">
        <f t="shared" si="147"/>
        <v>0</v>
      </c>
      <c r="AZ876" s="1">
        <f t="shared" si="154"/>
        <v>0</v>
      </c>
      <c r="BA876" s="1">
        <f t="shared" si="153"/>
        <v>0</v>
      </c>
      <c r="BB876" s="1">
        <f t="shared" si="148"/>
        <v>0</v>
      </c>
      <c r="BC876" s="1">
        <f t="shared" si="152"/>
        <v>0</v>
      </c>
      <c r="BD876" s="1">
        <f t="shared" si="149"/>
        <v>0</v>
      </c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</row>
    <row r="877" spans="1:93" ht="42" customHeight="1" x14ac:dyDescent="0.3">
      <c r="A877" s="7" t="s">
        <v>42</v>
      </c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1">
        <f t="shared" si="144"/>
        <v>1</v>
      </c>
      <c r="AT877" s="1">
        <f t="shared" si="150"/>
        <v>0</v>
      </c>
      <c r="AU877" s="1">
        <f t="shared" si="145"/>
        <v>1</v>
      </c>
      <c r="AV877" s="1"/>
      <c r="AW877" s="1">
        <f t="shared" si="146"/>
        <v>0</v>
      </c>
      <c r="AX877" s="1">
        <f t="shared" si="151"/>
        <v>0</v>
      </c>
      <c r="AY877" s="1">
        <f t="shared" si="147"/>
        <v>0</v>
      </c>
      <c r="AZ877" s="1">
        <f t="shared" si="154"/>
        <v>0</v>
      </c>
      <c r="BA877" s="1">
        <f t="shared" si="153"/>
        <v>0</v>
      </c>
      <c r="BB877" s="1">
        <f t="shared" si="148"/>
        <v>0</v>
      </c>
      <c r="BC877" s="1">
        <f t="shared" si="152"/>
        <v>0</v>
      </c>
      <c r="BD877" s="1">
        <f t="shared" si="149"/>
        <v>0</v>
      </c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</row>
    <row r="878" spans="1:93" ht="42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>
        <v>54</v>
      </c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1">
        <f t="shared" si="144"/>
        <v>1</v>
      </c>
      <c r="AT878" s="1">
        <f t="shared" si="150"/>
        <v>0</v>
      </c>
      <c r="AU878" s="1">
        <f t="shared" si="145"/>
        <v>1</v>
      </c>
      <c r="AV878" s="1"/>
      <c r="AW878" s="1">
        <f t="shared" si="146"/>
        <v>0</v>
      </c>
      <c r="AX878" s="1">
        <f t="shared" si="151"/>
        <v>0</v>
      </c>
      <c r="AY878" s="1">
        <f t="shared" si="147"/>
        <v>0</v>
      </c>
      <c r="AZ878" s="1">
        <f t="shared" si="154"/>
        <v>0</v>
      </c>
      <c r="BA878" s="1">
        <f t="shared" si="153"/>
        <v>0</v>
      </c>
      <c r="BB878" s="1">
        <f t="shared" si="148"/>
        <v>0</v>
      </c>
      <c r="BC878" s="1">
        <f t="shared" si="152"/>
        <v>0</v>
      </c>
      <c r="BD878" s="1">
        <f t="shared" si="149"/>
        <v>0</v>
      </c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</row>
    <row r="879" spans="1:93" ht="42" customHeight="1" x14ac:dyDescent="0.3">
      <c r="A879" s="7"/>
      <c r="B879" s="7"/>
      <c r="C879" s="7"/>
      <c r="D879" s="7"/>
      <c r="E879" s="7"/>
      <c r="F879" s="7" t="s">
        <v>42</v>
      </c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1">
        <f t="shared" si="144"/>
        <v>1</v>
      </c>
      <c r="AT879" s="1">
        <f t="shared" si="150"/>
        <v>0</v>
      </c>
      <c r="AU879" s="1">
        <f t="shared" si="145"/>
        <v>1</v>
      </c>
      <c r="AV879" s="1"/>
      <c r="AW879" s="1">
        <f t="shared" si="146"/>
        <v>0</v>
      </c>
      <c r="AX879" s="1">
        <f t="shared" si="151"/>
        <v>0</v>
      </c>
      <c r="AY879" s="1">
        <f t="shared" si="147"/>
        <v>0</v>
      </c>
      <c r="AZ879" s="1">
        <f t="shared" si="154"/>
        <v>0</v>
      </c>
      <c r="BA879" s="1">
        <f t="shared" si="153"/>
        <v>0</v>
      </c>
      <c r="BB879" s="1">
        <f t="shared" si="148"/>
        <v>0</v>
      </c>
      <c r="BC879" s="1">
        <f t="shared" si="152"/>
        <v>0</v>
      </c>
      <c r="BD879" s="1">
        <f t="shared" si="149"/>
        <v>0</v>
      </c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</row>
    <row r="880" spans="1:93" ht="42" customHeight="1" x14ac:dyDescent="0.3">
      <c r="A880" s="7"/>
      <c r="B880" s="7"/>
      <c r="C880" s="7"/>
      <c r="D880" s="7"/>
      <c r="E880" s="7"/>
      <c r="F880" s="7"/>
      <c r="G880" s="7"/>
      <c r="H880" s="7"/>
      <c r="I880" s="7" t="s">
        <v>42</v>
      </c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>
        <v>19</v>
      </c>
      <c r="AM880" s="7"/>
      <c r="AN880" s="7"/>
      <c r="AO880" s="7"/>
      <c r="AP880" s="7"/>
      <c r="AQ880" s="7"/>
      <c r="AR880" s="7"/>
      <c r="AS880" s="1">
        <f t="shared" si="144"/>
        <v>1</v>
      </c>
      <c r="AT880" s="1">
        <f t="shared" si="150"/>
        <v>1</v>
      </c>
      <c r="AU880" s="1">
        <f t="shared" si="145"/>
        <v>2</v>
      </c>
      <c r="AV880" s="1"/>
      <c r="AW880" s="1">
        <f t="shared" si="146"/>
        <v>0</v>
      </c>
      <c r="AX880" s="1">
        <f t="shared" si="151"/>
        <v>1</v>
      </c>
      <c r="AY880" s="1">
        <f t="shared" si="147"/>
        <v>0</v>
      </c>
      <c r="AZ880" s="1">
        <f t="shared" si="154"/>
        <v>0</v>
      </c>
      <c r="BA880" s="1">
        <f t="shared" si="153"/>
        <v>0</v>
      </c>
      <c r="BB880" s="1">
        <f t="shared" si="148"/>
        <v>0</v>
      </c>
      <c r="BC880" s="1">
        <f t="shared" si="152"/>
        <v>0</v>
      </c>
      <c r="BD880" s="1">
        <f t="shared" si="149"/>
        <v>1</v>
      </c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</row>
    <row r="881" spans="1:93" ht="42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>
        <v>6</v>
      </c>
      <c r="AJ881" s="7">
        <v>38</v>
      </c>
      <c r="AK881" s="7"/>
      <c r="AL881" s="7"/>
      <c r="AM881" s="7"/>
      <c r="AN881" s="7"/>
      <c r="AO881" s="7"/>
      <c r="AP881" s="7"/>
      <c r="AQ881" s="7"/>
      <c r="AR881" s="7"/>
      <c r="AS881" s="1">
        <f t="shared" si="144"/>
        <v>1</v>
      </c>
      <c r="AT881" s="1">
        <f t="shared" si="150"/>
        <v>0</v>
      </c>
      <c r="AU881" s="1">
        <f t="shared" si="145"/>
        <v>1</v>
      </c>
      <c r="AV881" s="1"/>
      <c r="AW881" s="1">
        <f t="shared" si="146"/>
        <v>0</v>
      </c>
      <c r="AX881" s="1">
        <f t="shared" si="151"/>
        <v>0</v>
      </c>
      <c r="AY881" s="1">
        <f t="shared" si="147"/>
        <v>0</v>
      </c>
      <c r="AZ881" s="1">
        <f t="shared" si="154"/>
        <v>0</v>
      </c>
      <c r="BA881" s="1">
        <f t="shared" si="153"/>
        <v>0</v>
      </c>
      <c r="BB881" s="1">
        <f t="shared" si="148"/>
        <v>0</v>
      </c>
      <c r="BC881" s="1">
        <f t="shared" si="152"/>
        <v>0</v>
      </c>
      <c r="BD881" s="1">
        <f t="shared" si="149"/>
        <v>0</v>
      </c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</row>
    <row r="882" spans="1:93" ht="42" customHeight="1" x14ac:dyDescent="0.3">
      <c r="A882" s="7"/>
      <c r="B882" s="7"/>
      <c r="C882" s="7"/>
      <c r="D882" s="7"/>
      <c r="E882" s="7"/>
      <c r="F882" s="7"/>
      <c r="G882" s="7" t="s">
        <v>42</v>
      </c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1">
        <f t="shared" si="144"/>
        <v>1</v>
      </c>
      <c r="AT882" s="1">
        <f t="shared" si="150"/>
        <v>0</v>
      </c>
      <c r="AU882" s="1">
        <f t="shared" si="145"/>
        <v>1</v>
      </c>
      <c r="AV882" s="1"/>
      <c r="AW882" s="1">
        <f t="shared" si="146"/>
        <v>0</v>
      </c>
      <c r="AX882" s="1">
        <f t="shared" si="151"/>
        <v>0</v>
      </c>
      <c r="AY882" s="1">
        <f t="shared" si="147"/>
        <v>0</v>
      </c>
      <c r="AZ882" s="1">
        <f t="shared" si="154"/>
        <v>0</v>
      </c>
      <c r="BA882" s="1">
        <f t="shared" si="153"/>
        <v>0</v>
      </c>
      <c r="BB882" s="1">
        <f t="shared" si="148"/>
        <v>0</v>
      </c>
      <c r="BC882" s="1">
        <f t="shared" si="152"/>
        <v>0</v>
      </c>
      <c r="BD882" s="1">
        <f t="shared" si="149"/>
        <v>0</v>
      </c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</row>
    <row r="883" spans="1:93" ht="42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>
        <v>39</v>
      </c>
      <c r="AN883" s="7"/>
      <c r="AO883" s="7"/>
      <c r="AP883" s="7"/>
      <c r="AQ883" s="7"/>
      <c r="AR883" s="7"/>
      <c r="AS883" s="1">
        <f t="shared" si="144"/>
        <v>0</v>
      </c>
      <c r="AT883" s="1">
        <f t="shared" si="150"/>
        <v>1</v>
      </c>
      <c r="AU883" s="1">
        <f t="shared" si="145"/>
        <v>1</v>
      </c>
      <c r="AV883" s="1"/>
      <c r="AW883" s="1">
        <f t="shared" si="146"/>
        <v>0</v>
      </c>
      <c r="AX883" s="1">
        <f t="shared" si="151"/>
        <v>1</v>
      </c>
      <c r="AY883" s="1">
        <f t="shared" si="147"/>
        <v>1</v>
      </c>
      <c r="AZ883" s="1">
        <f t="shared" si="154"/>
        <v>0</v>
      </c>
      <c r="BA883" s="1">
        <f t="shared" si="153"/>
        <v>0</v>
      </c>
      <c r="BB883" s="1">
        <f t="shared" si="148"/>
        <v>0</v>
      </c>
      <c r="BC883" s="1">
        <f t="shared" si="152"/>
        <v>0</v>
      </c>
      <c r="BD883" s="1">
        <f t="shared" si="149"/>
        <v>0</v>
      </c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</row>
    <row r="884" spans="1:93" ht="42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 t="s">
        <v>42</v>
      </c>
      <c r="AS884" s="1">
        <f t="shared" si="144"/>
        <v>0</v>
      </c>
      <c r="AT884" s="1">
        <f t="shared" si="150"/>
        <v>1</v>
      </c>
      <c r="AU884" s="1">
        <f t="shared" si="145"/>
        <v>1</v>
      </c>
      <c r="AV884" s="1"/>
      <c r="AW884" s="1">
        <f t="shared" si="146"/>
        <v>0</v>
      </c>
      <c r="AX884" s="1">
        <f t="shared" si="151"/>
        <v>1</v>
      </c>
      <c r="AY884" s="1">
        <f t="shared" si="147"/>
        <v>0</v>
      </c>
      <c r="AZ884" s="1">
        <f t="shared" si="154"/>
        <v>0</v>
      </c>
      <c r="BA884" s="1">
        <f t="shared" si="153"/>
        <v>0</v>
      </c>
      <c r="BB884" s="1">
        <f t="shared" si="148"/>
        <v>0</v>
      </c>
      <c r="BC884" s="1">
        <f t="shared" si="152"/>
        <v>0</v>
      </c>
      <c r="BD884" s="1">
        <f t="shared" si="149"/>
        <v>0</v>
      </c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</row>
    <row r="885" spans="1:93" ht="42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 t="s">
        <v>41</v>
      </c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 t="s">
        <v>42</v>
      </c>
      <c r="AS885" s="1">
        <f t="shared" si="144"/>
        <v>1</v>
      </c>
      <c r="AT885" s="1">
        <f t="shared" si="150"/>
        <v>1</v>
      </c>
      <c r="AU885" s="1">
        <f t="shared" si="145"/>
        <v>2</v>
      </c>
      <c r="AV885" s="1"/>
      <c r="AW885" s="1">
        <f t="shared" si="146"/>
        <v>0</v>
      </c>
      <c r="AX885" s="1">
        <f t="shared" si="151"/>
        <v>1</v>
      </c>
      <c r="AY885" s="1">
        <f t="shared" si="147"/>
        <v>0</v>
      </c>
      <c r="AZ885" s="1">
        <f t="shared" si="154"/>
        <v>0</v>
      </c>
      <c r="BA885" s="1">
        <f t="shared" si="153"/>
        <v>0</v>
      </c>
      <c r="BB885" s="1">
        <f t="shared" si="148"/>
        <v>0</v>
      </c>
      <c r="BC885" s="1">
        <f t="shared" si="152"/>
        <v>0</v>
      </c>
      <c r="BD885" s="1">
        <f t="shared" si="149"/>
        <v>0</v>
      </c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</row>
    <row r="886" spans="1:93" ht="42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>
        <v>6</v>
      </c>
      <c r="AO886" s="7"/>
      <c r="AP886" s="7"/>
      <c r="AQ886" s="7"/>
      <c r="AR886" s="7"/>
      <c r="AS886" s="1">
        <f t="shared" si="144"/>
        <v>0</v>
      </c>
      <c r="AT886" s="1">
        <f t="shared" si="150"/>
        <v>1</v>
      </c>
      <c r="AU886" s="1">
        <f t="shared" si="145"/>
        <v>1</v>
      </c>
      <c r="AV886" s="1"/>
      <c r="AW886" s="1">
        <f t="shared" si="146"/>
        <v>0</v>
      </c>
      <c r="AX886" s="1">
        <f t="shared" si="151"/>
        <v>1</v>
      </c>
      <c r="AY886" s="1">
        <f t="shared" si="147"/>
        <v>0</v>
      </c>
      <c r="AZ886" s="1">
        <f t="shared" si="154"/>
        <v>0</v>
      </c>
      <c r="BA886" s="1">
        <f t="shared" si="153"/>
        <v>0</v>
      </c>
      <c r="BB886" s="1">
        <f t="shared" si="148"/>
        <v>0</v>
      </c>
      <c r="BC886" s="1">
        <f t="shared" si="152"/>
        <v>0</v>
      </c>
      <c r="BD886" s="1">
        <f t="shared" si="149"/>
        <v>0</v>
      </c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</row>
    <row r="887" spans="1:93" ht="42" customHeight="1" x14ac:dyDescent="0.3">
      <c r="A887" s="7"/>
      <c r="B887" s="7"/>
      <c r="C887" s="7"/>
      <c r="D887" s="7"/>
      <c r="E887" s="7" t="s">
        <v>42</v>
      </c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>
        <v>37</v>
      </c>
      <c r="AN887" s="7"/>
      <c r="AO887" s="7"/>
      <c r="AP887" s="7"/>
      <c r="AQ887" s="7"/>
      <c r="AR887" s="7"/>
      <c r="AS887" s="1">
        <f t="shared" si="144"/>
        <v>1</v>
      </c>
      <c r="AT887" s="1">
        <f t="shared" si="150"/>
        <v>1</v>
      </c>
      <c r="AU887" s="1">
        <f t="shared" si="145"/>
        <v>2</v>
      </c>
      <c r="AV887" s="1"/>
      <c r="AW887" s="1">
        <f t="shared" si="146"/>
        <v>0</v>
      </c>
      <c r="AX887" s="1">
        <f t="shared" si="151"/>
        <v>1</v>
      </c>
      <c r="AY887" s="1">
        <f t="shared" si="147"/>
        <v>1</v>
      </c>
      <c r="AZ887" s="1">
        <f t="shared" si="154"/>
        <v>0</v>
      </c>
      <c r="BA887" s="1">
        <f t="shared" si="153"/>
        <v>0</v>
      </c>
      <c r="BB887" s="1">
        <f t="shared" si="148"/>
        <v>0</v>
      </c>
      <c r="BC887" s="1">
        <f t="shared" si="152"/>
        <v>0</v>
      </c>
      <c r="BD887" s="1">
        <f t="shared" si="149"/>
        <v>0</v>
      </c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</row>
    <row r="888" spans="1:93" ht="42" customHeight="1" x14ac:dyDescent="0.3">
      <c r="A888" s="7" t="s">
        <v>42</v>
      </c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1">
        <f t="shared" si="144"/>
        <v>1</v>
      </c>
      <c r="AT888" s="1">
        <f t="shared" si="150"/>
        <v>0</v>
      </c>
      <c r="AU888" s="1">
        <f t="shared" si="145"/>
        <v>1</v>
      </c>
      <c r="AV888" s="1"/>
      <c r="AW888" s="1">
        <f t="shared" si="146"/>
        <v>0</v>
      </c>
      <c r="AX888" s="1">
        <f t="shared" si="151"/>
        <v>0</v>
      </c>
      <c r="AY888" s="1">
        <f t="shared" si="147"/>
        <v>0</v>
      </c>
      <c r="AZ888" s="1">
        <f t="shared" si="154"/>
        <v>0</v>
      </c>
      <c r="BA888" s="1">
        <f t="shared" si="153"/>
        <v>0</v>
      </c>
      <c r="BB888" s="1">
        <f t="shared" si="148"/>
        <v>0</v>
      </c>
      <c r="BC888" s="1">
        <f t="shared" si="152"/>
        <v>0</v>
      </c>
      <c r="BD888" s="1">
        <f t="shared" si="149"/>
        <v>0</v>
      </c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</row>
    <row r="889" spans="1:93" ht="42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 t="s">
        <v>42</v>
      </c>
      <c r="AS889" s="1">
        <f t="shared" si="144"/>
        <v>0</v>
      </c>
      <c r="AT889" s="1">
        <f t="shared" si="150"/>
        <v>1</v>
      </c>
      <c r="AU889" s="1">
        <f t="shared" si="145"/>
        <v>1</v>
      </c>
      <c r="AV889" s="1"/>
      <c r="AW889" s="1">
        <f t="shared" si="146"/>
        <v>0</v>
      </c>
      <c r="AX889" s="1">
        <f t="shared" si="151"/>
        <v>1</v>
      </c>
      <c r="AY889" s="1">
        <f t="shared" si="147"/>
        <v>0</v>
      </c>
      <c r="AZ889" s="1">
        <f t="shared" si="154"/>
        <v>0</v>
      </c>
      <c r="BA889" s="1">
        <f t="shared" si="153"/>
        <v>0</v>
      </c>
      <c r="BB889" s="1">
        <f t="shared" si="148"/>
        <v>0</v>
      </c>
      <c r="BC889" s="1">
        <f t="shared" si="152"/>
        <v>0</v>
      </c>
      <c r="BD889" s="1">
        <f t="shared" si="149"/>
        <v>0</v>
      </c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</row>
    <row r="890" spans="1:93" ht="42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 t="s">
        <v>42</v>
      </c>
      <c r="AS890" s="1">
        <f t="shared" si="144"/>
        <v>0</v>
      </c>
      <c r="AT890" s="1">
        <f t="shared" si="150"/>
        <v>1</v>
      </c>
      <c r="AU890" s="1">
        <f t="shared" si="145"/>
        <v>1</v>
      </c>
      <c r="AV890" s="1"/>
      <c r="AW890" s="1">
        <f t="shared" si="146"/>
        <v>0</v>
      </c>
      <c r="AX890" s="1">
        <f t="shared" si="151"/>
        <v>1</v>
      </c>
      <c r="AY890" s="1">
        <f t="shared" si="147"/>
        <v>0</v>
      </c>
      <c r="AZ890" s="1">
        <f t="shared" si="154"/>
        <v>0</v>
      </c>
      <c r="BA890" s="1">
        <f t="shared" si="153"/>
        <v>0</v>
      </c>
      <c r="BB890" s="1">
        <f t="shared" si="148"/>
        <v>0</v>
      </c>
      <c r="BC890" s="1">
        <f t="shared" si="152"/>
        <v>0</v>
      </c>
      <c r="BD890" s="1">
        <f t="shared" si="149"/>
        <v>0</v>
      </c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</row>
    <row r="891" spans="1:93" ht="42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>
        <v>5</v>
      </c>
      <c r="AP891" s="7"/>
      <c r="AQ891" s="7"/>
      <c r="AR891" s="7"/>
      <c r="AS891" s="1">
        <f t="shared" si="144"/>
        <v>0</v>
      </c>
      <c r="AT891" s="1">
        <f t="shared" si="150"/>
        <v>1</v>
      </c>
      <c r="AU891" s="1">
        <f t="shared" si="145"/>
        <v>1</v>
      </c>
      <c r="AV891" s="1"/>
      <c r="AW891" s="1">
        <f t="shared" si="146"/>
        <v>0</v>
      </c>
      <c r="AX891" s="1">
        <f t="shared" si="151"/>
        <v>1</v>
      </c>
      <c r="AY891" s="1">
        <f t="shared" si="147"/>
        <v>0</v>
      </c>
      <c r="AZ891" s="1">
        <f t="shared" si="154"/>
        <v>0</v>
      </c>
      <c r="BA891" s="1">
        <f t="shared" si="153"/>
        <v>0</v>
      </c>
      <c r="BB891" s="1">
        <f t="shared" si="148"/>
        <v>0</v>
      </c>
      <c r="BC891" s="1">
        <f t="shared" si="152"/>
        <v>0</v>
      </c>
      <c r="BD891" s="1">
        <f t="shared" si="149"/>
        <v>0</v>
      </c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</row>
    <row r="892" spans="1:93" ht="42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 t="s">
        <v>41</v>
      </c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 t="s">
        <v>42</v>
      </c>
      <c r="AS892" s="1">
        <f t="shared" si="144"/>
        <v>1</v>
      </c>
      <c r="AT892" s="1">
        <f t="shared" si="150"/>
        <v>1</v>
      </c>
      <c r="AU892" s="1">
        <f t="shared" si="145"/>
        <v>2</v>
      </c>
      <c r="AV892" s="1"/>
      <c r="AW892" s="1">
        <f t="shared" si="146"/>
        <v>0</v>
      </c>
      <c r="AX892" s="1">
        <f t="shared" si="151"/>
        <v>1</v>
      </c>
      <c r="AY892" s="1">
        <f t="shared" si="147"/>
        <v>0</v>
      </c>
      <c r="AZ892" s="1">
        <f t="shared" si="154"/>
        <v>0</v>
      </c>
      <c r="BA892" s="1">
        <f t="shared" si="153"/>
        <v>0</v>
      </c>
      <c r="BB892" s="1">
        <f t="shared" si="148"/>
        <v>0</v>
      </c>
      <c r="BC892" s="1">
        <f t="shared" si="152"/>
        <v>0</v>
      </c>
      <c r="BD892" s="1">
        <f t="shared" si="149"/>
        <v>0</v>
      </c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</row>
    <row r="893" spans="1:93" ht="42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 t="s">
        <v>42</v>
      </c>
      <c r="AQ893" s="7"/>
      <c r="AR893" s="7"/>
      <c r="AS893" s="1">
        <f t="shared" si="144"/>
        <v>0</v>
      </c>
      <c r="AT893" s="1">
        <f t="shared" si="150"/>
        <v>1</v>
      </c>
      <c r="AU893" s="1">
        <f t="shared" si="145"/>
        <v>1</v>
      </c>
      <c r="AV893" s="1"/>
      <c r="AW893" s="1">
        <f t="shared" si="146"/>
        <v>0</v>
      </c>
      <c r="AX893" s="1">
        <f t="shared" si="151"/>
        <v>1</v>
      </c>
      <c r="AY893" s="1">
        <f t="shared" si="147"/>
        <v>0</v>
      </c>
      <c r="AZ893" s="1">
        <f t="shared" si="154"/>
        <v>0</v>
      </c>
      <c r="BA893" s="1">
        <f t="shared" si="153"/>
        <v>0</v>
      </c>
      <c r="BB893" s="1">
        <f t="shared" si="148"/>
        <v>0</v>
      </c>
      <c r="BC893" s="1">
        <f t="shared" si="152"/>
        <v>1</v>
      </c>
      <c r="BD893" s="1">
        <f t="shared" si="149"/>
        <v>0</v>
      </c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</row>
    <row r="894" spans="1:93" ht="42" customHeight="1" x14ac:dyDescent="0.3">
      <c r="A894" s="7"/>
      <c r="B894" s="7"/>
      <c r="C894" s="7"/>
      <c r="D894" s="7"/>
      <c r="E894" s="7"/>
      <c r="F894" s="7" t="s">
        <v>41</v>
      </c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1">
        <f t="shared" si="144"/>
        <v>1</v>
      </c>
      <c r="AT894" s="1">
        <f t="shared" si="150"/>
        <v>0</v>
      </c>
      <c r="AU894" s="1">
        <f t="shared" si="145"/>
        <v>1</v>
      </c>
      <c r="AV894" s="1"/>
      <c r="AW894" s="1">
        <f t="shared" si="146"/>
        <v>0</v>
      </c>
      <c r="AX894" s="1">
        <f t="shared" si="151"/>
        <v>0</v>
      </c>
      <c r="AY894" s="1">
        <f t="shared" si="147"/>
        <v>0</v>
      </c>
      <c r="AZ894" s="1">
        <f t="shared" si="154"/>
        <v>0</v>
      </c>
      <c r="BA894" s="1">
        <f t="shared" si="153"/>
        <v>0</v>
      </c>
      <c r="BB894" s="1">
        <f t="shared" si="148"/>
        <v>0</v>
      </c>
      <c r="BC894" s="1">
        <f t="shared" si="152"/>
        <v>0</v>
      </c>
      <c r="BD894" s="1">
        <f t="shared" si="149"/>
        <v>0</v>
      </c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</row>
    <row r="895" spans="1:93" ht="42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>
        <v>7</v>
      </c>
      <c r="AN895" s="7"/>
      <c r="AO895" s="7"/>
      <c r="AP895" s="7"/>
      <c r="AQ895" s="7"/>
      <c r="AR895" s="7"/>
      <c r="AS895" s="1">
        <f t="shared" si="144"/>
        <v>0</v>
      </c>
      <c r="AT895" s="1">
        <f t="shared" si="150"/>
        <v>1</v>
      </c>
      <c r="AU895" s="1">
        <f t="shared" si="145"/>
        <v>1</v>
      </c>
      <c r="AV895" s="1"/>
      <c r="AW895" s="1">
        <f t="shared" si="146"/>
        <v>0</v>
      </c>
      <c r="AX895" s="1">
        <f t="shared" si="151"/>
        <v>1</v>
      </c>
      <c r="AY895" s="1">
        <f t="shared" si="147"/>
        <v>1</v>
      </c>
      <c r="AZ895" s="1">
        <f t="shared" si="154"/>
        <v>0</v>
      </c>
      <c r="BA895" s="1">
        <f t="shared" si="153"/>
        <v>0</v>
      </c>
      <c r="BB895" s="1">
        <f t="shared" si="148"/>
        <v>0</v>
      </c>
      <c r="BC895" s="1">
        <f t="shared" si="152"/>
        <v>0</v>
      </c>
      <c r="BD895" s="1">
        <f t="shared" si="149"/>
        <v>0</v>
      </c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</row>
    <row r="896" spans="1:93" ht="42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>
        <v>17</v>
      </c>
      <c r="AI896" s="7"/>
      <c r="AJ896" s="7"/>
      <c r="AK896" s="7">
        <v>4</v>
      </c>
      <c r="AL896" s="7"/>
      <c r="AM896" s="7"/>
      <c r="AN896" s="7"/>
      <c r="AO896" s="7"/>
      <c r="AP896" s="7"/>
      <c r="AQ896" s="7"/>
      <c r="AR896" s="7"/>
      <c r="AS896" s="1">
        <f t="shared" si="144"/>
        <v>1</v>
      </c>
      <c r="AT896" s="1">
        <f t="shared" si="150"/>
        <v>1</v>
      </c>
      <c r="AU896" s="1">
        <f t="shared" si="145"/>
        <v>2</v>
      </c>
      <c r="AV896" s="1"/>
      <c r="AW896" s="1">
        <f t="shared" si="146"/>
        <v>0</v>
      </c>
      <c r="AX896" s="1">
        <f t="shared" si="151"/>
        <v>1</v>
      </c>
      <c r="AY896" s="1">
        <f t="shared" si="147"/>
        <v>0</v>
      </c>
      <c r="AZ896" s="1">
        <f t="shared" si="154"/>
        <v>0</v>
      </c>
      <c r="BA896" s="1">
        <f t="shared" si="153"/>
        <v>0</v>
      </c>
      <c r="BB896" s="1">
        <f t="shared" si="148"/>
        <v>0</v>
      </c>
      <c r="BC896" s="1">
        <f t="shared" si="152"/>
        <v>0</v>
      </c>
      <c r="BD896" s="1">
        <f t="shared" si="149"/>
        <v>0</v>
      </c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</row>
    <row r="897" spans="1:93" ht="42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 t="s">
        <v>45</v>
      </c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>
        <v>1</v>
      </c>
      <c r="AL897" s="7"/>
      <c r="AM897" s="7"/>
      <c r="AN897" s="7"/>
      <c r="AO897" s="7"/>
      <c r="AP897" s="7"/>
      <c r="AQ897" s="7"/>
      <c r="AR897" s="7"/>
      <c r="AS897" s="1">
        <f t="shared" si="144"/>
        <v>1</v>
      </c>
      <c r="AT897" s="1">
        <f t="shared" si="150"/>
        <v>1</v>
      </c>
      <c r="AU897" s="1">
        <f t="shared" si="145"/>
        <v>2</v>
      </c>
      <c r="AV897" s="1"/>
      <c r="AW897" s="1">
        <f t="shared" si="146"/>
        <v>1</v>
      </c>
      <c r="AX897" s="1">
        <f t="shared" si="151"/>
        <v>1</v>
      </c>
      <c r="AY897" s="1">
        <f t="shared" si="147"/>
        <v>0</v>
      </c>
      <c r="AZ897" s="1">
        <f t="shared" si="154"/>
        <v>0</v>
      </c>
      <c r="BA897" s="1">
        <f t="shared" si="153"/>
        <v>0</v>
      </c>
      <c r="BB897" s="1">
        <f t="shared" si="148"/>
        <v>0</v>
      </c>
      <c r="BC897" s="1">
        <f t="shared" si="152"/>
        <v>0</v>
      </c>
      <c r="BD897" s="1">
        <f t="shared" si="149"/>
        <v>0</v>
      </c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</row>
    <row r="898" spans="1:93" ht="42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 t="s">
        <v>41</v>
      </c>
      <c r="AQ898" s="7"/>
      <c r="AR898" s="7"/>
      <c r="AS898" s="1">
        <f t="shared" ref="AS898:AS961" si="155">COUNTA(A898:AI898)</f>
        <v>0</v>
      </c>
      <c r="AT898" s="1">
        <f t="shared" si="150"/>
        <v>1</v>
      </c>
      <c r="AU898" s="1">
        <f t="shared" ref="AU898:AU961" si="156">SUM(AS898:AT898)</f>
        <v>1</v>
      </c>
      <c r="AV898" s="1"/>
      <c r="AW898" s="1">
        <f t="shared" ref="AW898:AW961" si="157">COUNTA(J898:AD898)</f>
        <v>0</v>
      </c>
      <c r="AX898" s="1">
        <f t="shared" si="151"/>
        <v>1</v>
      </c>
      <c r="AY898" s="1">
        <f t="shared" ref="AY898:AY961" si="158">COUNTA(AM898)</f>
        <v>0</v>
      </c>
      <c r="AZ898" s="1">
        <f t="shared" si="154"/>
        <v>0</v>
      </c>
      <c r="BA898" s="1">
        <f t="shared" si="153"/>
        <v>0</v>
      </c>
      <c r="BB898" s="1">
        <f t="shared" ref="BB898:BB961" si="159">COUNTA(AQ898)</f>
        <v>0</v>
      </c>
      <c r="BC898" s="1">
        <f t="shared" si="152"/>
        <v>1</v>
      </c>
      <c r="BD898" s="1">
        <f t="shared" ref="BD898:BD961" si="160">COUNTA(AL898)</f>
        <v>0</v>
      </c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</row>
    <row r="899" spans="1:93" ht="42" customHeight="1" x14ac:dyDescent="0.3">
      <c r="A899" s="7"/>
      <c r="B899" s="7"/>
      <c r="C899" s="7"/>
      <c r="D899" s="7"/>
      <c r="E899" s="7" t="s">
        <v>41</v>
      </c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1">
        <f t="shared" si="155"/>
        <v>1</v>
      </c>
      <c r="AT899" s="1">
        <f t="shared" ref="AT899:AT962" si="161">COUNTA(AK899:AR899)</f>
        <v>0</v>
      </c>
      <c r="AU899" s="1">
        <f t="shared" si="156"/>
        <v>1</v>
      </c>
      <c r="AV899" s="1"/>
      <c r="AW899" s="1">
        <f t="shared" si="157"/>
        <v>0</v>
      </c>
      <c r="AX899" s="1">
        <f t="shared" ref="AX899:AX962" si="162">COUNTA(AK899:AR899)</f>
        <v>0</v>
      </c>
      <c r="AY899" s="1">
        <f t="shared" si="158"/>
        <v>0</v>
      </c>
      <c r="AZ899" s="1">
        <f t="shared" si="154"/>
        <v>0</v>
      </c>
      <c r="BA899" s="1">
        <f t="shared" si="153"/>
        <v>0</v>
      </c>
      <c r="BB899" s="1">
        <f t="shared" si="159"/>
        <v>0</v>
      </c>
      <c r="BC899" s="1">
        <f t="shared" ref="BC899:BC962" si="163">COUNTA(AP899)</f>
        <v>0</v>
      </c>
      <c r="BD899" s="1">
        <f t="shared" si="160"/>
        <v>0</v>
      </c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</row>
    <row r="900" spans="1:93" ht="42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 t="s">
        <v>41</v>
      </c>
      <c r="AS900" s="1">
        <f t="shared" si="155"/>
        <v>0</v>
      </c>
      <c r="AT900" s="1">
        <f t="shared" si="161"/>
        <v>1</v>
      </c>
      <c r="AU900" s="1">
        <f t="shared" si="156"/>
        <v>1</v>
      </c>
      <c r="AV900" s="1"/>
      <c r="AW900" s="1">
        <f t="shared" si="157"/>
        <v>0</v>
      </c>
      <c r="AX900" s="1">
        <f t="shared" si="162"/>
        <v>1</v>
      </c>
      <c r="AY900" s="1">
        <f t="shared" si="158"/>
        <v>0</v>
      </c>
      <c r="AZ900" s="1">
        <f t="shared" si="154"/>
        <v>0</v>
      </c>
      <c r="BA900" s="1">
        <f t="shared" ref="BA900:BA963" si="164">COUNTIFS(AM900,45)</f>
        <v>0</v>
      </c>
      <c r="BB900" s="1">
        <f t="shared" si="159"/>
        <v>0</v>
      </c>
      <c r="BC900" s="1">
        <f t="shared" si="163"/>
        <v>0</v>
      </c>
      <c r="BD900" s="1">
        <f t="shared" si="160"/>
        <v>0</v>
      </c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</row>
    <row r="901" spans="1:93" ht="42" customHeight="1" x14ac:dyDescent="0.3">
      <c r="A901" s="7"/>
      <c r="B901" s="7"/>
      <c r="C901" s="7"/>
      <c r="D901" s="7"/>
      <c r="E901" s="7" t="s">
        <v>42</v>
      </c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1">
        <f t="shared" si="155"/>
        <v>1</v>
      </c>
      <c r="AT901" s="1">
        <f t="shared" si="161"/>
        <v>0</v>
      </c>
      <c r="AU901" s="1">
        <f t="shared" si="156"/>
        <v>1</v>
      </c>
      <c r="AV901" s="1"/>
      <c r="AW901" s="1">
        <f t="shared" si="157"/>
        <v>0</v>
      </c>
      <c r="AX901" s="1">
        <f t="shared" si="162"/>
        <v>0</v>
      </c>
      <c r="AY901" s="1">
        <f t="shared" si="158"/>
        <v>0</v>
      </c>
      <c r="AZ901" s="1">
        <f t="shared" si="154"/>
        <v>0</v>
      </c>
      <c r="BA901" s="1">
        <f t="shared" si="164"/>
        <v>0</v>
      </c>
      <c r="BB901" s="1">
        <f t="shared" si="159"/>
        <v>0</v>
      </c>
      <c r="BC901" s="1">
        <f t="shared" si="163"/>
        <v>0</v>
      </c>
      <c r="BD901" s="1">
        <f t="shared" si="160"/>
        <v>0</v>
      </c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</row>
    <row r="902" spans="1:93" ht="42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 t="s">
        <v>41</v>
      </c>
      <c r="AF902" s="7"/>
      <c r="AG902" s="7"/>
      <c r="AH902" s="7"/>
      <c r="AI902" s="7"/>
      <c r="AJ902" s="7"/>
      <c r="AK902" s="7"/>
      <c r="AL902" s="7">
        <v>37</v>
      </c>
      <c r="AM902" s="7"/>
      <c r="AN902" s="7"/>
      <c r="AO902" s="7"/>
      <c r="AP902" s="7"/>
      <c r="AQ902" s="7"/>
      <c r="AR902" s="7"/>
      <c r="AS902" s="1">
        <f t="shared" si="155"/>
        <v>1</v>
      </c>
      <c r="AT902" s="1">
        <f t="shared" si="161"/>
        <v>1</v>
      </c>
      <c r="AU902" s="1">
        <f t="shared" si="156"/>
        <v>2</v>
      </c>
      <c r="AV902" s="1"/>
      <c r="AW902" s="1">
        <f t="shared" si="157"/>
        <v>0</v>
      </c>
      <c r="AX902" s="1">
        <f t="shared" si="162"/>
        <v>1</v>
      </c>
      <c r="AY902" s="1">
        <f t="shared" si="158"/>
        <v>0</v>
      </c>
      <c r="AZ902" s="1">
        <f t="shared" ref="AZ902:AZ965" si="165">COUNTIFS(AM902,"&gt;40")</f>
        <v>0</v>
      </c>
      <c r="BA902" s="1">
        <f t="shared" si="164"/>
        <v>0</v>
      </c>
      <c r="BB902" s="1">
        <f t="shared" si="159"/>
        <v>0</v>
      </c>
      <c r="BC902" s="1">
        <f t="shared" si="163"/>
        <v>0</v>
      </c>
      <c r="BD902" s="1">
        <f t="shared" si="160"/>
        <v>1</v>
      </c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</row>
    <row r="903" spans="1:93" ht="42" customHeight="1" x14ac:dyDescent="0.3">
      <c r="A903" s="7"/>
      <c r="B903" s="7"/>
      <c r="C903" s="7"/>
      <c r="D903" s="7"/>
      <c r="E903" s="7" t="s">
        <v>41</v>
      </c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>
        <v>27</v>
      </c>
      <c r="AN903" s="7"/>
      <c r="AO903" s="7"/>
      <c r="AP903" s="7"/>
      <c r="AQ903" s="7"/>
      <c r="AR903" s="7"/>
      <c r="AS903" s="1">
        <f t="shared" si="155"/>
        <v>1</v>
      </c>
      <c r="AT903" s="1">
        <f t="shared" si="161"/>
        <v>1</v>
      </c>
      <c r="AU903" s="1">
        <f t="shared" si="156"/>
        <v>2</v>
      </c>
      <c r="AV903" s="1"/>
      <c r="AW903" s="1">
        <f t="shared" si="157"/>
        <v>0</v>
      </c>
      <c r="AX903" s="1">
        <f t="shared" si="162"/>
        <v>1</v>
      </c>
      <c r="AY903" s="1">
        <f t="shared" si="158"/>
        <v>1</v>
      </c>
      <c r="AZ903" s="1">
        <f t="shared" si="165"/>
        <v>0</v>
      </c>
      <c r="BA903" s="1">
        <f t="shared" si="164"/>
        <v>0</v>
      </c>
      <c r="BB903" s="1">
        <f t="shared" si="159"/>
        <v>0</v>
      </c>
      <c r="BC903" s="1">
        <f t="shared" si="163"/>
        <v>0</v>
      </c>
      <c r="BD903" s="1">
        <f t="shared" si="160"/>
        <v>0</v>
      </c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</row>
    <row r="904" spans="1:93" ht="42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 t="s">
        <v>42</v>
      </c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 t="s">
        <v>42</v>
      </c>
      <c r="AS904" s="1">
        <f t="shared" si="155"/>
        <v>1</v>
      </c>
      <c r="AT904" s="1">
        <f t="shared" si="161"/>
        <v>1</v>
      </c>
      <c r="AU904" s="1">
        <f t="shared" si="156"/>
        <v>2</v>
      </c>
      <c r="AV904" s="1"/>
      <c r="AW904" s="1">
        <f t="shared" si="157"/>
        <v>1</v>
      </c>
      <c r="AX904" s="1">
        <f t="shared" si="162"/>
        <v>1</v>
      </c>
      <c r="AY904" s="1">
        <f t="shared" si="158"/>
        <v>0</v>
      </c>
      <c r="AZ904" s="1">
        <f t="shared" si="165"/>
        <v>0</v>
      </c>
      <c r="BA904" s="1">
        <f t="shared" si="164"/>
        <v>0</v>
      </c>
      <c r="BB904" s="1">
        <f t="shared" si="159"/>
        <v>0</v>
      </c>
      <c r="BC904" s="1">
        <f t="shared" si="163"/>
        <v>0</v>
      </c>
      <c r="BD904" s="1">
        <f t="shared" si="160"/>
        <v>0</v>
      </c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</row>
    <row r="905" spans="1:93" ht="42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 t="s">
        <v>41</v>
      </c>
      <c r="AS905" s="1">
        <f t="shared" si="155"/>
        <v>0</v>
      </c>
      <c r="AT905" s="1">
        <f t="shared" si="161"/>
        <v>1</v>
      </c>
      <c r="AU905" s="1">
        <f t="shared" si="156"/>
        <v>1</v>
      </c>
      <c r="AV905" s="1"/>
      <c r="AW905" s="1">
        <f t="shared" si="157"/>
        <v>0</v>
      </c>
      <c r="AX905" s="1">
        <f t="shared" si="162"/>
        <v>1</v>
      </c>
      <c r="AY905" s="1">
        <f t="shared" si="158"/>
        <v>0</v>
      </c>
      <c r="AZ905" s="1">
        <f t="shared" si="165"/>
        <v>0</v>
      </c>
      <c r="BA905" s="1">
        <f t="shared" si="164"/>
        <v>0</v>
      </c>
      <c r="BB905" s="1">
        <f t="shared" si="159"/>
        <v>0</v>
      </c>
      <c r="BC905" s="1">
        <f t="shared" si="163"/>
        <v>0</v>
      </c>
      <c r="BD905" s="1">
        <f t="shared" si="160"/>
        <v>0</v>
      </c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</row>
    <row r="906" spans="1:93" ht="42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 t="s">
        <v>42</v>
      </c>
      <c r="AS906" s="1">
        <f t="shared" si="155"/>
        <v>0</v>
      </c>
      <c r="AT906" s="1">
        <f t="shared" si="161"/>
        <v>1</v>
      </c>
      <c r="AU906" s="1">
        <f t="shared" si="156"/>
        <v>1</v>
      </c>
      <c r="AV906" s="1"/>
      <c r="AW906" s="1">
        <f t="shared" si="157"/>
        <v>0</v>
      </c>
      <c r="AX906" s="1">
        <f t="shared" si="162"/>
        <v>1</v>
      </c>
      <c r="AY906" s="1">
        <f t="shared" si="158"/>
        <v>0</v>
      </c>
      <c r="AZ906" s="1">
        <f t="shared" si="165"/>
        <v>0</v>
      </c>
      <c r="BA906" s="1">
        <f t="shared" si="164"/>
        <v>0</v>
      </c>
      <c r="BB906" s="1">
        <f t="shared" si="159"/>
        <v>0</v>
      </c>
      <c r="BC906" s="1">
        <f t="shared" si="163"/>
        <v>0</v>
      </c>
      <c r="BD906" s="1">
        <f t="shared" si="160"/>
        <v>0</v>
      </c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</row>
    <row r="907" spans="1:93" ht="42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>
        <v>77</v>
      </c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1">
        <f t="shared" si="155"/>
        <v>1</v>
      </c>
      <c r="AT907" s="1">
        <f t="shared" si="161"/>
        <v>0</v>
      </c>
      <c r="AU907" s="1">
        <f t="shared" si="156"/>
        <v>1</v>
      </c>
      <c r="AV907" s="1"/>
      <c r="AW907" s="1">
        <f t="shared" si="157"/>
        <v>0</v>
      </c>
      <c r="AX907" s="1">
        <f t="shared" si="162"/>
        <v>0</v>
      </c>
      <c r="AY907" s="1">
        <f t="shared" si="158"/>
        <v>0</v>
      </c>
      <c r="AZ907" s="1">
        <f t="shared" si="165"/>
        <v>0</v>
      </c>
      <c r="BA907" s="1">
        <f t="shared" si="164"/>
        <v>0</v>
      </c>
      <c r="BB907" s="1">
        <f t="shared" si="159"/>
        <v>0</v>
      </c>
      <c r="BC907" s="1">
        <f t="shared" si="163"/>
        <v>0</v>
      </c>
      <c r="BD907" s="1">
        <f t="shared" si="160"/>
        <v>0</v>
      </c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</row>
    <row r="908" spans="1:93" ht="42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>
        <v>9</v>
      </c>
      <c r="AN908" s="7"/>
      <c r="AO908" s="7"/>
      <c r="AP908" s="7"/>
      <c r="AQ908" s="7"/>
      <c r="AR908" s="7"/>
      <c r="AS908" s="1">
        <f t="shared" si="155"/>
        <v>0</v>
      </c>
      <c r="AT908" s="1">
        <f t="shared" si="161"/>
        <v>1</v>
      </c>
      <c r="AU908" s="1">
        <f t="shared" si="156"/>
        <v>1</v>
      </c>
      <c r="AV908" s="1"/>
      <c r="AW908" s="1">
        <f t="shared" si="157"/>
        <v>0</v>
      </c>
      <c r="AX908" s="1">
        <f t="shared" si="162"/>
        <v>1</v>
      </c>
      <c r="AY908" s="1">
        <f t="shared" si="158"/>
        <v>1</v>
      </c>
      <c r="AZ908" s="1">
        <f t="shared" si="165"/>
        <v>0</v>
      </c>
      <c r="BA908" s="1">
        <f t="shared" si="164"/>
        <v>0</v>
      </c>
      <c r="BB908" s="1">
        <f t="shared" si="159"/>
        <v>0</v>
      </c>
      <c r="BC908" s="1">
        <f t="shared" si="163"/>
        <v>0</v>
      </c>
      <c r="BD908" s="1">
        <f t="shared" si="160"/>
        <v>0</v>
      </c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</row>
    <row r="909" spans="1:93" ht="42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 t="s">
        <v>41</v>
      </c>
      <c r="AF909" s="7"/>
      <c r="AG909" s="7"/>
      <c r="AH909" s="7"/>
      <c r="AI909" s="7"/>
      <c r="AJ909" s="7"/>
      <c r="AK909" s="7"/>
      <c r="AL909" s="7"/>
      <c r="AM909" s="7">
        <v>5</v>
      </c>
      <c r="AN909" s="7"/>
      <c r="AO909" s="7"/>
      <c r="AP909" s="7"/>
      <c r="AQ909" s="7"/>
      <c r="AR909" s="7"/>
      <c r="AS909" s="1">
        <f t="shared" si="155"/>
        <v>1</v>
      </c>
      <c r="AT909" s="1">
        <f t="shared" si="161"/>
        <v>1</v>
      </c>
      <c r="AU909" s="1">
        <f t="shared" si="156"/>
        <v>2</v>
      </c>
      <c r="AV909" s="1"/>
      <c r="AW909" s="1">
        <f t="shared" si="157"/>
        <v>0</v>
      </c>
      <c r="AX909" s="1">
        <f t="shared" si="162"/>
        <v>1</v>
      </c>
      <c r="AY909" s="1">
        <f t="shared" si="158"/>
        <v>1</v>
      </c>
      <c r="AZ909" s="1">
        <f t="shared" si="165"/>
        <v>0</v>
      </c>
      <c r="BA909" s="1">
        <f t="shared" si="164"/>
        <v>0</v>
      </c>
      <c r="BB909" s="1">
        <f t="shared" si="159"/>
        <v>0</v>
      </c>
      <c r="BC909" s="1">
        <f t="shared" si="163"/>
        <v>0</v>
      </c>
      <c r="BD909" s="1">
        <f t="shared" si="160"/>
        <v>0</v>
      </c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</row>
    <row r="910" spans="1:93" ht="42" customHeight="1" x14ac:dyDescent="0.3">
      <c r="A910" s="7"/>
      <c r="B910" s="7"/>
      <c r="C910" s="7"/>
      <c r="D910" s="7"/>
      <c r="E910" s="7"/>
      <c r="F910" s="7" t="s">
        <v>42</v>
      </c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>
        <v>28</v>
      </c>
      <c r="AN910" s="7"/>
      <c r="AO910" s="7"/>
      <c r="AP910" s="7"/>
      <c r="AQ910" s="7"/>
      <c r="AR910" s="7"/>
      <c r="AS910" s="1">
        <f t="shared" si="155"/>
        <v>1</v>
      </c>
      <c r="AT910" s="1">
        <f t="shared" si="161"/>
        <v>1</v>
      </c>
      <c r="AU910" s="1">
        <f t="shared" si="156"/>
        <v>2</v>
      </c>
      <c r="AV910" s="1"/>
      <c r="AW910" s="1">
        <f t="shared" si="157"/>
        <v>0</v>
      </c>
      <c r="AX910" s="1">
        <f t="shared" si="162"/>
        <v>1</v>
      </c>
      <c r="AY910" s="1">
        <f t="shared" si="158"/>
        <v>1</v>
      </c>
      <c r="AZ910" s="1">
        <f t="shared" si="165"/>
        <v>0</v>
      </c>
      <c r="BA910" s="1">
        <f t="shared" si="164"/>
        <v>0</v>
      </c>
      <c r="BB910" s="1">
        <f t="shared" si="159"/>
        <v>0</v>
      </c>
      <c r="BC910" s="1">
        <f t="shared" si="163"/>
        <v>0</v>
      </c>
      <c r="BD910" s="1">
        <f t="shared" si="160"/>
        <v>0</v>
      </c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</row>
    <row r="911" spans="1:93" ht="42" customHeight="1" x14ac:dyDescent="0.3">
      <c r="A911" s="7"/>
      <c r="B911" s="7" t="s">
        <v>42</v>
      </c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 t="s">
        <v>42</v>
      </c>
      <c r="AS911" s="1">
        <f t="shared" si="155"/>
        <v>1</v>
      </c>
      <c r="AT911" s="1">
        <f t="shared" si="161"/>
        <v>1</v>
      </c>
      <c r="AU911" s="1">
        <f t="shared" si="156"/>
        <v>2</v>
      </c>
      <c r="AV911" s="1"/>
      <c r="AW911" s="1">
        <f t="shared" si="157"/>
        <v>0</v>
      </c>
      <c r="AX911" s="1">
        <f t="shared" si="162"/>
        <v>1</v>
      </c>
      <c r="AY911" s="1">
        <f t="shared" si="158"/>
        <v>0</v>
      </c>
      <c r="AZ911" s="1">
        <f t="shared" si="165"/>
        <v>0</v>
      </c>
      <c r="BA911" s="1">
        <f t="shared" si="164"/>
        <v>0</v>
      </c>
      <c r="BB911" s="1">
        <f t="shared" si="159"/>
        <v>0</v>
      </c>
      <c r="BC911" s="1">
        <f t="shared" si="163"/>
        <v>0</v>
      </c>
      <c r="BD911" s="1">
        <f t="shared" si="160"/>
        <v>0</v>
      </c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</row>
    <row r="912" spans="1:93" ht="42" customHeight="1" x14ac:dyDescent="0.3">
      <c r="A912" s="7"/>
      <c r="B912" s="7"/>
      <c r="C912" s="7"/>
      <c r="D912" s="7"/>
      <c r="E912" s="7" t="s">
        <v>42</v>
      </c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>
        <v>27</v>
      </c>
      <c r="AN912" s="7"/>
      <c r="AO912" s="7"/>
      <c r="AP912" s="7"/>
      <c r="AQ912" s="7"/>
      <c r="AR912" s="7"/>
      <c r="AS912" s="1">
        <f t="shared" si="155"/>
        <v>1</v>
      </c>
      <c r="AT912" s="1">
        <f t="shared" si="161"/>
        <v>1</v>
      </c>
      <c r="AU912" s="1">
        <f t="shared" si="156"/>
        <v>2</v>
      </c>
      <c r="AV912" s="1"/>
      <c r="AW912" s="1">
        <f t="shared" si="157"/>
        <v>0</v>
      </c>
      <c r="AX912" s="1">
        <f t="shared" si="162"/>
        <v>1</v>
      </c>
      <c r="AY912" s="1">
        <f t="shared" si="158"/>
        <v>1</v>
      </c>
      <c r="AZ912" s="1">
        <f t="shared" si="165"/>
        <v>0</v>
      </c>
      <c r="BA912" s="1">
        <f t="shared" si="164"/>
        <v>0</v>
      </c>
      <c r="BB912" s="1">
        <f t="shared" si="159"/>
        <v>0</v>
      </c>
      <c r="BC912" s="1">
        <f t="shared" si="163"/>
        <v>0</v>
      </c>
      <c r="BD912" s="1">
        <f t="shared" si="160"/>
        <v>0</v>
      </c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</row>
    <row r="913" spans="1:93" ht="42" customHeight="1" x14ac:dyDescent="0.3">
      <c r="A913" s="7"/>
      <c r="B913" s="7"/>
      <c r="C913" s="7"/>
      <c r="D913" s="7"/>
      <c r="E913" s="7" t="s">
        <v>41</v>
      </c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>
        <v>36</v>
      </c>
      <c r="AM913" s="7"/>
      <c r="AN913" s="7"/>
      <c r="AO913" s="7"/>
      <c r="AP913" s="7"/>
      <c r="AQ913" s="7"/>
      <c r="AR913" s="7"/>
      <c r="AS913" s="1">
        <f t="shared" si="155"/>
        <v>1</v>
      </c>
      <c r="AT913" s="1">
        <f t="shared" si="161"/>
        <v>1</v>
      </c>
      <c r="AU913" s="1">
        <f t="shared" si="156"/>
        <v>2</v>
      </c>
      <c r="AV913" s="1"/>
      <c r="AW913" s="1">
        <f t="shared" si="157"/>
        <v>0</v>
      </c>
      <c r="AX913" s="1">
        <f t="shared" si="162"/>
        <v>1</v>
      </c>
      <c r="AY913" s="1">
        <f t="shared" si="158"/>
        <v>0</v>
      </c>
      <c r="AZ913" s="1">
        <f t="shared" si="165"/>
        <v>0</v>
      </c>
      <c r="BA913" s="1">
        <f t="shared" si="164"/>
        <v>0</v>
      </c>
      <c r="BB913" s="1">
        <f t="shared" si="159"/>
        <v>0</v>
      </c>
      <c r="BC913" s="1">
        <f t="shared" si="163"/>
        <v>0</v>
      </c>
      <c r="BD913" s="1">
        <f t="shared" si="160"/>
        <v>1</v>
      </c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</row>
    <row r="914" spans="1:93" ht="42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 t="s">
        <v>42</v>
      </c>
      <c r="AR914" s="7"/>
      <c r="AS914" s="1">
        <f t="shared" si="155"/>
        <v>0</v>
      </c>
      <c r="AT914" s="1">
        <f t="shared" si="161"/>
        <v>1</v>
      </c>
      <c r="AU914" s="1">
        <f t="shared" si="156"/>
        <v>1</v>
      </c>
      <c r="AV914" s="1"/>
      <c r="AW914" s="1">
        <f t="shared" si="157"/>
        <v>0</v>
      </c>
      <c r="AX914" s="1">
        <f t="shared" si="162"/>
        <v>1</v>
      </c>
      <c r="AY914" s="1">
        <f t="shared" si="158"/>
        <v>0</v>
      </c>
      <c r="AZ914" s="1">
        <f t="shared" si="165"/>
        <v>0</v>
      </c>
      <c r="BA914" s="1">
        <f t="shared" si="164"/>
        <v>0</v>
      </c>
      <c r="BB914" s="1">
        <f t="shared" si="159"/>
        <v>1</v>
      </c>
      <c r="BC914" s="1">
        <f t="shared" si="163"/>
        <v>0</v>
      </c>
      <c r="BD914" s="1">
        <f t="shared" si="160"/>
        <v>0</v>
      </c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</row>
    <row r="915" spans="1:93" ht="42" customHeight="1" x14ac:dyDescent="0.3">
      <c r="A915" s="7" t="s">
        <v>44</v>
      </c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>
        <v>6</v>
      </c>
      <c r="AO915" s="7"/>
      <c r="AP915" s="7"/>
      <c r="AQ915" s="7"/>
      <c r="AR915" s="7"/>
      <c r="AS915" s="1">
        <f t="shared" si="155"/>
        <v>1</v>
      </c>
      <c r="AT915" s="1">
        <f t="shared" si="161"/>
        <v>1</v>
      </c>
      <c r="AU915" s="1">
        <f t="shared" si="156"/>
        <v>2</v>
      </c>
      <c r="AV915" s="1"/>
      <c r="AW915" s="1">
        <f t="shared" si="157"/>
        <v>0</v>
      </c>
      <c r="AX915" s="1">
        <f t="shared" si="162"/>
        <v>1</v>
      </c>
      <c r="AY915" s="1">
        <f t="shared" si="158"/>
        <v>0</v>
      </c>
      <c r="AZ915" s="1">
        <f t="shared" si="165"/>
        <v>0</v>
      </c>
      <c r="BA915" s="1">
        <f t="shared" si="164"/>
        <v>0</v>
      </c>
      <c r="BB915" s="1">
        <f t="shared" si="159"/>
        <v>0</v>
      </c>
      <c r="BC915" s="1">
        <f t="shared" si="163"/>
        <v>0</v>
      </c>
      <c r="BD915" s="1">
        <f t="shared" si="160"/>
        <v>0</v>
      </c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</row>
    <row r="916" spans="1:93" ht="42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 t="s">
        <v>42</v>
      </c>
      <c r="AQ916" s="7"/>
      <c r="AR916" s="7"/>
      <c r="AS916" s="1">
        <f t="shared" si="155"/>
        <v>0</v>
      </c>
      <c r="AT916" s="1">
        <f t="shared" si="161"/>
        <v>1</v>
      </c>
      <c r="AU916" s="1">
        <f t="shared" si="156"/>
        <v>1</v>
      </c>
      <c r="AV916" s="1"/>
      <c r="AW916" s="1">
        <f t="shared" si="157"/>
        <v>0</v>
      </c>
      <c r="AX916" s="1">
        <f t="shared" si="162"/>
        <v>1</v>
      </c>
      <c r="AY916" s="1">
        <f t="shared" si="158"/>
        <v>0</v>
      </c>
      <c r="AZ916" s="1">
        <f t="shared" si="165"/>
        <v>0</v>
      </c>
      <c r="BA916" s="1">
        <f t="shared" si="164"/>
        <v>0</v>
      </c>
      <c r="BB916" s="1">
        <f t="shared" si="159"/>
        <v>0</v>
      </c>
      <c r="BC916" s="1">
        <f t="shared" si="163"/>
        <v>1</v>
      </c>
      <c r="BD916" s="1">
        <f t="shared" si="160"/>
        <v>0</v>
      </c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</row>
    <row r="917" spans="1:93" ht="42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 t="s">
        <v>51</v>
      </c>
      <c r="AS917" s="1">
        <f t="shared" si="155"/>
        <v>0</v>
      </c>
      <c r="AT917" s="1">
        <f t="shared" si="161"/>
        <v>1</v>
      </c>
      <c r="AU917" s="1">
        <f t="shared" si="156"/>
        <v>1</v>
      </c>
      <c r="AV917" s="1"/>
      <c r="AW917" s="1">
        <f t="shared" si="157"/>
        <v>0</v>
      </c>
      <c r="AX917" s="1">
        <f t="shared" si="162"/>
        <v>1</v>
      </c>
      <c r="AY917" s="1">
        <f t="shared" si="158"/>
        <v>0</v>
      </c>
      <c r="AZ917" s="1">
        <f t="shared" si="165"/>
        <v>0</v>
      </c>
      <c r="BA917" s="1">
        <f t="shared" si="164"/>
        <v>0</v>
      </c>
      <c r="BB917" s="1">
        <f t="shared" si="159"/>
        <v>0</v>
      </c>
      <c r="BC917" s="1">
        <f t="shared" si="163"/>
        <v>0</v>
      </c>
      <c r="BD917" s="1">
        <f t="shared" si="160"/>
        <v>0</v>
      </c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</row>
    <row r="918" spans="1:93" ht="42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 t="s">
        <v>42</v>
      </c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 t="s">
        <v>42</v>
      </c>
      <c r="AS918" s="1">
        <f t="shared" si="155"/>
        <v>1</v>
      </c>
      <c r="AT918" s="1">
        <f t="shared" si="161"/>
        <v>1</v>
      </c>
      <c r="AU918" s="1">
        <f t="shared" si="156"/>
        <v>2</v>
      </c>
      <c r="AV918" s="1"/>
      <c r="AW918" s="1">
        <f t="shared" si="157"/>
        <v>0</v>
      </c>
      <c r="AX918" s="1">
        <f t="shared" si="162"/>
        <v>1</v>
      </c>
      <c r="AY918" s="1">
        <f t="shared" si="158"/>
        <v>0</v>
      </c>
      <c r="AZ918" s="1">
        <f t="shared" si="165"/>
        <v>0</v>
      </c>
      <c r="BA918" s="1">
        <f t="shared" si="164"/>
        <v>0</v>
      </c>
      <c r="BB918" s="1">
        <f t="shared" si="159"/>
        <v>0</v>
      </c>
      <c r="BC918" s="1">
        <f t="shared" si="163"/>
        <v>0</v>
      </c>
      <c r="BD918" s="1">
        <f t="shared" si="160"/>
        <v>0</v>
      </c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</row>
    <row r="919" spans="1:93" ht="42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 t="s">
        <v>41</v>
      </c>
      <c r="AQ919" s="7"/>
      <c r="AR919" s="7"/>
      <c r="AS919" s="1">
        <f t="shared" si="155"/>
        <v>0</v>
      </c>
      <c r="AT919" s="1">
        <f t="shared" si="161"/>
        <v>1</v>
      </c>
      <c r="AU919" s="1">
        <f t="shared" si="156"/>
        <v>1</v>
      </c>
      <c r="AV919" s="1"/>
      <c r="AW919" s="1">
        <f t="shared" si="157"/>
        <v>0</v>
      </c>
      <c r="AX919" s="1">
        <f t="shared" si="162"/>
        <v>1</v>
      </c>
      <c r="AY919" s="1">
        <f t="shared" si="158"/>
        <v>0</v>
      </c>
      <c r="AZ919" s="1">
        <f t="shared" si="165"/>
        <v>0</v>
      </c>
      <c r="BA919" s="1">
        <f t="shared" si="164"/>
        <v>0</v>
      </c>
      <c r="BB919" s="1">
        <f t="shared" si="159"/>
        <v>0</v>
      </c>
      <c r="BC919" s="1">
        <f t="shared" si="163"/>
        <v>1</v>
      </c>
      <c r="BD919" s="1">
        <f t="shared" si="160"/>
        <v>0</v>
      </c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</row>
    <row r="920" spans="1:93" ht="42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>
        <v>30</v>
      </c>
      <c r="AM920" s="7"/>
      <c r="AN920" s="7"/>
      <c r="AO920" s="7"/>
      <c r="AP920" s="7"/>
      <c r="AQ920" s="7"/>
      <c r="AR920" s="7"/>
      <c r="AS920" s="1">
        <f t="shared" si="155"/>
        <v>0</v>
      </c>
      <c r="AT920" s="1">
        <f t="shared" si="161"/>
        <v>1</v>
      </c>
      <c r="AU920" s="1">
        <f t="shared" si="156"/>
        <v>1</v>
      </c>
      <c r="AV920" s="1"/>
      <c r="AW920" s="1">
        <f t="shared" si="157"/>
        <v>0</v>
      </c>
      <c r="AX920" s="1">
        <f t="shared" si="162"/>
        <v>1</v>
      </c>
      <c r="AY920" s="1">
        <f t="shared" si="158"/>
        <v>0</v>
      </c>
      <c r="AZ920" s="1">
        <f t="shared" si="165"/>
        <v>0</v>
      </c>
      <c r="BA920" s="1">
        <f t="shared" si="164"/>
        <v>0</v>
      </c>
      <c r="BB920" s="1">
        <f t="shared" si="159"/>
        <v>0</v>
      </c>
      <c r="BC920" s="1">
        <f t="shared" si="163"/>
        <v>0</v>
      </c>
      <c r="BD920" s="1">
        <f t="shared" si="160"/>
        <v>1</v>
      </c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</row>
    <row r="921" spans="1:93" ht="42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>
        <v>6</v>
      </c>
      <c r="AO921" s="7"/>
      <c r="AP921" s="7"/>
      <c r="AQ921" s="7"/>
      <c r="AR921" s="7"/>
      <c r="AS921" s="1">
        <f t="shared" si="155"/>
        <v>0</v>
      </c>
      <c r="AT921" s="1">
        <f t="shared" si="161"/>
        <v>1</v>
      </c>
      <c r="AU921" s="1">
        <f t="shared" si="156"/>
        <v>1</v>
      </c>
      <c r="AV921" s="1"/>
      <c r="AW921" s="1">
        <f t="shared" si="157"/>
        <v>0</v>
      </c>
      <c r="AX921" s="1">
        <f t="shared" si="162"/>
        <v>1</v>
      </c>
      <c r="AY921" s="1">
        <f t="shared" si="158"/>
        <v>0</v>
      </c>
      <c r="AZ921" s="1">
        <f t="shared" si="165"/>
        <v>0</v>
      </c>
      <c r="BA921" s="1">
        <f t="shared" si="164"/>
        <v>0</v>
      </c>
      <c r="BB921" s="1">
        <f t="shared" si="159"/>
        <v>0</v>
      </c>
      <c r="BC921" s="1">
        <f t="shared" si="163"/>
        <v>0</v>
      </c>
      <c r="BD921" s="1">
        <f t="shared" si="160"/>
        <v>0</v>
      </c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</row>
    <row r="922" spans="1:93" ht="42" customHeight="1" x14ac:dyDescent="0.3">
      <c r="A922" s="7"/>
      <c r="B922" s="7"/>
      <c r="C922" s="7"/>
      <c r="D922" s="7" t="s">
        <v>41</v>
      </c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1">
        <f t="shared" si="155"/>
        <v>1</v>
      </c>
      <c r="AT922" s="1">
        <f t="shared" si="161"/>
        <v>0</v>
      </c>
      <c r="AU922" s="1">
        <f t="shared" si="156"/>
        <v>1</v>
      </c>
      <c r="AV922" s="1"/>
      <c r="AW922" s="1">
        <f t="shared" si="157"/>
        <v>0</v>
      </c>
      <c r="AX922" s="1">
        <f t="shared" si="162"/>
        <v>0</v>
      </c>
      <c r="AY922" s="1">
        <f t="shared" si="158"/>
        <v>0</v>
      </c>
      <c r="AZ922" s="1">
        <f t="shared" si="165"/>
        <v>0</v>
      </c>
      <c r="BA922" s="1">
        <f t="shared" si="164"/>
        <v>0</v>
      </c>
      <c r="BB922" s="1">
        <f t="shared" si="159"/>
        <v>0</v>
      </c>
      <c r="BC922" s="1">
        <f t="shared" si="163"/>
        <v>0</v>
      </c>
      <c r="BD922" s="1">
        <f t="shared" si="160"/>
        <v>0</v>
      </c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</row>
    <row r="923" spans="1:93" ht="42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>
        <v>24</v>
      </c>
      <c r="AI923" s="7"/>
      <c r="AJ923" s="7"/>
      <c r="AK923" s="7"/>
      <c r="AL923" s="7"/>
      <c r="AM923" s="7">
        <v>28</v>
      </c>
      <c r="AN923" s="7"/>
      <c r="AO923" s="7"/>
      <c r="AP923" s="7"/>
      <c r="AQ923" s="7"/>
      <c r="AR923" s="7"/>
      <c r="AS923" s="1">
        <f t="shared" si="155"/>
        <v>1</v>
      </c>
      <c r="AT923" s="1">
        <f t="shared" si="161"/>
        <v>1</v>
      </c>
      <c r="AU923" s="1">
        <f t="shared" si="156"/>
        <v>2</v>
      </c>
      <c r="AV923" s="1"/>
      <c r="AW923" s="1">
        <f t="shared" si="157"/>
        <v>0</v>
      </c>
      <c r="AX923" s="1">
        <f t="shared" si="162"/>
        <v>1</v>
      </c>
      <c r="AY923" s="1">
        <f t="shared" si="158"/>
        <v>1</v>
      </c>
      <c r="AZ923" s="1">
        <f t="shared" si="165"/>
        <v>0</v>
      </c>
      <c r="BA923" s="1">
        <f t="shared" si="164"/>
        <v>0</v>
      </c>
      <c r="BB923" s="1">
        <f t="shared" si="159"/>
        <v>0</v>
      </c>
      <c r="BC923" s="1">
        <f t="shared" si="163"/>
        <v>0</v>
      </c>
      <c r="BD923" s="1">
        <f t="shared" si="160"/>
        <v>0</v>
      </c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</row>
    <row r="924" spans="1:93" ht="42" customHeight="1" x14ac:dyDescent="0.3">
      <c r="A924" s="7"/>
      <c r="B924" s="7"/>
      <c r="C924" s="7"/>
      <c r="D924" s="7"/>
      <c r="E924" s="7" t="s">
        <v>42</v>
      </c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>
        <v>13</v>
      </c>
      <c r="AN924" s="7"/>
      <c r="AO924" s="7"/>
      <c r="AP924" s="7"/>
      <c r="AQ924" s="7"/>
      <c r="AR924" s="7"/>
      <c r="AS924" s="1">
        <f t="shared" si="155"/>
        <v>1</v>
      </c>
      <c r="AT924" s="1">
        <f t="shared" si="161"/>
        <v>1</v>
      </c>
      <c r="AU924" s="1">
        <f t="shared" si="156"/>
        <v>2</v>
      </c>
      <c r="AV924" s="1"/>
      <c r="AW924" s="1">
        <f t="shared" si="157"/>
        <v>0</v>
      </c>
      <c r="AX924" s="1">
        <f t="shared" si="162"/>
        <v>1</v>
      </c>
      <c r="AY924" s="1">
        <f t="shared" si="158"/>
        <v>1</v>
      </c>
      <c r="AZ924" s="1">
        <f t="shared" si="165"/>
        <v>0</v>
      </c>
      <c r="BA924" s="1">
        <f t="shared" si="164"/>
        <v>0</v>
      </c>
      <c r="BB924" s="1">
        <f t="shared" si="159"/>
        <v>0</v>
      </c>
      <c r="BC924" s="1">
        <f t="shared" si="163"/>
        <v>0</v>
      </c>
      <c r="BD924" s="1">
        <f t="shared" si="160"/>
        <v>0</v>
      </c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</row>
    <row r="925" spans="1:93" ht="42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>
        <v>35</v>
      </c>
      <c r="AN925" s="7"/>
      <c r="AO925" s="7"/>
      <c r="AP925" s="7"/>
      <c r="AQ925" s="7"/>
      <c r="AR925" s="7"/>
      <c r="AS925" s="1">
        <f t="shared" si="155"/>
        <v>0</v>
      </c>
      <c r="AT925" s="1">
        <f t="shared" si="161"/>
        <v>1</v>
      </c>
      <c r="AU925" s="1">
        <f t="shared" si="156"/>
        <v>1</v>
      </c>
      <c r="AV925" s="1"/>
      <c r="AW925" s="1">
        <f t="shared" si="157"/>
        <v>0</v>
      </c>
      <c r="AX925" s="1">
        <f t="shared" si="162"/>
        <v>1</v>
      </c>
      <c r="AY925" s="1">
        <f t="shared" si="158"/>
        <v>1</v>
      </c>
      <c r="AZ925" s="1">
        <f t="shared" si="165"/>
        <v>0</v>
      </c>
      <c r="BA925" s="1">
        <f t="shared" si="164"/>
        <v>0</v>
      </c>
      <c r="BB925" s="1">
        <f t="shared" si="159"/>
        <v>0</v>
      </c>
      <c r="BC925" s="1">
        <f t="shared" si="163"/>
        <v>0</v>
      </c>
      <c r="BD925" s="1">
        <f t="shared" si="160"/>
        <v>0</v>
      </c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</row>
    <row r="926" spans="1:93" ht="42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 t="s">
        <v>42</v>
      </c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 t="s">
        <v>41</v>
      </c>
      <c r="AR926" s="7"/>
      <c r="AS926" s="1">
        <f t="shared" si="155"/>
        <v>1</v>
      </c>
      <c r="AT926" s="1">
        <f t="shared" si="161"/>
        <v>1</v>
      </c>
      <c r="AU926" s="1">
        <f t="shared" si="156"/>
        <v>2</v>
      </c>
      <c r="AV926" s="1"/>
      <c r="AW926" s="1">
        <f t="shared" si="157"/>
        <v>0</v>
      </c>
      <c r="AX926" s="1">
        <f t="shared" si="162"/>
        <v>1</v>
      </c>
      <c r="AY926" s="1">
        <f t="shared" si="158"/>
        <v>0</v>
      </c>
      <c r="AZ926" s="1">
        <f t="shared" si="165"/>
        <v>0</v>
      </c>
      <c r="BA926" s="1">
        <f t="shared" si="164"/>
        <v>0</v>
      </c>
      <c r="BB926" s="1">
        <f t="shared" si="159"/>
        <v>1</v>
      </c>
      <c r="BC926" s="1">
        <f t="shared" si="163"/>
        <v>0</v>
      </c>
      <c r="BD926" s="1">
        <f t="shared" si="160"/>
        <v>0</v>
      </c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</row>
    <row r="927" spans="1:93" ht="42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>
        <v>18</v>
      </c>
      <c r="AN927" s="7"/>
      <c r="AO927" s="7"/>
      <c r="AP927" s="7"/>
      <c r="AQ927" s="7"/>
      <c r="AR927" s="7"/>
      <c r="AS927" s="1">
        <f t="shared" si="155"/>
        <v>0</v>
      </c>
      <c r="AT927" s="1">
        <f t="shared" si="161"/>
        <v>1</v>
      </c>
      <c r="AU927" s="1">
        <f t="shared" si="156"/>
        <v>1</v>
      </c>
      <c r="AV927" s="1"/>
      <c r="AW927" s="1">
        <f t="shared" si="157"/>
        <v>0</v>
      </c>
      <c r="AX927" s="1">
        <f t="shared" si="162"/>
        <v>1</v>
      </c>
      <c r="AY927" s="1">
        <f t="shared" si="158"/>
        <v>1</v>
      </c>
      <c r="AZ927" s="1">
        <f t="shared" si="165"/>
        <v>0</v>
      </c>
      <c r="BA927" s="1">
        <f t="shared" si="164"/>
        <v>0</v>
      </c>
      <c r="BB927" s="1">
        <f t="shared" si="159"/>
        <v>0</v>
      </c>
      <c r="BC927" s="1">
        <f t="shared" si="163"/>
        <v>0</v>
      </c>
      <c r="BD927" s="1">
        <f t="shared" si="160"/>
        <v>0</v>
      </c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</row>
    <row r="928" spans="1:93" ht="42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>
        <v>14</v>
      </c>
      <c r="AN928" s="7"/>
      <c r="AO928" s="7"/>
      <c r="AP928" s="7"/>
      <c r="AQ928" s="7"/>
      <c r="AR928" s="7"/>
      <c r="AS928" s="1">
        <f t="shared" si="155"/>
        <v>0</v>
      </c>
      <c r="AT928" s="1">
        <f t="shared" si="161"/>
        <v>1</v>
      </c>
      <c r="AU928" s="1">
        <f t="shared" si="156"/>
        <v>1</v>
      </c>
      <c r="AV928" s="1"/>
      <c r="AW928" s="1">
        <f t="shared" si="157"/>
        <v>0</v>
      </c>
      <c r="AX928" s="1">
        <f t="shared" si="162"/>
        <v>1</v>
      </c>
      <c r="AY928" s="1">
        <f t="shared" si="158"/>
        <v>1</v>
      </c>
      <c r="AZ928" s="1">
        <f t="shared" si="165"/>
        <v>0</v>
      </c>
      <c r="BA928" s="1">
        <f t="shared" si="164"/>
        <v>0</v>
      </c>
      <c r="BB928" s="1">
        <f t="shared" si="159"/>
        <v>0</v>
      </c>
      <c r="BC928" s="1">
        <f t="shared" si="163"/>
        <v>0</v>
      </c>
      <c r="BD928" s="1">
        <f t="shared" si="160"/>
        <v>0</v>
      </c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</row>
    <row r="929" spans="1:93" ht="42" customHeight="1" x14ac:dyDescent="0.3">
      <c r="A929" s="7"/>
      <c r="B929" s="7"/>
      <c r="C929" s="7"/>
      <c r="D929" s="7"/>
      <c r="E929" s="7" t="s">
        <v>41</v>
      </c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1">
        <f t="shared" si="155"/>
        <v>1</v>
      </c>
      <c r="AT929" s="1">
        <f t="shared" si="161"/>
        <v>0</v>
      </c>
      <c r="AU929" s="1">
        <f t="shared" si="156"/>
        <v>1</v>
      </c>
      <c r="AV929" s="1"/>
      <c r="AW929" s="1">
        <f t="shared" si="157"/>
        <v>0</v>
      </c>
      <c r="AX929" s="1">
        <f t="shared" si="162"/>
        <v>0</v>
      </c>
      <c r="AY929" s="1">
        <f t="shared" si="158"/>
        <v>0</v>
      </c>
      <c r="AZ929" s="1">
        <f t="shared" si="165"/>
        <v>0</v>
      </c>
      <c r="BA929" s="1">
        <f t="shared" si="164"/>
        <v>0</v>
      </c>
      <c r="BB929" s="1">
        <f t="shared" si="159"/>
        <v>0</v>
      </c>
      <c r="BC929" s="1">
        <f t="shared" si="163"/>
        <v>0</v>
      </c>
      <c r="BD929" s="1">
        <f t="shared" si="160"/>
        <v>0</v>
      </c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</row>
    <row r="930" spans="1:93" ht="42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 t="s">
        <v>42</v>
      </c>
      <c r="AQ930" s="7"/>
      <c r="AR930" s="7"/>
      <c r="AS930" s="1">
        <f t="shared" si="155"/>
        <v>0</v>
      </c>
      <c r="AT930" s="1">
        <f t="shared" si="161"/>
        <v>1</v>
      </c>
      <c r="AU930" s="1">
        <f t="shared" si="156"/>
        <v>1</v>
      </c>
      <c r="AV930" s="1"/>
      <c r="AW930" s="1">
        <f t="shared" si="157"/>
        <v>0</v>
      </c>
      <c r="AX930" s="1">
        <f t="shared" si="162"/>
        <v>1</v>
      </c>
      <c r="AY930" s="1">
        <f t="shared" si="158"/>
        <v>0</v>
      </c>
      <c r="AZ930" s="1">
        <f t="shared" si="165"/>
        <v>0</v>
      </c>
      <c r="BA930" s="1">
        <f t="shared" si="164"/>
        <v>0</v>
      </c>
      <c r="BB930" s="1">
        <f t="shared" si="159"/>
        <v>0</v>
      </c>
      <c r="BC930" s="1">
        <f t="shared" si="163"/>
        <v>1</v>
      </c>
      <c r="BD930" s="1">
        <f t="shared" si="160"/>
        <v>0</v>
      </c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</row>
    <row r="931" spans="1:93" ht="42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>
        <v>3</v>
      </c>
      <c r="AP931" s="7"/>
      <c r="AQ931" s="7"/>
      <c r="AR931" s="7"/>
      <c r="AS931" s="1">
        <f t="shared" si="155"/>
        <v>0</v>
      </c>
      <c r="AT931" s="1">
        <f t="shared" si="161"/>
        <v>1</v>
      </c>
      <c r="AU931" s="1">
        <f t="shared" si="156"/>
        <v>1</v>
      </c>
      <c r="AV931" s="1"/>
      <c r="AW931" s="1">
        <f t="shared" si="157"/>
        <v>0</v>
      </c>
      <c r="AX931" s="1">
        <f t="shared" si="162"/>
        <v>1</v>
      </c>
      <c r="AY931" s="1">
        <f t="shared" si="158"/>
        <v>0</v>
      </c>
      <c r="AZ931" s="1">
        <f t="shared" si="165"/>
        <v>0</v>
      </c>
      <c r="BA931" s="1">
        <f t="shared" si="164"/>
        <v>0</v>
      </c>
      <c r="BB931" s="1">
        <f t="shared" si="159"/>
        <v>0</v>
      </c>
      <c r="BC931" s="1">
        <f t="shared" si="163"/>
        <v>0</v>
      </c>
      <c r="BD931" s="1">
        <f t="shared" si="160"/>
        <v>0</v>
      </c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</row>
    <row r="932" spans="1:93" ht="42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 t="s">
        <v>41</v>
      </c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1">
        <f t="shared" si="155"/>
        <v>1</v>
      </c>
      <c r="AT932" s="1">
        <f t="shared" si="161"/>
        <v>0</v>
      </c>
      <c r="AU932" s="1">
        <f t="shared" si="156"/>
        <v>1</v>
      </c>
      <c r="AV932" s="1"/>
      <c r="AW932" s="1">
        <f t="shared" si="157"/>
        <v>1</v>
      </c>
      <c r="AX932" s="1">
        <f t="shared" si="162"/>
        <v>0</v>
      </c>
      <c r="AY932" s="1">
        <f t="shared" si="158"/>
        <v>0</v>
      </c>
      <c r="AZ932" s="1">
        <f t="shared" si="165"/>
        <v>0</v>
      </c>
      <c r="BA932" s="1">
        <f t="shared" si="164"/>
        <v>0</v>
      </c>
      <c r="BB932" s="1">
        <f t="shared" si="159"/>
        <v>0</v>
      </c>
      <c r="BC932" s="1">
        <f t="shared" si="163"/>
        <v>0</v>
      </c>
      <c r="BD932" s="1">
        <f t="shared" si="160"/>
        <v>0</v>
      </c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</row>
    <row r="933" spans="1:93" ht="42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>
        <v>7</v>
      </c>
      <c r="AN933" s="7"/>
      <c r="AO933" s="7"/>
      <c r="AP933" s="7"/>
      <c r="AQ933" s="7"/>
      <c r="AR933" s="7"/>
      <c r="AS933" s="1">
        <f t="shared" si="155"/>
        <v>0</v>
      </c>
      <c r="AT933" s="1">
        <f t="shared" si="161"/>
        <v>1</v>
      </c>
      <c r="AU933" s="1">
        <f t="shared" si="156"/>
        <v>1</v>
      </c>
      <c r="AV933" s="1"/>
      <c r="AW933" s="1">
        <f t="shared" si="157"/>
        <v>0</v>
      </c>
      <c r="AX933" s="1">
        <f t="shared" si="162"/>
        <v>1</v>
      </c>
      <c r="AY933" s="1">
        <f t="shared" si="158"/>
        <v>1</v>
      </c>
      <c r="AZ933" s="1">
        <f t="shared" si="165"/>
        <v>0</v>
      </c>
      <c r="BA933" s="1">
        <f t="shared" si="164"/>
        <v>0</v>
      </c>
      <c r="BB933" s="1">
        <f t="shared" si="159"/>
        <v>0</v>
      </c>
      <c r="BC933" s="1">
        <f t="shared" si="163"/>
        <v>0</v>
      </c>
      <c r="BD933" s="1">
        <f t="shared" si="160"/>
        <v>0</v>
      </c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</row>
    <row r="934" spans="1:93" ht="42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>
        <v>32</v>
      </c>
      <c r="AN934" s="7"/>
      <c r="AO934" s="7"/>
      <c r="AP934" s="7"/>
      <c r="AQ934" s="7"/>
      <c r="AR934" s="7"/>
      <c r="AS934" s="1">
        <f t="shared" si="155"/>
        <v>0</v>
      </c>
      <c r="AT934" s="1">
        <f t="shared" si="161"/>
        <v>1</v>
      </c>
      <c r="AU934" s="1">
        <f t="shared" si="156"/>
        <v>1</v>
      </c>
      <c r="AV934" s="1"/>
      <c r="AW934" s="1">
        <f t="shared" si="157"/>
        <v>0</v>
      </c>
      <c r="AX934" s="1">
        <f t="shared" si="162"/>
        <v>1</v>
      </c>
      <c r="AY934" s="1">
        <f t="shared" si="158"/>
        <v>1</v>
      </c>
      <c r="AZ934" s="1">
        <f t="shared" si="165"/>
        <v>0</v>
      </c>
      <c r="BA934" s="1">
        <f t="shared" si="164"/>
        <v>0</v>
      </c>
      <c r="BB934" s="1">
        <f t="shared" si="159"/>
        <v>0</v>
      </c>
      <c r="BC934" s="1">
        <f t="shared" si="163"/>
        <v>0</v>
      </c>
      <c r="BD934" s="1">
        <f t="shared" si="160"/>
        <v>0</v>
      </c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</row>
    <row r="935" spans="1:93" ht="42" customHeight="1" x14ac:dyDescent="0.3">
      <c r="A935" s="7" t="s">
        <v>41</v>
      </c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>
        <v>5</v>
      </c>
      <c r="AO935" s="7"/>
      <c r="AP935" s="7"/>
      <c r="AQ935" s="7"/>
      <c r="AR935" s="7"/>
      <c r="AS935" s="1">
        <f t="shared" si="155"/>
        <v>1</v>
      </c>
      <c r="AT935" s="1">
        <f t="shared" si="161"/>
        <v>1</v>
      </c>
      <c r="AU935" s="1">
        <f t="shared" si="156"/>
        <v>2</v>
      </c>
      <c r="AV935" s="1"/>
      <c r="AW935" s="1">
        <f t="shared" si="157"/>
        <v>0</v>
      </c>
      <c r="AX935" s="1">
        <f t="shared" si="162"/>
        <v>1</v>
      </c>
      <c r="AY935" s="1">
        <f t="shared" si="158"/>
        <v>0</v>
      </c>
      <c r="AZ935" s="1">
        <f t="shared" si="165"/>
        <v>0</v>
      </c>
      <c r="BA935" s="1">
        <f t="shared" si="164"/>
        <v>0</v>
      </c>
      <c r="BB935" s="1">
        <f t="shared" si="159"/>
        <v>0</v>
      </c>
      <c r="BC935" s="1">
        <f t="shared" si="163"/>
        <v>0</v>
      </c>
      <c r="BD935" s="1">
        <f t="shared" si="160"/>
        <v>0</v>
      </c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</row>
    <row r="936" spans="1:93" ht="42" customHeight="1" x14ac:dyDescent="0.3">
      <c r="A936" s="7"/>
      <c r="B936" s="7"/>
      <c r="C936" s="7"/>
      <c r="D936" s="7"/>
      <c r="E936" s="7" t="s">
        <v>42</v>
      </c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>
        <v>44</v>
      </c>
      <c r="AN936" s="7"/>
      <c r="AO936" s="7"/>
      <c r="AP936" s="7"/>
      <c r="AQ936" s="7"/>
      <c r="AR936" s="7"/>
      <c r="AS936" s="1">
        <f t="shared" si="155"/>
        <v>1</v>
      </c>
      <c r="AT936" s="1">
        <f t="shared" si="161"/>
        <v>1</v>
      </c>
      <c r="AU936" s="1">
        <f t="shared" si="156"/>
        <v>2</v>
      </c>
      <c r="AV936" s="1"/>
      <c r="AW936" s="1">
        <f t="shared" si="157"/>
        <v>0</v>
      </c>
      <c r="AX936" s="1">
        <f t="shared" si="162"/>
        <v>1</v>
      </c>
      <c r="AY936" s="1">
        <f t="shared" si="158"/>
        <v>1</v>
      </c>
      <c r="AZ936" s="1">
        <f t="shared" si="165"/>
        <v>1</v>
      </c>
      <c r="BA936" s="1">
        <f t="shared" si="164"/>
        <v>0</v>
      </c>
      <c r="BB936" s="1">
        <f t="shared" si="159"/>
        <v>0</v>
      </c>
      <c r="BC936" s="1">
        <f t="shared" si="163"/>
        <v>0</v>
      </c>
      <c r="BD936" s="1">
        <f t="shared" si="160"/>
        <v>0</v>
      </c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</row>
    <row r="937" spans="1:93" ht="42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>
        <v>8</v>
      </c>
      <c r="AN937" s="7"/>
      <c r="AO937" s="7"/>
      <c r="AP937" s="7"/>
      <c r="AQ937" s="7"/>
      <c r="AR937" s="7"/>
      <c r="AS937" s="1">
        <f t="shared" si="155"/>
        <v>0</v>
      </c>
      <c r="AT937" s="1">
        <f t="shared" si="161"/>
        <v>1</v>
      </c>
      <c r="AU937" s="1">
        <f t="shared" si="156"/>
        <v>1</v>
      </c>
      <c r="AV937" s="1"/>
      <c r="AW937" s="1">
        <f t="shared" si="157"/>
        <v>0</v>
      </c>
      <c r="AX937" s="1">
        <f t="shared" si="162"/>
        <v>1</v>
      </c>
      <c r="AY937" s="1">
        <f t="shared" si="158"/>
        <v>1</v>
      </c>
      <c r="AZ937" s="1">
        <f t="shared" si="165"/>
        <v>0</v>
      </c>
      <c r="BA937" s="1">
        <f t="shared" si="164"/>
        <v>0</v>
      </c>
      <c r="BB937" s="1">
        <f t="shared" si="159"/>
        <v>0</v>
      </c>
      <c r="BC937" s="1">
        <f t="shared" si="163"/>
        <v>0</v>
      </c>
      <c r="BD937" s="1">
        <f t="shared" si="160"/>
        <v>0</v>
      </c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</row>
    <row r="938" spans="1:93" ht="42" customHeight="1" x14ac:dyDescent="0.3">
      <c r="A938" s="7"/>
      <c r="B938" s="7"/>
      <c r="C938" s="7" t="s">
        <v>45</v>
      </c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>
        <v>12</v>
      </c>
      <c r="AM938" s="7"/>
      <c r="AN938" s="7"/>
      <c r="AO938" s="7"/>
      <c r="AP938" s="7"/>
      <c r="AQ938" s="7"/>
      <c r="AR938" s="7"/>
      <c r="AS938" s="1">
        <f t="shared" si="155"/>
        <v>1</v>
      </c>
      <c r="AT938" s="1">
        <f t="shared" si="161"/>
        <v>1</v>
      </c>
      <c r="AU938" s="1">
        <f t="shared" si="156"/>
        <v>2</v>
      </c>
      <c r="AV938" s="1"/>
      <c r="AW938" s="1">
        <f t="shared" si="157"/>
        <v>0</v>
      </c>
      <c r="AX938" s="1">
        <f t="shared" si="162"/>
        <v>1</v>
      </c>
      <c r="AY938" s="1">
        <f t="shared" si="158"/>
        <v>0</v>
      </c>
      <c r="AZ938" s="1">
        <f t="shared" si="165"/>
        <v>0</v>
      </c>
      <c r="BA938" s="1">
        <f t="shared" si="164"/>
        <v>0</v>
      </c>
      <c r="BB938" s="1">
        <f t="shared" si="159"/>
        <v>0</v>
      </c>
      <c r="BC938" s="1">
        <f t="shared" si="163"/>
        <v>0</v>
      </c>
      <c r="BD938" s="1">
        <f t="shared" si="160"/>
        <v>1</v>
      </c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</row>
    <row r="939" spans="1:93" ht="42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>
        <v>1</v>
      </c>
      <c r="AL939" s="7"/>
      <c r="AM939" s="7"/>
      <c r="AN939" s="7"/>
      <c r="AO939" s="7"/>
      <c r="AP939" s="7"/>
      <c r="AQ939" s="7"/>
      <c r="AR939" s="7"/>
      <c r="AS939" s="1">
        <f t="shared" si="155"/>
        <v>0</v>
      </c>
      <c r="AT939" s="1">
        <f t="shared" si="161"/>
        <v>1</v>
      </c>
      <c r="AU939" s="1">
        <f t="shared" si="156"/>
        <v>1</v>
      </c>
      <c r="AV939" s="1"/>
      <c r="AW939" s="1">
        <f t="shared" si="157"/>
        <v>0</v>
      </c>
      <c r="AX939" s="1">
        <f t="shared" si="162"/>
        <v>1</v>
      </c>
      <c r="AY939" s="1">
        <f t="shared" si="158"/>
        <v>0</v>
      </c>
      <c r="AZ939" s="1">
        <f t="shared" si="165"/>
        <v>0</v>
      </c>
      <c r="BA939" s="1">
        <f t="shared" si="164"/>
        <v>0</v>
      </c>
      <c r="BB939" s="1">
        <f t="shared" si="159"/>
        <v>0</v>
      </c>
      <c r="BC939" s="1">
        <f t="shared" si="163"/>
        <v>0</v>
      </c>
      <c r="BD939" s="1">
        <f t="shared" si="160"/>
        <v>0</v>
      </c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</row>
    <row r="940" spans="1:93" ht="42" customHeight="1" x14ac:dyDescent="0.3">
      <c r="A940" s="7"/>
      <c r="B940" s="7"/>
      <c r="C940" s="7" t="s">
        <v>41</v>
      </c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>
        <v>1</v>
      </c>
      <c r="AL940" s="7"/>
      <c r="AM940" s="7"/>
      <c r="AN940" s="7"/>
      <c r="AO940" s="7"/>
      <c r="AP940" s="7"/>
      <c r="AQ940" s="7"/>
      <c r="AR940" s="7"/>
      <c r="AS940" s="1">
        <f t="shared" si="155"/>
        <v>1</v>
      </c>
      <c r="AT940" s="1">
        <f t="shared" si="161"/>
        <v>1</v>
      </c>
      <c r="AU940" s="1">
        <f t="shared" si="156"/>
        <v>2</v>
      </c>
      <c r="AV940" s="1"/>
      <c r="AW940" s="1">
        <f t="shared" si="157"/>
        <v>0</v>
      </c>
      <c r="AX940" s="1">
        <f t="shared" si="162"/>
        <v>1</v>
      </c>
      <c r="AY940" s="1">
        <f t="shared" si="158"/>
        <v>0</v>
      </c>
      <c r="AZ940" s="1">
        <f t="shared" si="165"/>
        <v>0</v>
      </c>
      <c r="BA940" s="1">
        <f t="shared" si="164"/>
        <v>0</v>
      </c>
      <c r="BB940" s="1">
        <f t="shared" si="159"/>
        <v>0</v>
      </c>
      <c r="BC940" s="1">
        <f t="shared" si="163"/>
        <v>0</v>
      </c>
      <c r="BD940" s="1">
        <f t="shared" si="160"/>
        <v>0</v>
      </c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</row>
    <row r="941" spans="1:93" ht="42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>
        <v>2</v>
      </c>
      <c r="AL941" s="7"/>
      <c r="AM941" s="7"/>
      <c r="AN941" s="7"/>
      <c r="AO941" s="7"/>
      <c r="AP941" s="7"/>
      <c r="AQ941" s="7"/>
      <c r="AR941" s="7"/>
      <c r="AS941" s="1">
        <f t="shared" si="155"/>
        <v>0</v>
      </c>
      <c r="AT941" s="1">
        <f t="shared" si="161"/>
        <v>1</v>
      </c>
      <c r="AU941" s="1">
        <f t="shared" si="156"/>
        <v>1</v>
      </c>
      <c r="AV941" s="1"/>
      <c r="AW941" s="1">
        <f t="shared" si="157"/>
        <v>0</v>
      </c>
      <c r="AX941" s="1">
        <f t="shared" si="162"/>
        <v>1</v>
      </c>
      <c r="AY941" s="1">
        <f t="shared" si="158"/>
        <v>0</v>
      </c>
      <c r="AZ941" s="1">
        <f t="shared" si="165"/>
        <v>0</v>
      </c>
      <c r="BA941" s="1">
        <f t="shared" si="164"/>
        <v>0</v>
      </c>
      <c r="BB941" s="1">
        <f t="shared" si="159"/>
        <v>0</v>
      </c>
      <c r="BC941" s="1">
        <f t="shared" si="163"/>
        <v>0</v>
      </c>
      <c r="BD941" s="1">
        <f t="shared" si="160"/>
        <v>0</v>
      </c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</row>
    <row r="942" spans="1:93" ht="42" customHeight="1" x14ac:dyDescent="0.3">
      <c r="A942" s="7"/>
      <c r="B942" s="7"/>
      <c r="C942" s="7"/>
      <c r="D942" s="7"/>
      <c r="E942" s="7"/>
      <c r="F942" s="7"/>
      <c r="G942" s="7" t="s">
        <v>42</v>
      </c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1">
        <f t="shared" si="155"/>
        <v>1</v>
      </c>
      <c r="AT942" s="1">
        <f t="shared" si="161"/>
        <v>0</v>
      </c>
      <c r="AU942" s="1">
        <f t="shared" si="156"/>
        <v>1</v>
      </c>
      <c r="AV942" s="1"/>
      <c r="AW942" s="1">
        <f t="shared" si="157"/>
        <v>0</v>
      </c>
      <c r="AX942" s="1">
        <f t="shared" si="162"/>
        <v>0</v>
      </c>
      <c r="AY942" s="1">
        <f t="shared" si="158"/>
        <v>0</v>
      </c>
      <c r="AZ942" s="1">
        <f t="shared" si="165"/>
        <v>0</v>
      </c>
      <c r="BA942" s="1">
        <f t="shared" si="164"/>
        <v>0</v>
      </c>
      <c r="BB942" s="1">
        <f t="shared" si="159"/>
        <v>0</v>
      </c>
      <c r="BC942" s="1">
        <f t="shared" si="163"/>
        <v>0</v>
      </c>
      <c r="BD942" s="1">
        <f t="shared" si="160"/>
        <v>0</v>
      </c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</row>
    <row r="943" spans="1:93" ht="42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>
        <v>43</v>
      </c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1">
        <f t="shared" si="155"/>
        <v>1</v>
      </c>
      <c r="AT943" s="1">
        <f t="shared" si="161"/>
        <v>0</v>
      </c>
      <c r="AU943" s="1">
        <f t="shared" si="156"/>
        <v>1</v>
      </c>
      <c r="AV943" s="1"/>
      <c r="AW943" s="1">
        <f t="shared" si="157"/>
        <v>0</v>
      </c>
      <c r="AX943" s="1">
        <f t="shared" si="162"/>
        <v>0</v>
      </c>
      <c r="AY943" s="1">
        <f t="shared" si="158"/>
        <v>0</v>
      </c>
      <c r="AZ943" s="1">
        <f t="shared" si="165"/>
        <v>0</v>
      </c>
      <c r="BA943" s="1">
        <f t="shared" si="164"/>
        <v>0</v>
      </c>
      <c r="BB943" s="1">
        <f t="shared" si="159"/>
        <v>0</v>
      </c>
      <c r="BC943" s="1">
        <f t="shared" si="163"/>
        <v>0</v>
      </c>
      <c r="BD943" s="1">
        <f t="shared" si="160"/>
        <v>0</v>
      </c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</row>
    <row r="944" spans="1:93" ht="42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>
        <v>20</v>
      </c>
      <c r="AN944" s="7"/>
      <c r="AO944" s="7"/>
      <c r="AP944" s="7"/>
      <c r="AQ944" s="7"/>
      <c r="AR944" s="7"/>
      <c r="AS944" s="1">
        <f t="shared" si="155"/>
        <v>0</v>
      </c>
      <c r="AT944" s="1">
        <f t="shared" si="161"/>
        <v>1</v>
      </c>
      <c r="AU944" s="1">
        <f t="shared" si="156"/>
        <v>1</v>
      </c>
      <c r="AV944" s="1"/>
      <c r="AW944" s="1">
        <f t="shared" si="157"/>
        <v>0</v>
      </c>
      <c r="AX944" s="1">
        <f t="shared" si="162"/>
        <v>1</v>
      </c>
      <c r="AY944" s="1">
        <f t="shared" si="158"/>
        <v>1</v>
      </c>
      <c r="AZ944" s="1">
        <f t="shared" si="165"/>
        <v>0</v>
      </c>
      <c r="BA944" s="1">
        <f t="shared" si="164"/>
        <v>0</v>
      </c>
      <c r="BB944" s="1">
        <f t="shared" si="159"/>
        <v>0</v>
      </c>
      <c r="BC944" s="1">
        <f t="shared" si="163"/>
        <v>0</v>
      </c>
      <c r="BD944" s="1">
        <f t="shared" si="160"/>
        <v>0</v>
      </c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</row>
    <row r="945" spans="1:93" ht="42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 t="s">
        <v>42</v>
      </c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1">
        <f t="shared" si="155"/>
        <v>1</v>
      </c>
      <c r="AT945" s="1">
        <f t="shared" si="161"/>
        <v>0</v>
      </c>
      <c r="AU945" s="1">
        <f t="shared" si="156"/>
        <v>1</v>
      </c>
      <c r="AV945" s="1"/>
      <c r="AW945" s="1">
        <f t="shared" si="157"/>
        <v>1</v>
      </c>
      <c r="AX945" s="1">
        <f t="shared" si="162"/>
        <v>0</v>
      </c>
      <c r="AY945" s="1">
        <f t="shared" si="158"/>
        <v>0</v>
      </c>
      <c r="AZ945" s="1">
        <f t="shared" si="165"/>
        <v>0</v>
      </c>
      <c r="BA945" s="1">
        <f t="shared" si="164"/>
        <v>0</v>
      </c>
      <c r="BB945" s="1">
        <f t="shared" si="159"/>
        <v>0</v>
      </c>
      <c r="BC945" s="1">
        <f t="shared" si="163"/>
        <v>0</v>
      </c>
      <c r="BD945" s="1">
        <f t="shared" si="160"/>
        <v>0</v>
      </c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</row>
    <row r="946" spans="1:93" ht="42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>
        <v>25</v>
      </c>
      <c r="AN946" s="7"/>
      <c r="AO946" s="7"/>
      <c r="AP946" s="7"/>
      <c r="AQ946" s="7"/>
      <c r="AR946" s="7"/>
      <c r="AS946" s="1">
        <f t="shared" si="155"/>
        <v>0</v>
      </c>
      <c r="AT946" s="1">
        <f t="shared" si="161"/>
        <v>1</v>
      </c>
      <c r="AU946" s="1">
        <f t="shared" si="156"/>
        <v>1</v>
      </c>
      <c r="AV946" s="1"/>
      <c r="AW946" s="1">
        <f t="shared" si="157"/>
        <v>0</v>
      </c>
      <c r="AX946" s="1">
        <f t="shared" si="162"/>
        <v>1</v>
      </c>
      <c r="AY946" s="1">
        <f t="shared" si="158"/>
        <v>1</v>
      </c>
      <c r="AZ946" s="1">
        <f t="shared" si="165"/>
        <v>0</v>
      </c>
      <c r="BA946" s="1">
        <f t="shared" si="164"/>
        <v>0</v>
      </c>
      <c r="BB946" s="1">
        <f t="shared" si="159"/>
        <v>0</v>
      </c>
      <c r="BC946" s="1">
        <f t="shared" si="163"/>
        <v>0</v>
      </c>
      <c r="BD946" s="1">
        <f t="shared" si="160"/>
        <v>0</v>
      </c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</row>
    <row r="947" spans="1:93" ht="42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>
        <v>31</v>
      </c>
      <c r="AM947" s="7"/>
      <c r="AN947" s="7"/>
      <c r="AO947" s="7"/>
      <c r="AP947" s="7"/>
      <c r="AQ947" s="7"/>
      <c r="AR947" s="7"/>
      <c r="AS947" s="1">
        <f t="shared" si="155"/>
        <v>0</v>
      </c>
      <c r="AT947" s="1">
        <f t="shared" si="161"/>
        <v>1</v>
      </c>
      <c r="AU947" s="1">
        <f t="shared" si="156"/>
        <v>1</v>
      </c>
      <c r="AV947" s="1"/>
      <c r="AW947" s="1">
        <f t="shared" si="157"/>
        <v>0</v>
      </c>
      <c r="AX947" s="1">
        <f t="shared" si="162"/>
        <v>1</v>
      </c>
      <c r="AY947" s="1">
        <f t="shared" si="158"/>
        <v>0</v>
      </c>
      <c r="AZ947" s="1">
        <f t="shared" si="165"/>
        <v>0</v>
      </c>
      <c r="BA947" s="1">
        <f t="shared" si="164"/>
        <v>0</v>
      </c>
      <c r="BB947" s="1">
        <f t="shared" si="159"/>
        <v>0</v>
      </c>
      <c r="BC947" s="1">
        <f t="shared" si="163"/>
        <v>0</v>
      </c>
      <c r="BD947" s="1">
        <f t="shared" si="160"/>
        <v>1</v>
      </c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</row>
    <row r="948" spans="1:93" ht="42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>
        <v>96</v>
      </c>
      <c r="AI948" s="7"/>
      <c r="AJ948" s="7"/>
      <c r="AK948" s="7"/>
      <c r="AL948" s="7"/>
      <c r="AM948" s="7"/>
      <c r="AN948" s="7"/>
      <c r="AO948" s="7"/>
      <c r="AP948" s="7"/>
      <c r="AQ948" s="7" t="s">
        <v>41</v>
      </c>
      <c r="AR948" s="7"/>
      <c r="AS948" s="1">
        <f t="shared" si="155"/>
        <v>1</v>
      </c>
      <c r="AT948" s="1">
        <f t="shared" si="161"/>
        <v>1</v>
      </c>
      <c r="AU948" s="1">
        <f t="shared" si="156"/>
        <v>2</v>
      </c>
      <c r="AV948" s="1"/>
      <c r="AW948" s="1">
        <f t="shared" si="157"/>
        <v>0</v>
      </c>
      <c r="AX948" s="1">
        <f t="shared" si="162"/>
        <v>1</v>
      </c>
      <c r="AY948" s="1">
        <f t="shared" si="158"/>
        <v>0</v>
      </c>
      <c r="AZ948" s="1">
        <f t="shared" si="165"/>
        <v>0</v>
      </c>
      <c r="BA948" s="1">
        <f t="shared" si="164"/>
        <v>0</v>
      </c>
      <c r="BB948" s="1">
        <f t="shared" si="159"/>
        <v>1</v>
      </c>
      <c r="BC948" s="1">
        <f t="shared" si="163"/>
        <v>0</v>
      </c>
      <c r="BD948" s="1">
        <f t="shared" si="160"/>
        <v>0</v>
      </c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</row>
    <row r="949" spans="1:93" ht="42" customHeight="1" x14ac:dyDescent="0.3">
      <c r="A949" s="7"/>
      <c r="B949" s="7"/>
      <c r="C949" s="7"/>
      <c r="D949" s="7"/>
      <c r="E949" s="7" t="s">
        <v>42</v>
      </c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1">
        <f t="shared" si="155"/>
        <v>1</v>
      </c>
      <c r="AT949" s="1">
        <f t="shared" si="161"/>
        <v>0</v>
      </c>
      <c r="AU949" s="1">
        <f t="shared" si="156"/>
        <v>1</v>
      </c>
      <c r="AV949" s="1"/>
      <c r="AW949" s="1">
        <f t="shared" si="157"/>
        <v>0</v>
      </c>
      <c r="AX949" s="1">
        <f t="shared" si="162"/>
        <v>0</v>
      </c>
      <c r="AY949" s="1">
        <f t="shared" si="158"/>
        <v>0</v>
      </c>
      <c r="AZ949" s="1">
        <f t="shared" si="165"/>
        <v>0</v>
      </c>
      <c r="BA949" s="1">
        <f t="shared" si="164"/>
        <v>0</v>
      </c>
      <c r="BB949" s="1">
        <f t="shared" si="159"/>
        <v>0</v>
      </c>
      <c r="BC949" s="1">
        <f t="shared" si="163"/>
        <v>0</v>
      </c>
      <c r="BD949" s="1">
        <f t="shared" si="160"/>
        <v>0</v>
      </c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</row>
    <row r="950" spans="1:93" ht="42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 t="s">
        <v>42</v>
      </c>
      <c r="AS950" s="1">
        <f t="shared" si="155"/>
        <v>0</v>
      </c>
      <c r="AT950" s="1">
        <f t="shared" si="161"/>
        <v>1</v>
      </c>
      <c r="AU950" s="1">
        <f t="shared" si="156"/>
        <v>1</v>
      </c>
      <c r="AV950" s="1"/>
      <c r="AW950" s="1">
        <f t="shared" si="157"/>
        <v>0</v>
      </c>
      <c r="AX950" s="1">
        <f t="shared" si="162"/>
        <v>1</v>
      </c>
      <c r="AY950" s="1">
        <f t="shared" si="158"/>
        <v>0</v>
      </c>
      <c r="AZ950" s="1">
        <f t="shared" si="165"/>
        <v>0</v>
      </c>
      <c r="BA950" s="1">
        <f t="shared" si="164"/>
        <v>0</v>
      </c>
      <c r="BB950" s="1">
        <f t="shared" si="159"/>
        <v>0</v>
      </c>
      <c r="BC950" s="1">
        <f t="shared" si="163"/>
        <v>0</v>
      </c>
      <c r="BD950" s="1">
        <f t="shared" si="160"/>
        <v>0</v>
      </c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</row>
    <row r="951" spans="1:93" ht="42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 t="s">
        <v>42</v>
      </c>
      <c r="AS951" s="1">
        <f t="shared" si="155"/>
        <v>0</v>
      </c>
      <c r="AT951" s="1">
        <f t="shared" si="161"/>
        <v>1</v>
      </c>
      <c r="AU951" s="1">
        <f t="shared" si="156"/>
        <v>1</v>
      </c>
      <c r="AV951" s="1"/>
      <c r="AW951" s="1">
        <f t="shared" si="157"/>
        <v>0</v>
      </c>
      <c r="AX951" s="1">
        <f t="shared" si="162"/>
        <v>1</v>
      </c>
      <c r="AY951" s="1">
        <f t="shared" si="158"/>
        <v>0</v>
      </c>
      <c r="AZ951" s="1">
        <f t="shared" si="165"/>
        <v>0</v>
      </c>
      <c r="BA951" s="1">
        <f t="shared" si="164"/>
        <v>0</v>
      </c>
      <c r="BB951" s="1">
        <f t="shared" si="159"/>
        <v>0</v>
      </c>
      <c r="BC951" s="1">
        <f t="shared" si="163"/>
        <v>0</v>
      </c>
      <c r="BD951" s="1">
        <f t="shared" si="160"/>
        <v>0</v>
      </c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</row>
    <row r="952" spans="1:93" ht="42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>
        <v>37</v>
      </c>
      <c r="AI952" s="7"/>
      <c r="AJ952" s="7"/>
      <c r="AK952" s="7"/>
      <c r="AL952" s="7"/>
      <c r="AM952" s="7">
        <v>41</v>
      </c>
      <c r="AN952" s="7"/>
      <c r="AO952" s="7"/>
      <c r="AP952" s="7"/>
      <c r="AQ952" s="7"/>
      <c r="AR952" s="7"/>
      <c r="AS952" s="1">
        <f t="shared" si="155"/>
        <v>1</v>
      </c>
      <c r="AT952" s="1">
        <f t="shared" si="161"/>
        <v>1</v>
      </c>
      <c r="AU952" s="1">
        <f t="shared" si="156"/>
        <v>2</v>
      </c>
      <c r="AV952" s="1"/>
      <c r="AW952" s="1">
        <f t="shared" si="157"/>
        <v>0</v>
      </c>
      <c r="AX952" s="1">
        <f t="shared" si="162"/>
        <v>1</v>
      </c>
      <c r="AY952" s="1">
        <f t="shared" si="158"/>
        <v>1</v>
      </c>
      <c r="AZ952" s="1">
        <f t="shared" si="165"/>
        <v>1</v>
      </c>
      <c r="BA952" s="1">
        <f t="shared" si="164"/>
        <v>0</v>
      </c>
      <c r="BB952" s="1">
        <f t="shared" si="159"/>
        <v>0</v>
      </c>
      <c r="BC952" s="1">
        <f t="shared" si="163"/>
        <v>0</v>
      </c>
      <c r="BD952" s="1">
        <f t="shared" si="160"/>
        <v>0</v>
      </c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</row>
    <row r="953" spans="1:93" ht="42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>
        <v>109</v>
      </c>
      <c r="AI953" s="7"/>
      <c r="AJ953" s="7"/>
      <c r="AK953" s="7"/>
      <c r="AL953" s="7">
        <v>18</v>
      </c>
      <c r="AM953" s="7"/>
      <c r="AN953" s="7"/>
      <c r="AO953" s="7"/>
      <c r="AP953" s="7"/>
      <c r="AQ953" s="7"/>
      <c r="AR953" s="7"/>
      <c r="AS953" s="1">
        <f t="shared" si="155"/>
        <v>1</v>
      </c>
      <c r="AT953" s="1">
        <f t="shared" si="161"/>
        <v>1</v>
      </c>
      <c r="AU953" s="1">
        <f t="shared" si="156"/>
        <v>2</v>
      </c>
      <c r="AV953" s="1"/>
      <c r="AW953" s="1">
        <f t="shared" si="157"/>
        <v>0</v>
      </c>
      <c r="AX953" s="1">
        <f t="shared" si="162"/>
        <v>1</v>
      </c>
      <c r="AY953" s="1">
        <f t="shared" si="158"/>
        <v>0</v>
      </c>
      <c r="AZ953" s="1">
        <f t="shared" si="165"/>
        <v>0</v>
      </c>
      <c r="BA953" s="1">
        <f t="shared" si="164"/>
        <v>0</v>
      </c>
      <c r="BB953" s="1">
        <f t="shared" si="159"/>
        <v>0</v>
      </c>
      <c r="BC953" s="1">
        <f t="shared" si="163"/>
        <v>0</v>
      </c>
      <c r="BD953" s="1">
        <f t="shared" si="160"/>
        <v>1</v>
      </c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</row>
    <row r="954" spans="1:93" ht="42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 t="s">
        <v>42</v>
      </c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1">
        <f t="shared" si="155"/>
        <v>1</v>
      </c>
      <c r="AT954" s="1">
        <f t="shared" si="161"/>
        <v>0</v>
      </c>
      <c r="AU954" s="1">
        <f t="shared" si="156"/>
        <v>1</v>
      </c>
      <c r="AV954" s="1"/>
      <c r="AW954" s="1">
        <f t="shared" si="157"/>
        <v>0</v>
      </c>
      <c r="AX954" s="1">
        <f t="shared" si="162"/>
        <v>0</v>
      </c>
      <c r="AY954" s="1">
        <f t="shared" si="158"/>
        <v>0</v>
      </c>
      <c r="AZ954" s="1">
        <f t="shared" si="165"/>
        <v>0</v>
      </c>
      <c r="BA954" s="1">
        <f t="shared" si="164"/>
        <v>0</v>
      </c>
      <c r="BB954" s="1">
        <f t="shared" si="159"/>
        <v>0</v>
      </c>
      <c r="BC954" s="1">
        <f t="shared" si="163"/>
        <v>0</v>
      </c>
      <c r="BD954" s="1">
        <f t="shared" si="160"/>
        <v>0</v>
      </c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</row>
    <row r="955" spans="1:93" ht="42" customHeight="1" x14ac:dyDescent="0.3">
      <c r="A955" s="7"/>
      <c r="B955" s="7"/>
      <c r="C955" s="7"/>
      <c r="D955" s="7" t="s">
        <v>42</v>
      </c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>
        <v>5</v>
      </c>
      <c r="AO955" s="7"/>
      <c r="AP955" s="7"/>
      <c r="AQ955" s="7"/>
      <c r="AR955" s="7"/>
      <c r="AS955" s="1">
        <f t="shared" si="155"/>
        <v>1</v>
      </c>
      <c r="AT955" s="1">
        <f t="shared" si="161"/>
        <v>1</v>
      </c>
      <c r="AU955" s="1">
        <f t="shared" si="156"/>
        <v>2</v>
      </c>
      <c r="AV955" s="1"/>
      <c r="AW955" s="1">
        <f t="shared" si="157"/>
        <v>0</v>
      </c>
      <c r="AX955" s="1">
        <f t="shared" si="162"/>
        <v>1</v>
      </c>
      <c r="AY955" s="1">
        <f t="shared" si="158"/>
        <v>0</v>
      </c>
      <c r="AZ955" s="1">
        <f t="shared" si="165"/>
        <v>0</v>
      </c>
      <c r="BA955" s="1">
        <f t="shared" si="164"/>
        <v>0</v>
      </c>
      <c r="BB955" s="1">
        <f t="shared" si="159"/>
        <v>0</v>
      </c>
      <c r="BC955" s="1">
        <f t="shared" si="163"/>
        <v>0</v>
      </c>
      <c r="BD955" s="1">
        <f t="shared" si="160"/>
        <v>0</v>
      </c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</row>
    <row r="956" spans="1:93" ht="42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>
        <v>36</v>
      </c>
      <c r="AN956" s="7"/>
      <c r="AO956" s="7"/>
      <c r="AP956" s="7"/>
      <c r="AQ956" s="7"/>
      <c r="AR956" s="7"/>
      <c r="AS956" s="1">
        <f t="shared" si="155"/>
        <v>0</v>
      </c>
      <c r="AT956" s="1">
        <f t="shared" si="161"/>
        <v>1</v>
      </c>
      <c r="AU956" s="1">
        <f t="shared" si="156"/>
        <v>1</v>
      </c>
      <c r="AV956" s="1"/>
      <c r="AW956" s="1">
        <f t="shared" si="157"/>
        <v>0</v>
      </c>
      <c r="AX956" s="1">
        <f t="shared" si="162"/>
        <v>1</v>
      </c>
      <c r="AY956" s="1">
        <f t="shared" si="158"/>
        <v>1</v>
      </c>
      <c r="AZ956" s="1">
        <f t="shared" si="165"/>
        <v>0</v>
      </c>
      <c r="BA956" s="1">
        <f t="shared" si="164"/>
        <v>0</v>
      </c>
      <c r="BB956" s="1">
        <f t="shared" si="159"/>
        <v>0</v>
      </c>
      <c r="BC956" s="1">
        <f t="shared" si="163"/>
        <v>0</v>
      </c>
      <c r="BD956" s="1">
        <f t="shared" si="160"/>
        <v>0</v>
      </c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</row>
    <row r="957" spans="1:93" ht="42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>
        <v>106</v>
      </c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1">
        <f t="shared" si="155"/>
        <v>1</v>
      </c>
      <c r="AT957" s="1">
        <f t="shared" si="161"/>
        <v>0</v>
      </c>
      <c r="AU957" s="1">
        <f t="shared" si="156"/>
        <v>1</v>
      </c>
      <c r="AV957" s="1"/>
      <c r="AW957" s="1">
        <f t="shared" si="157"/>
        <v>0</v>
      </c>
      <c r="AX957" s="1">
        <f t="shared" si="162"/>
        <v>0</v>
      </c>
      <c r="AY957" s="1">
        <f t="shared" si="158"/>
        <v>0</v>
      </c>
      <c r="AZ957" s="1">
        <f t="shared" si="165"/>
        <v>0</v>
      </c>
      <c r="BA957" s="1">
        <f t="shared" si="164"/>
        <v>0</v>
      </c>
      <c r="BB957" s="1">
        <f t="shared" si="159"/>
        <v>0</v>
      </c>
      <c r="BC957" s="1">
        <f t="shared" si="163"/>
        <v>0</v>
      </c>
      <c r="BD957" s="1">
        <f t="shared" si="160"/>
        <v>0</v>
      </c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</row>
    <row r="958" spans="1:93" ht="42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>
        <v>12</v>
      </c>
      <c r="AN958" s="7"/>
      <c r="AO958" s="7"/>
      <c r="AP958" s="7"/>
      <c r="AQ958" s="7"/>
      <c r="AR958" s="7"/>
      <c r="AS958" s="1">
        <f t="shared" si="155"/>
        <v>0</v>
      </c>
      <c r="AT958" s="1">
        <f t="shared" si="161"/>
        <v>1</v>
      </c>
      <c r="AU958" s="1">
        <f t="shared" si="156"/>
        <v>1</v>
      </c>
      <c r="AV958" s="1"/>
      <c r="AW958" s="1">
        <f t="shared" si="157"/>
        <v>0</v>
      </c>
      <c r="AX958" s="1">
        <f t="shared" si="162"/>
        <v>1</v>
      </c>
      <c r="AY958" s="1">
        <f t="shared" si="158"/>
        <v>1</v>
      </c>
      <c r="AZ958" s="1">
        <f t="shared" si="165"/>
        <v>0</v>
      </c>
      <c r="BA958" s="1">
        <f t="shared" si="164"/>
        <v>0</v>
      </c>
      <c r="BB958" s="1">
        <f t="shared" si="159"/>
        <v>0</v>
      </c>
      <c r="BC958" s="1">
        <f t="shared" si="163"/>
        <v>0</v>
      </c>
      <c r="BD958" s="1">
        <f t="shared" si="160"/>
        <v>0</v>
      </c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</row>
    <row r="959" spans="1:93" ht="42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>
        <v>36</v>
      </c>
      <c r="AN959" s="7"/>
      <c r="AO959" s="7"/>
      <c r="AP959" s="7"/>
      <c r="AQ959" s="7"/>
      <c r="AR959" s="7"/>
      <c r="AS959" s="1">
        <f t="shared" si="155"/>
        <v>0</v>
      </c>
      <c r="AT959" s="1">
        <f t="shared" si="161"/>
        <v>1</v>
      </c>
      <c r="AU959" s="1">
        <f t="shared" si="156"/>
        <v>1</v>
      </c>
      <c r="AV959" s="1"/>
      <c r="AW959" s="1">
        <f t="shared" si="157"/>
        <v>0</v>
      </c>
      <c r="AX959" s="1">
        <f t="shared" si="162"/>
        <v>1</v>
      </c>
      <c r="AY959" s="1">
        <f t="shared" si="158"/>
        <v>1</v>
      </c>
      <c r="AZ959" s="1">
        <f t="shared" si="165"/>
        <v>0</v>
      </c>
      <c r="BA959" s="1">
        <f t="shared" si="164"/>
        <v>0</v>
      </c>
      <c r="BB959" s="1">
        <f t="shared" si="159"/>
        <v>0</v>
      </c>
      <c r="BC959" s="1">
        <f t="shared" si="163"/>
        <v>0</v>
      </c>
      <c r="BD959" s="1">
        <f t="shared" si="160"/>
        <v>0</v>
      </c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</row>
    <row r="960" spans="1:93" ht="42" customHeight="1" x14ac:dyDescent="0.3">
      <c r="A960" s="7"/>
      <c r="B960" s="7"/>
      <c r="C960" s="7" t="s">
        <v>42</v>
      </c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1">
        <f t="shared" si="155"/>
        <v>1</v>
      </c>
      <c r="AT960" s="1">
        <f t="shared" si="161"/>
        <v>0</v>
      </c>
      <c r="AU960" s="1">
        <f t="shared" si="156"/>
        <v>1</v>
      </c>
      <c r="AV960" s="1"/>
      <c r="AW960" s="1">
        <f t="shared" si="157"/>
        <v>0</v>
      </c>
      <c r="AX960" s="1">
        <f t="shared" si="162"/>
        <v>0</v>
      </c>
      <c r="AY960" s="1">
        <f t="shared" si="158"/>
        <v>0</v>
      </c>
      <c r="AZ960" s="1">
        <f t="shared" si="165"/>
        <v>0</v>
      </c>
      <c r="BA960" s="1">
        <f t="shared" si="164"/>
        <v>0</v>
      </c>
      <c r="BB960" s="1">
        <f t="shared" si="159"/>
        <v>0</v>
      </c>
      <c r="BC960" s="1">
        <f t="shared" si="163"/>
        <v>0</v>
      </c>
      <c r="BD960" s="1">
        <f t="shared" si="160"/>
        <v>0</v>
      </c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</row>
    <row r="961" spans="1:93" ht="42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 t="s">
        <v>42</v>
      </c>
      <c r="AG961" s="7"/>
      <c r="AH961" s="7"/>
      <c r="AI961" s="7"/>
      <c r="AJ961" s="7"/>
      <c r="AK961" s="7"/>
      <c r="AL961" s="7"/>
      <c r="AM961" s="7"/>
      <c r="AN961" s="7">
        <v>6</v>
      </c>
      <c r="AO961" s="7"/>
      <c r="AP961" s="7"/>
      <c r="AQ961" s="7"/>
      <c r="AR961" s="7"/>
      <c r="AS961" s="1">
        <f t="shared" si="155"/>
        <v>1</v>
      </c>
      <c r="AT961" s="1">
        <f t="shared" si="161"/>
        <v>1</v>
      </c>
      <c r="AU961" s="1">
        <f t="shared" si="156"/>
        <v>2</v>
      </c>
      <c r="AV961" s="1"/>
      <c r="AW961" s="1">
        <f t="shared" si="157"/>
        <v>0</v>
      </c>
      <c r="AX961" s="1">
        <f t="shared" si="162"/>
        <v>1</v>
      </c>
      <c r="AY961" s="1">
        <f t="shared" si="158"/>
        <v>0</v>
      </c>
      <c r="AZ961" s="1">
        <f t="shared" si="165"/>
        <v>0</v>
      </c>
      <c r="BA961" s="1">
        <f t="shared" si="164"/>
        <v>0</v>
      </c>
      <c r="BB961" s="1">
        <f t="shared" si="159"/>
        <v>0</v>
      </c>
      <c r="BC961" s="1">
        <f t="shared" si="163"/>
        <v>0</v>
      </c>
      <c r="BD961" s="1">
        <f t="shared" si="160"/>
        <v>0</v>
      </c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</row>
    <row r="962" spans="1:93" ht="42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 t="s">
        <v>41</v>
      </c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>
        <v>2</v>
      </c>
      <c r="AL962" s="7"/>
      <c r="AM962" s="7"/>
      <c r="AN962" s="7"/>
      <c r="AO962" s="7"/>
      <c r="AP962" s="7"/>
      <c r="AQ962" s="7"/>
      <c r="AR962" s="7"/>
      <c r="AS962" s="1">
        <f t="shared" ref="AS962:AS1025" si="166">COUNTA(A962:AI962)</f>
        <v>1</v>
      </c>
      <c r="AT962" s="1">
        <f t="shared" si="161"/>
        <v>1</v>
      </c>
      <c r="AU962" s="1">
        <f t="shared" ref="AU962:AU1025" si="167">SUM(AS962:AT962)</f>
        <v>2</v>
      </c>
      <c r="AV962" s="1"/>
      <c r="AW962" s="1">
        <f t="shared" ref="AW962:AW1025" si="168">COUNTA(J962:AD962)</f>
        <v>1</v>
      </c>
      <c r="AX962" s="1">
        <f t="shared" si="162"/>
        <v>1</v>
      </c>
      <c r="AY962" s="1">
        <f t="shared" ref="AY962:AY1025" si="169">COUNTA(AM962)</f>
        <v>0</v>
      </c>
      <c r="AZ962" s="1">
        <f t="shared" si="165"/>
        <v>0</v>
      </c>
      <c r="BA962" s="1">
        <f t="shared" si="164"/>
        <v>0</v>
      </c>
      <c r="BB962" s="1">
        <f t="shared" ref="BB962:BB1025" si="170">COUNTA(AQ962)</f>
        <v>0</v>
      </c>
      <c r="BC962" s="1">
        <f t="shared" si="163"/>
        <v>0</v>
      </c>
      <c r="BD962" s="1">
        <f t="shared" ref="BD962:BD1025" si="171">COUNTA(AL962)</f>
        <v>0</v>
      </c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</row>
    <row r="963" spans="1:93" ht="42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>
        <v>6</v>
      </c>
      <c r="AJ963" s="7">
        <v>34</v>
      </c>
      <c r="AK963" s="7"/>
      <c r="AL963" s="7"/>
      <c r="AM963" s="7"/>
      <c r="AN963" s="7"/>
      <c r="AO963" s="7">
        <v>3</v>
      </c>
      <c r="AP963" s="7"/>
      <c r="AQ963" s="7"/>
      <c r="AR963" s="7"/>
      <c r="AS963" s="1">
        <f t="shared" si="166"/>
        <v>1</v>
      </c>
      <c r="AT963" s="1">
        <f t="shared" ref="AT963:AT1026" si="172">COUNTA(AK963:AR963)</f>
        <v>1</v>
      </c>
      <c r="AU963" s="1">
        <f t="shared" si="167"/>
        <v>2</v>
      </c>
      <c r="AV963" s="1"/>
      <c r="AW963" s="1">
        <f t="shared" si="168"/>
        <v>0</v>
      </c>
      <c r="AX963" s="1">
        <f t="shared" ref="AX963:AX1026" si="173">COUNTA(AK963:AR963)</f>
        <v>1</v>
      </c>
      <c r="AY963" s="1">
        <f t="shared" si="169"/>
        <v>0</v>
      </c>
      <c r="AZ963" s="1">
        <f t="shared" si="165"/>
        <v>0</v>
      </c>
      <c r="BA963" s="1">
        <f t="shared" si="164"/>
        <v>0</v>
      </c>
      <c r="BB963" s="1">
        <f t="shared" si="170"/>
        <v>0</v>
      </c>
      <c r="BC963" s="1">
        <f t="shared" ref="BC963:BC1026" si="174">COUNTA(AP963)</f>
        <v>0</v>
      </c>
      <c r="BD963" s="1">
        <f t="shared" si="171"/>
        <v>0</v>
      </c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</row>
    <row r="964" spans="1:93" ht="42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 t="s">
        <v>42</v>
      </c>
      <c r="AQ964" s="7"/>
      <c r="AR964" s="7"/>
      <c r="AS964" s="1">
        <f t="shared" si="166"/>
        <v>0</v>
      </c>
      <c r="AT964" s="1">
        <f t="shared" si="172"/>
        <v>1</v>
      </c>
      <c r="AU964" s="1">
        <f t="shared" si="167"/>
        <v>1</v>
      </c>
      <c r="AV964" s="1"/>
      <c r="AW964" s="1">
        <f t="shared" si="168"/>
        <v>0</v>
      </c>
      <c r="AX964" s="1">
        <f t="shared" si="173"/>
        <v>1</v>
      </c>
      <c r="AY964" s="1">
        <f t="shared" si="169"/>
        <v>0</v>
      </c>
      <c r="AZ964" s="1">
        <f t="shared" si="165"/>
        <v>0</v>
      </c>
      <c r="BA964" s="1">
        <f t="shared" ref="BA964:BA1027" si="175">COUNTIFS(AM964,45)</f>
        <v>0</v>
      </c>
      <c r="BB964" s="1">
        <f t="shared" si="170"/>
        <v>0</v>
      </c>
      <c r="BC964" s="1">
        <f t="shared" si="174"/>
        <v>1</v>
      </c>
      <c r="BD964" s="1">
        <f t="shared" si="171"/>
        <v>0</v>
      </c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</row>
    <row r="965" spans="1:93" ht="42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>
        <v>6</v>
      </c>
      <c r="AP965" s="7"/>
      <c r="AQ965" s="7"/>
      <c r="AR965" s="7"/>
      <c r="AS965" s="1">
        <f t="shared" si="166"/>
        <v>0</v>
      </c>
      <c r="AT965" s="1">
        <f t="shared" si="172"/>
        <v>1</v>
      </c>
      <c r="AU965" s="1">
        <f t="shared" si="167"/>
        <v>1</v>
      </c>
      <c r="AV965" s="1"/>
      <c r="AW965" s="1">
        <f t="shared" si="168"/>
        <v>0</v>
      </c>
      <c r="AX965" s="1">
        <f t="shared" si="173"/>
        <v>1</v>
      </c>
      <c r="AY965" s="1">
        <f t="shared" si="169"/>
        <v>0</v>
      </c>
      <c r="AZ965" s="1">
        <f t="shared" si="165"/>
        <v>0</v>
      </c>
      <c r="BA965" s="1">
        <f t="shared" si="175"/>
        <v>0</v>
      </c>
      <c r="BB965" s="1">
        <f t="shared" si="170"/>
        <v>0</v>
      </c>
      <c r="BC965" s="1">
        <f t="shared" si="174"/>
        <v>0</v>
      </c>
      <c r="BD965" s="1">
        <f t="shared" si="171"/>
        <v>0</v>
      </c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</row>
    <row r="966" spans="1:93" ht="42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 t="s">
        <v>42</v>
      </c>
      <c r="AS966" s="1">
        <f t="shared" si="166"/>
        <v>0</v>
      </c>
      <c r="AT966" s="1">
        <f t="shared" si="172"/>
        <v>1</v>
      </c>
      <c r="AU966" s="1">
        <f t="shared" si="167"/>
        <v>1</v>
      </c>
      <c r="AV966" s="1"/>
      <c r="AW966" s="1">
        <f t="shared" si="168"/>
        <v>0</v>
      </c>
      <c r="AX966" s="1">
        <f t="shared" si="173"/>
        <v>1</v>
      </c>
      <c r="AY966" s="1">
        <f t="shared" si="169"/>
        <v>0</v>
      </c>
      <c r="AZ966" s="1">
        <f t="shared" ref="AZ966:AZ1029" si="176">COUNTIFS(AM966,"&gt;40")</f>
        <v>0</v>
      </c>
      <c r="BA966" s="1">
        <f t="shared" si="175"/>
        <v>0</v>
      </c>
      <c r="BB966" s="1">
        <f t="shared" si="170"/>
        <v>0</v>
      </c>
      <c r="BC966" s="1">
        <f t="shared" si="174"/>
        <v>0</v>
      </c>
      <c r="BD966" s="1">
        <f t="shared" si="171"/>
        <v>0</v>
      </c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</row>
    <row r="967" spans="1:93" ht="42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 t="s">
        <v>42</v>
      </c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 t="s">
        <v>42</v>
      </c>
      <c r="AR967" s="7"/>
      <c r="AS967" s="1">
        <f t="shared" si="166"/>
        <v>1</v>
      </c>
      <c r="AT967" s="1">
        <f t="shared" si="172"/>
        <v>1</v>
      </c>
      <c r="AU967" s="1">
        <f t="shared" si="167"/>
        <v>2</v>
      </c>
      <c r="AV967" s="1"/>
      <c r="AW967" s="1">
        <f t="shared" si="168"/>
        <v>0</v>
      </c>
      <c r="AX967" s="1">
        <f t="shared" si="173"/>
        <v>1</v>
      </c>
      <c r="AY967" s="1">
        <f t="shared" si="169"/>
        <v>0</v>
      </c>
      <c r="AZ967" s="1">
        <f t="shared" si="176"/>
        <v>0</v>
      </c>
      <c r="BA967" s="1">
        <f t="shared" si="175"/>
        <v>0</v>
      </c>
      <c r="BB967" s="1">
        <f t="shared" si="170"/>
        <v>1</v>
      </c>
      <c r="BC967" s="1">
        <f t="shared" si="174"/>
        <v>0</v>
      </c>
      <c r="BD967" s="1">
        <f t="shared" si="171"/>
        <v>0</v>
      </c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</row>
    <row r="968" spans="1:93" ht="42" customHeight="1" x14ac:dyDescent="0.3">
      <c r="A968" s="7"/>
      <c r="B968" s="7"/>
      <c r="C968" s="7"/>
      <c r="D968" s="7"/>
      <c r="E968" s="7" t="s">
        <v>51</v>
      </c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1">
        <f t="shared" si="166"/>
        <v>1</v>
      </c>
      <c r="AT968" s="1">
        <f t="shared" si="172"/>
        <v>0</v>
      </c>
      <c r="AU968" s="1">
        <f t="shared" si="167"/>
        <v>1</v>
      </c>
      <c r="AV968" s="1"/>
      <c r="AW968" s="1">
        <f t="shared" si="168"/>
        <v>0</v>
      </c>
      <c r="AX968" s="1">
        <f t="shared" si="173"/>
        <v>0</v>
      </c>
      <c r="AY968" s="1">
        <f t="shared" si="169"/>
        <v>0</v>
      </c>
      <c r="AZ968" s="1">
        <f t="shared" si="176"/>
        <v>0</v>
      </c>
      <c r="BA968" s="1">
        <f t="shared" si="175"/>
        <v>0</v>
      </c>
      <c r="BB968" s="1">
        <f t="shared" si="170"/>
        <v>0</v>
      </c>
      <c r="BC968" s="1">
        <f t="shared" si="174"/>
        <v>0</v>
      </c>
      <c r="BD968" s="1">
        <f t="shared" si="171"/>
        <v>0</v>
      </c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</row>
    <row r="969" spans="1:93" ht="42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 t="s">
        <v>42</v>
      </c>
      <c r="AQ969" s="7"/>
      <c r="AR969" s="7"/>
      <c r="AS969" s="1">
        <f t="shared" si="166"/>
        <v>0</v>
      </c>
      <c r="AT969" s="1">
        <f t="shared" si="172"/>
        <v>1</v>
      </c>
      <c r="AU969" s="1">
        <f t="shared" si="167"/>
        <v>1</v>
      </c>
      <c r="AV969" s="1"/>
      <c r="AW969" s="1">
        <f t="shared" si="168"/>
        <v>0</v>
      </c>
      <c r="AX969" s="1">
        <f t="shared" si="173"/>
        <v>1</v>
      </c>
      <c r="AY969" s="1">
        <f t="shared" si="169"/>
        <v>0</v>
      </c>
      <c r="AZ969" s="1">
        <f t="shared" si="176"/>
        <v>0</v>
      </c>
      <c r="BA969" s="1">
        <f t="shared" si="175"/>
        <v>0</v>
      </c>
      <c r="BB969" s="1">
        <f t="shared" si="170"/>
        <v>0</v>
      </c>
      <c r="BC969" s="1">
        <f t="shared" si="174"/>
        <v>1</v>
      </c>
      <c r="BD969" s="1">
        <f t="shared" si="171"/>
        <v>0</v>
      </c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</row>
    <row r="970" spans="1:93" ht="42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 t="s">
        <v>41</v>
      </c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1">
        <f t="shared" si="166"/>
        <v>1</v>
      </c>
      <c r="AT970" s="1">
        <f t="shared" si="172"/>
        <v>0</v>
      </c>
      <c r="AU970" s="1">
        <f t="shared" si="167"/>
        <v>1</v>
      </c>
      <c r="AV970" s="1"/>
      <c r="AW970" s="1">
        <f t="shared" si="168"/>
        <v>0</v>
      </c>
      <c r="AX970" s="1">
        <f t="shared" si="173"/>
        <v>0</v>
      </c>
      <c r="AY970" s="1">
        <f t="shared" si="169"/>
        <v>0</v>
      </c>
      <c r="AZ970" s="1">
        <f t="shared" si="176"/>
        <v>0</v>
      </c>
      <c r="BA970" s="1">
        <f t="shared" si="175"/>
        <v>0</v>
      </c>
      <c r="BB970" s="1">
        <f t="shared" si="170"/>
        <v>0</v>
      </c>
      <c r="BC970" s="1">
        <f t="shared" si="174"/>
        <v>0</v>
      </c>
      <c r="BD970" s="1">
        <f t="shared" si="171"/>
        <v>0</v>
      </c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</row>
    <row r="971" spans="1:93" ht="42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 t="s">
        <v>42</v>
      </c>
      <c r="AR971" s="7"/>
      <c r="AS971" s="1">
        <f t="shared" si="166"/>
        <v>0</v>
      </c>
      <c r="AT971" s="1">
        <f t="shared" si="172"/>
        <v>1</v>
      </c>
      <c r="AU971" s="1">
        <f t="shared" si="167"/>
        <v>1</v>
      </c>
      <c r="AV971" s="1"/>
      <c r="AW971" s="1">
        <f t="shared" si="168"/>
        <v>0</v>
      </c>
      <c r="AX971" s="1">
        <f t="shared" si="173"/>
        <v>1</v>
      </c>
      <c r="AY971" s="1">
        <f t="shared" si="169"/>
        <v>0</v>
      </c>
      <c r="AZ971" s="1">
        <f t="shared" si="176"/>
        <v>0</v>
      </c>
      <c r="BA971" s="1">
        <f t="shared" si="175"/>
        <v>0</v>
      </c>
      <c r="BB971" s="1">
        <f t="shared" si="170"/>
        <v>1</v>
      </c>
      <c r="BC971" s="1">
        <f t="shared" si="174"/>
        <v>0</v>
      </c>
      <c r="BD971" s="1">
        <f t="shared" si="171"/>
        <v>0</v>
      </c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</row>
    <row r="972" spans="1:93" ht="42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>
        <v>3</v>
      </c>
      <c r="AO972" s="7"/>
      <c r="AP972" s="7"/>
      <c r="AQ972" s="7"/>
      <c r="AR972" s="7"/>
      <c r="AS972" s="1">
        <f t="shared" si="166"/>
        <v>0</v>
      </c>
      <c r="AT972" s="1">
        <f t="shared" si="172"/>
        <v>1</v>
      </c>
      <c r="AU972" s="1">
        <f t="shared" si="167"/>
        <v>1</v>
      </c>
      <c r="AV972" s="1"/>
      <c r="AW972" s="1">
        <f t="shared" si="168"/>
        <v>0</v>
      </c>
      <c r="AX972" s="1">
        <f t="shared" si="173"/>
        <v>1</v>
      </c>
      <c r="AY972" s="1">
        <f t="shared" si="169"/>
        <v>0</v>
      </c>
      <c r="AZ972" s="1">
        <f t="shared" si="176"/>
        <v>0</v>
      </c>
      <c r="BA972" s="1">
        <f t="shared" si="175"/>
        <v>0</v>
      </c>
      <c r="BB972" s="1">
        <f t="shared" si="170"/>
        <v>0</v>
      </c>
      <c r="BC972" s="1">
        <f t="shared" si="174"/>
        <v>0</v>
      </c>
      <c r="BD972" s="1">
        <f t="shared" si="171"/>
        <v>0</v>
      </c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</row>
    <row r="973" spans="1:93" ht="42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>
        <v>6</v>
      </c>
      <c r="AP973" s="7"/>
      <c r="AQ973" s="7"/>
      <c r="AR973" s="7"/>
      <c r="AS973" s="1">
        <f t="shared" si="166"/>
        <v>0</v>
      </c>
      <c r="AT973" s="1">
        <f t="shared" si="172"/>
        <v>1</v>
      </c>
      <c r="AU973" s="1">
        <f t="shared" si="167"/>
        <v>1</v>
      </c>
      <c r="AV973" s="1"/>
      <c r="AW973" s="1">
        <f t="shared" si="168"/>
        <v>0</v>
      </c>
      <c r="AX973" s="1">
        <f t="shared" si="173"/>
        <v>1</v>
      </c>
      <c r="AY973" s="1">
        <f t="shared" si="169"/>
        <v>0</v>
      </c>
      <c r="AZ973" s="1">
        <f t="shared" si="176"/>
        <v>0</v>
      </c>
      <c r="BA973" s="1">
        <f t="shared" si="175"/>
        <v>0</v>
      </c>
      <c r="BB973" s="1">
        <f t="shared" si="170"/>
        <v>0</v>
      </c>
      <c r="BC973" s="1">
        <f t="shared" si="174"/>
        <v>0</v>
      </c>
      <c r="BD973" s="1">
        <f t="shared" si="171"/>
        <v>0</v>
      </c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</row>
    <row r="974" spans="1:93" ht="42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>
        <v>10</v>
      </c>
      <c r="AJ974" s="7">
        <v>66</v>
      </c>
      <c r="AK974" s="7"/>
      <c r="AL974" s="7"/>
      <c r="AM974" s="7"/>
      <c r="AN974" s="7"/>
      <c r="AO974" s="7"/>
      <c r="AP974" s="7"/>
      <c r="AQ974" s="7"/>
      <c r="AR974" s="7" t="s">
        <v>65</v>
      </c>
      <c r="AS974" s="1">
        <f t="shared" si="166"/>
        <v>1</v>
      </c>
      <c r="AT974" s="1">
        <f t="shared" si="172"/>
        <v>1</v>
      </c>
      <c r="AU974" s="1">
        <f t="shared" si="167"/>
        <v>2</v>
      </c>
      <c r="AV974" s="1"/>
      <c r="AW974" s="1">
        <f t="shared" si="168"/>
        <v>0</v>
      </c>
      <c r="AX974" s="1">
        <f t="shared" si="173"/>
        <v>1</v>
      </c>
      <c r="AY974" s="1">
        <f t="shared" si="169"/>
        <v>0</v>
      </c>
      <c r="AZ974" s="1">
        <f t="shared" si="176"/>
        <v>0</v>
      </c>
      <c r="BA974" s="1">
        <f t="shared" si="175"/>
        <v>0</v>
      </c>
      <c r="BB974" s="1">
        <f t="shared" si="170"/>
        <v>0</v>
      </c>
      <c r="BC974" s="1">
        <f t="shared" si="174"/>
        <v>0</v>
      </c>
      <c r="BD974" s="1">
        <f t="shared" si="171"/>
        <v>0</v>
      </c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</row>
    <row r="975" spans="1:93" ht="42" customHeight="1" x14ac:dyDescent="0.3">
      <c r="A975" s="7" t="s">
        <v>41</v>
      </c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1">
        <f t="shared" si="166"/>
        <v>1</v>
      </c>
      <c r="AT975" s="1">
        <f t="shared" si="172"/>
        <v>0</v>
      </c>
      <c r="AU975" s="1">
        <f t="shared" si="167"/>
        <v>1</v>
      </c>
      <c r="AV975" s="1"/>
      <c r="AW975" s="1">
        <f t="shared" si="168"/>
        <v>0</v>
      </c>
      <c r="AX975" s="1">
        <f t="shared" si="173"/>
        <v>0</v>
      </c>
      <c r="AY975" s="1">
        <f t="shared" si="169"/>
        <v>0</v>
      </c>
      <c r="AZ975" s="1">
        <f t="shared" si="176"/>
        <v>0</v>
      </c>
      <c r="BA975" s="1">
        <f t="shared" si="175"/>
        <v>0</v>
      </c>
      <c r="BB975" s="1">
        <f t="shared" si="170"/>
        <v>0</v>
      </c>
      <c r="BC975" s="1">
        <f t="shared" si="174"/>
        <v>0</v>
      </c>
      <c r="BD975" s="1">
        <f t="shared" si="171"/>
        <v>0</v>
      </c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</row>
    <row r="976" spans="1:93" ht="42" customHeight="1" x14ac:dyDescent="0.3">
      <c r="A976" s="7"/>
      <c r="B976" s="7"/>
      <c r="C976" s="7"/>
      <c r="D976" s="7" t="s">
        <v>42</v>
      </c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>
        <v>33</v>
      </c>
      <c r="AN976" s="7"/>
      <c r="AO976" s="7"/>
      <c r="AP976" s="7"/>
      <c r="AQ976" s="7"/>
      <c r="AR976" s="7"/>
      <c r="AS976" s="1">
        <f t="shared" si="166"/>
        <v>1</v>
      </c>
      <c r="AT976" s="1">
        <f t="shared" si="172"/>
        <v>1</v>
      </c>
      <c r="AU976" s="1">
        <f t="shared" si="167"/>
        <v>2</v>
      </c>
      <c r="AV976" s="1"/>
      <c r="AW976" s="1">
        <f t="shared" si="168"/>
        <v>0</v>
      </c>
      <c r="AX976" s="1">
        <f t="shared" si="173"/>
        <v>1</v>
      </c>
      <c r="AY976" s="1">
        <f t="shared" si="169"/>
        <v>1</v>
      </c>
      <c r="AZ976" s="1">
        <f t="shared" si="176"/>
        <v>0</v>
      </c>
      <c r="BA976" s="1">
        <f t="shared" si="175"/>
        <v>0</v>
      </c>
      <c r="BB976" s="1">
        <f t="shared" si="170"/>
        <v>0</v>
      </c>
      <c r="BC976" s="1">
        <f t="shared" si="174"/>
        <v>0</v>
      </c>
      <c r="BD976" s="1">
        <f t="shared" si="171"/>
        <v>0</v>
      </c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</row>
    <row r="977" spans="1:93" ht="42" customHeight="1" x14ac:dyDescent="0.3">
      <c r="A977" s="7"/>
      <c r="B977" s="7"/>
      <c r="C977" s="7"/>
      <c r="D977" s="7"/>
      <c r="E977" s="7"/>
      <c r="F977" s="7"/>
      <c r="G977" s="7"/>
      <c r="H977" s="7"/>
      <c r="I977" s="7" t="s">
        <v>65</v>
      </c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>
        <v>19</v>
      </c>
      <c r="AM977" s="7"/>
      <c r="AN977" s="7"/>
      <c r="AO977" s="7"/>
      <c r="AP977" s="7"/>
      <c r="AQ977" s="7"/>
      <c r="AR977" s="7"/>
      <c r="AS977" s="1">
        <f t="shared" si="166"/>
        <v>1</v>
      </c>
      <c r="AT977" s="1">
        <f t="shared" si="172"/>
        <v>1</v>
      </c>
      <c r="AU977" s="1">
        <f t="shared" si="167"/>
        <v>2</v>
      </c>
      <c r="AV977" s="1"/>
      <c r="AW977" s="1">
        <f t="shared" si="168"/>
        <v>0</v>
      </c>
      <c r="AX977" s="1">
        <f t="shared" si="173"/>
        <v>1</v>
      </c>
      <c r="AY977" s="1">
        <f t="shared" si="169"/>
        <v>0</v>
      </c>
      <c r="AZ977" s="1">
        <f t="shared" si="176"/>
        <v>0</v>
      </c>
      <c r="BA977" s="1">
        <f t="shared" si="175"/>
        <v>0</v>
      </c>
      <c r="BB977" s="1">
        <f t="shared" si="170"/>
        <v>0</v>
      </c>
      <c r="BC977" s="1">
        <f t="shared" si="174"/>
        <v>0</v>
      </c>
      <c r="BD977" s="1">
        <f t="shared" si="171"/>
        <v>1</v>
      </c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</row>
    <row r="978" spans="1:93" ht="42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>
        <v>14</v>
      </c>
      <c r="AN978" s="7"/>
      <c r="AO978" s="7"/>
      <c r="AP978" s="7"/>
      <c r="AQ978" s="7"/>
      <c r="AR978" s="7"/>
      <c r="AS978" s="1">
        <f t="shared" si="166"/>
        <v>0</v>
      </c>
      <c r="AT978" s="1">
        <f t="shared" si="172"/>
        <v>1</v>
      </c>
      <c r="AU978" s="1">
        <f t="shared" si="167"/>
        <v>1</v>
      </c>
      <c r="AV978" s="1"/>
      <c r="AW978" s="1">
        <f t="shared" si="168"/>
        <v>0</v>
      </c>
      <c r="AX978" s="1">
        <f t="shared" si="173"/>
        <v>1</v>
      </c>
      <c r="AY978" s="1">
        <f t="shared" si="169"/>
        <v>1</v>
      </c>
      <c r="AZ978" s="1">
        <f t="shared" si="176"/>
        <v>0</v>
      </c>
      <c r="BA978" s="1">
        <f t="shared" si="175"/>
        <v>0</v>
      </c>
      <c r="BB978" s="1">
        <f t="shared" si="170"/>
        <v>0</v>
      </c>
      <c r="BC978" s="1">
        <f t="shared" si="174"/>
        <v>0</v>
      </c>
      <c r="BD978" s="1">
        <f t="shared" si="171"/>
        <v>0</v>
      </c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</row>
    <row r="979" spans="1:93" ht="42" customHeight="1" x14ac:dyDescent="0.3">
      <c r="A979" s="7"/>
      <c r="B979" s="7"/>
      <c r="C979" s="7"/>
      <c r="D979" s="7"/>
      <c r="E979" s="7" t="s">
        <v>41</v>
      </c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1">
        <f t="shared" si="166"/>
        <v>1</v>
      </c>
      <c r="AT979" s="1">
        <f t="shared" si="172"/>
        <v>0</v>
      </c>
      <c r="AU979" s="1">
        <f t="shared" si="167"/>
        <v>1</v>
      </c>
      <c r="AV979" s="1"/>
      <c r="AW979" s="1">
        <f t="shared" si="168"/>
        <v>0</v>
      </c>
      <c r="AX979" s="1">
        <f t="shared" si="173"/>
        <v>0</v>
      </c>
      <c r="AY979" s="1">
        <f t="shared" si="169"/>
        <v>0</v>
      </c>
      <c r="AZ979" s="1">
        <f t="shared" si="176"/>
        <v>0</v>
      </c>
      <c r="BA979" s="1">
        <f t="shared" si="175"/>
        <v>0</v>
      </c>
      <c r="BB979" s="1">
        <f t="shared" si="170"/>
        <v>0</v>
      </c>
      <c r="BC979" s="1">
        <f t="shared" si="174"/>
        <v>0</v>
      </c>
      <c r="BD979" s="1">
        <f t="shared" si="171"/>
        <v>0</v>
      </c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</row>
    <row r="980" spans="1:93" ht="42" customHeight="1" x14ac:dyDescent="0.3">
      <c r="A980" s="7" t="s">
        <v>42</v>
      </c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1">
        <f t="shared" si="166"/>
        <v>1</v>
      </c>
      <c r="AT980" s="1">
        <f t="shared" si="172"/>
        <v>0</v>
      </c>
      <c r="AU980" s="1">
        <f t="shared" si="167"/>
        <v>1</v>
      </c>
      <c r="AV980" s="1"/>
      <c r="AW980" s="1">
        <f t="shared" si="168"/>
        <v>0</v>
      </c>
      <c r="AX980" s="1">
        <f t="shared" si="173"/>
        <v>0</v>
      </c>
      <c r="AY980" s="1">
        <f t="shared" si="169"/>
        <v>0</v>
      </c>
      <c r="AZ980" s="1">
        <f t="shared" si="176"/>
        <v>0</v>
      </c>
      <c r="BA980" s="1">
        <f t="shared" si="175"/>
        <v>0</v>
      </c>
      <c r="BB980" s="1">
        <f t="shared" si="170"/>
        <v>0</v>
      </c>
      <c r="BC980" s="1">
        <f t="shared" si="174"/>
        <v>0</v>
      </c>
      <c r="BD980" s="1">
        <f t="shared" si="171"/>
        <v>0</v>
      </c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</row>
    <row r="981" spans="1:93" ht="42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 t="s">
        <v>54</v>
      </c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1">
        <f t="shared" si="166"/>
        <v>1</v>
      </c>
      <c r="AT981" s="1">
        <f t="shared" si="172"/>
        <v>0</v>
      </c>
      <c r="AU981" s="1">
        <f t="shared" si="167"/>
        <v>1</v>
      </c>
      <c r="AV981" s="1"/>
      <c r="AW981" s="1">
        <f t="shared" si="168"/>
        <v>1</v>
      </c>
      <c r="AX981" s="1">
        <f t="shared" si="173"/>
        <v>0</v>
      </c>
      <c r="AY981" s="1">
        <f t="shared" si="169"/>
        <v>0</v>
      </c>
      <c r="AZ981" s="1">
        <f t="shared" si="176"/>
        <v>0</v>
      </c>
      <c r="BA981" s="1">
        <f t="shared" si="175"/>
        <v>0</v>
      </c>
      <c r="BB981" s="1">
        <f t="shared" si="170"/>
        <v>0</v>
      </c>
      <c r="BC981" s="1">
        <f t="shared" si="174"/>
        <v>0</v>
      </c>
      <c r="BD981" s="1">
        <f t="shared" si="171"/>
        <v>0</v>
      </c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</row>
    <row r="982" spans="1:93" ht="42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>
        <v>2</v>
      </c>
      <c r="AJ982" s="7">
        <v>19</v>
      </c>
      <c r="AK982" s="7"/>
      <c r="AL982" s="7"/>
      <c r="AM982" s="7"/>
      <c r="AN982" s="7">
        <v>5</v>
      </c>
      <c r="AO982" s="7"/>
      <c r="AP982" s="7"/>
      <c r="AQ982" s="7"/>
      <c r="AR982" s="7"/>
      <c r="AS982" s="1">
        <f t="shared" si="166"/>
        <v>1</v>
      </c>
      <c r="AT982" s="1">
        <f t="shared" si="172"/>
        <v>1</v>
      </c>
      <c r="AU982" s="1">
        <f t="shared" si="167"/>
        <v>2</v>
      </c>
      <c r="AV982" s="1"/>
      <c r="AW982" s="1">
        <f t="shared" si="168"/>
        <v>0</v>
      </c>
      <c r="AX982" s="1">
        <f t="shared" si="173"/>
        <v>1</v>
      </c>
      <c r="AY982" s="1">
        <f t="shared" si="169"/>
        <v>0</v>
      </c>
      <c r="AZ982" s="1">
        <f t="shared" si="176"/>
        <v>0</v>
      </c>
      <c r="BA982" s="1">
        <f t="shared" si="175"/>
        <v>0</v>
      </c>
      <c r="BB982" s="1">
        <f t="shared" si="170"/>
        <v>0</v>
      </c>
      <c r="BC982" s="1">
        <f t="shared" si="174"/>
        <v>0</v>
      </c>
      <c r="BD982" s="1">
        <f t="shared" si="171"/>
        <v>0</v>
      </c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</row>
    <row r="983" spans="1:93" ht="42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 t="s">
        <v>42</v>
      </c>
      <c r="AS983" s="1">
        <f t="shared" si="166"/>
        <v>0</v>
      </c>
      <c r="AT983" s="1">
        <f t="shared" si="172"/>
        <v>1</v>
      </c>
      <c r="AU983" s="1">
        <f t="shared" si="167"/>
        <v>1</v>
      </c>
      <c r="AV983" s="1"/>
      <c r="AW983" s="1">
        <f t="shared" si="168"/>
        <v>0</v>
      </c>
      <c r="AX983" s="1">
        <f t="shared" si="173"/>
        <v>1</v>
      </c>
      <c r="AY983" s="1">
        <f t="shared" si="169"/>
        <v>0</v>
      </c>
      <c r="AZ983" s="1">
        <f t="shared" si="176"/>
        <v>0</v>
      </c>
      <c r="BA983" s="1">
        <f t="shared" si="175"/>
        <v>0</v>
      </c>
      <c r="BB983" s="1">
        <f t="shared" si="170"/>
        <v>0</v>
      </c>
      <c r="BC983" s="1">
        <f t="shared" si="174"/>
        <v>0</v>
      </c>
      <c r="BD983" s="1">
        <f t="shared" si="171"/>
        <v>0</v>
      </c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</row>
    <row r="984" spans="1:93" ht="42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 t="s">
        <v>42</v>
      </c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 t="s">
        <v>42</v>
      </c>
      <c r="AS984" s="1">
        <f t="shared" si="166"/>
        <v>1</v>
      </c>
      <c r="AT984" s="1">
        <f t="shared" si="172"/>
        <v>1</v>
      </c>
      <c r="AU984" s="1">
        <f t="shared" si="167"/>
        <v>2</v>
      </c>
      <c r="AV984" s="1"/>
      <c r="AW984" s="1">
        <f t="shared" si="168"/>
        <v>0</v>
      </c>
      <c r="AX984" s="1">
        <f t="shared" si="173"/>
        <v>1</v>
      </c>
      <c r="AY984" s="1">
        <f t="shared" si="169"/>
        <v>0</v>
      </c>
      <c r="AZ984" s="1">
        <f t="shared" si="176"/>
        <v>0</v>
      </c>
      <c r="BA984" s="1">
        <f t="shared" si="175"/>
        <v>0</v>
      </c>
      <c r="BB984" s="1">
        <f t="shared" si="170"/>
        <v>0</v>
      </c>
      <c r="BC984" s="1">
        <f t="shared" si="174"/>
        <v>0</v>
      </c>
      <c r="BD984" s="1">
        <f t="shared" si="171"/>
        <v>0</v>
      </c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</row>
    <row r="985" spans="1:93" ht="42" customHeight="1" x14ac:dyDescent="0.3">
      <c r="A985" s="7"/>
      <c r="B985" s="7"/>
      <c r="C985" s="7"/>
      <c r="D985" s="7"/>
      <c r="E985" s="7" t="s">
        <v>42</v>
      </c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>
        <v>17</v>
      </c>
      <c r="AM985" s="7"/>
      <c r="AN985" s="7"/>
      <c r="AO985" s="7"/>
      <c r="AP985" s="7"/>
      <c r="AQ985" s="7"/>
      <c r="AR985" s="7"/>
      <c r="AS985" s="1">
        <f t="shared" si="166"/>
        <v>1</v>
      </c>
      <c r="AT985" s="1">
        <f t="shared" si="172"/>
        <v>1</v>
      </c>
      <c r="AU985" s="1">
        <f t="shared" si="167"/>
        <v>2</v>
      </c>
      <c r="AV985" s="1"/>
      <c r="AW985" s="1">
        <f t="shared" si="168"/>
        <v>0</v>
      </c>
      <c r="AX985" s="1">
        <f t="shared" si="173"/>
        <v>1</v>
      </c>
      <c r="AY985" s="1">
        <f t="shared" si="169"/>
        <v>0</v>
      </c>
      <c r="AZ985" s="1">
        <f t="shared" si="176"/>
        <v>0</v>
      </c>
      <c r="BA985" s="1">
        <f t="shared" si="175"/>
        <v>0</v>
      </c>
      <c r="BB985" s="1">
        <f t="shared" si="170"/>
        <v>0</v>
      </c>
      <c r="BC985" s="1">
        <f t="shared" si="174"/>
        <v>0</v>
      </c>
      <c r="BD985" s="1">
        <f t="shared" si="171"/>
        <v>1</v>
      </c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</row>
    <row r="986" spans="1:93" ht="42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>
        <v>4</v>
      </c>
      <c r="AL986" s="7"/>
      <c r="AM986" s="7"/>
      <c r="AN986" s="7"/>
      <c r="AO986" s="7"/>
      <c r="AP986" s="7"/>
      <c r="AQ986" s="7"/>
      <c r="AR986" s="7"/>
      <c r="AS986" s="1">
        <f t="shared" si="166"/>
        <v>0</v>
      </c>
      <c r="AT986" s="1">
        <f t="shared" si="172"/>
        <v>1</v>
      </c>
      <c r="AU986" s="1">
        <f t="shared" si="167"/>
        <v>1</v>
      </c>
      <c r="AV986" s="1"/>
      <c r="AW986" s="1">
        <f t="shared" si="168"/>
        <v>0</v>
      </c>
      <c r="AX986" s="1">
        <f t="shared" si="173"/>
        <v>1</v>
      </c>
      <c r="AY986" s="1">
        <f t="shared" si="169"/>
        <v>0</v>
      </c>
      <c r="AZ986" s="1">
        <f t="shared" si="176"/>
        <v>0</v>
      </c>
      <c r="BA986" s="1">
        <f t="shared" si="175"/>
        <v>0</v>
      </c>
      <c r="BB986" s="1">
        <f t="shared" si="170"/>
        <v>0</v>
      </c>
      <c r="BC986" s="1">
        <f t="shared" si="174"/>
        <v>0</v>
      </c>
      <c r="BD986" s="1">
        <f t="shared" si="171"/>
        <v>0</v>
      </c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</row>
    <row r="987" spans="1:93" ht="42" customHeight="1" x14ac:dyDescent="0.3">
      <c r="A987" s="7"/>
      <c r="B987" s="7"/>
      <c r="C987" s="7"/>
      <c r="D987" s="7"/>
      <c r="E987" s="7"/>
      <c r="F987" s="7"/>
      <c r="G987" s="7"/>
      <c r="H987" s="7" t="s">
        <v>42</v>
      </c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 t="s">
        <v>42</v>
      </c>
      <c r="AR987" s="7"/>
      <c r="AS987" s="1">
        <f t="shared" si="166"/>
        <v>1</v>
      </c>
      <c r="AT987" s="1">
        <f t="shared" si="172"/>
        <v>1</v>
      </c>
      <c r="AU987" s="1">
        <f t="shared" si="167"/>
        <v>2</v>
      </c>
      <c r="AV987" s="1"/>
      <c r="AW987" s="1">
        <f t="shared" si="168"/>
        <v>0</v>
      </c>
      <c r="AX987" s="1">
        <f t="shared" si="173"/>
        <v>1</v>
      </c>
      <c r="AY987" s="1">
        <f t="shared" si="169"/>
        <v>0</v>
      </c>
      <c r="AZ987" s="1">
        <f t="shared" si="176"/>
        <v>0</v>
      </c>
      <c r="BA987" s="1">
        <f t="shared" si="175"/>
        <v>0</v>
      </c>
      <c r="BB987" s="1">
        <f t="shared" si="170"/>
        <v>1</v>
      </c>
      <c r="BC987" s="1">
        <f t="shared" si="174"/>
        <v>0</v>
      </c>
      <c r="BD987" s="1">
        <f t="shared" si="171"/>
        <v>0</v>
      </c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</row>
    <row r="988" spans="1:93" ht="42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>
        <v>14</v>
      </c>
      <c r="AH988" s="7"/>
      <c r="AI988" s="7"/>
      <c r="AJ988" s="7"/>
      <c r="AK988" s="7">
        <v>2</v>
      </c>
      <c r="AL988" s="7"/>
      <c r="AM988" s="7"/>
      <c r="AN988" s="7"/>
      <c r="AO988" s="7"/>
      <c r="AP988" s="7"/>
      <c r="AQ988" s="7"/>
      <c r="AR988" s="7"/>
      <c r="AS988" s="1">
        <f t="shared" si="166"/>
        <v>1</v>
      </c>
      <c r="AT988" s="1">
        <f t="shared" si="172"/>
        <v>1</v>
      </c>
      <c r="AU988" s="1">
        <f t="shared" si="167"/>
        <v>2</v>
      </c>
      <c r="AV988" s="1"/>
      <c r="AW988" s="1">
        <f t="shared" si="168"/>
        <v>0</v>
      </c>
      <c r="AX988" s="1">
        <f t="shared" si="173"/>
        <v>1</v>
      </c>
      <c r="AY988" s="1">
        <f t="shared" si="169"/>
        <v>0</v>
      </c>
      <c r="AZ988" s="1">
        <f t="shared" si="176"/>
        <v>0</v>
      </c>
      <c r="BA988" s="1">
        <f t="shared" si="175"/>
        <v>0</v>
      </c>
      <c r="BB988" s="1">
        <f t="shared" si="170"/>
        <v>0</v>
      </c>
      <c r="BC988" s="1">
        <f t="shared" si="174"/>
        <v>0</v>
      </c>
      <c r="BD988" s="1">
        <f t="shared" si="171"/>
        <v>0</v>
      </c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</row>
    <row r="989" spans="1:93" ht="42" customHeight="1" x14ac:dyDescent="0.3">
      <c r="A989" s="7"/>
      <c r="B989" s="7"/>
      <c r="C989" s="7"/>
      <c r="D989" s="7" t="s">
        <v>41</v>
      </c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1">
        <f t="shared" si="166"/>
        <v>1</v>
      </c>
      <c r="AT989" s="1">
        <f t="shared" si="172"/>
        <v>0</v>
      </c>
      <c r="AU989" s="1">
        <f t="shared" si="167"/>
        <v>1</v>
      </c>
      <c r="AV989" s="1"/>
      <c r="AW989" s="1">
        <f t="shared" si="168"/>
        <v>0</v>
      </c>
      <c r="AX989" s="1">
        <f t="shared" si="173"/>
        <v>0</v>
      </c>
      <c r="AY989" s="1">
        <f t="shared" si="169"/>
        <v>0</v>
      </c>
      <c r="AZ989" s="1">
        <f t="shared" si="176"/>
        <v>0</v>
      </c>
      <c r="BA989" s="1">
        <f t="shared" si="175"/>
        <v>0</v>
      </c>
      <c r="BB989" s="1">
        <f t="shared" si="170"/>
        <v>0</v>
      </c>
      <c r="BC989" s="1">
        <f t="shared" si="174"/>
        <v>0</v>
      </c>
      <c r="BD989" s="1">
        <f t="shared" si="171"/>
        <v>0</v>
      </c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</row>
    <row r="990" spans="1:93" ht="42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>
        <v>6</v>
      </c>
      <c r="AP990" s="7"/>
      <c r="AQ990" s="7"/>
      <c r="AR990" s="7"/>
      <c r="AS990" s="1">
        <f t="shared" si="166"/>
        <v>0</v>
      </c>
      <c r="AT990" s="1">
        <f t="shared" si="172"/>
        <v>1</v>
      </c>
      <c r="AU990" s="1">
        <f t="shared" si="167"/>
        <v>1</v>
      </c>
      <c r="AV990" s="1"/>
      <c r="AW990" s="1">
        <f t="shared" si="168"/>
        <v>0</v>
      </c>
      <c r="AX990" s="1">
        <f t="shared" si="173"/>
        <v>1</v>
      </c>
      <c r="AY990" s="1">
        <f t="shared" si="169"/>
        <v>0</v>
      </c>
      <c r="AZ990" s="1">
        <f t="shared" si="176"/>
        <v>0</v>
      </c>
      <c r="BA990" s="1">
        <f t="shared" si="175"/>
        <v>0</v>
      </c>
      <c r="BB990" s="1">
        <f t="shared" si="170"/>
        <v>0</v>
      </c>
      <c r="BC990" s="1">
        <f t="shared" si="174"/>
        <v>0</v>
      </c>
      <c r="BD990" s="1">
        <f t="shared" si="171"/>
        <v>0</v>
      </c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</row>
    <row r="991" spans="1:93" ht="42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>
        <v>131</v>
      </c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1">
        <f t="shared" si="166"/>
        <v>1</v>
      </c>
      <c r="AT991" s="1">
        <f t="shared" si="172"/>
        <v>0</v>
      </c>
      <c r="AU991" s="1">
        <f t="shared" si="167"/>
        <v>1</v>
      </c>
      <c r="AV991" s="1"/>
      <c r="AW991" s="1">
        <f t="shared" si="168"/>
        <v>0</v>
      </c>
      <c r="AX991" s="1">
        <f t="shared" si="173"/>
        <v>0</v>
      </c>
      <c r="AY991" s="1">
        <f t="shared" si="169"/>
        <v>0</v>
      </c>
      <c r="AZ991" s="1">
        <f t="shared" si="176"/>
        <v>0</v>
      </c>
      <c r="BA991" s="1">
        <f t="shared" si="175"/>
        <v>0</v>
      </c>
      <c r="BB991" s="1">
        <f t="shared" si="170"/>
        <v>0</v>
      </c>
      <c r="BC991" s="1">
        <f t="shared" si="174"/>
        <v>0</v>
      </c>
      <c r="BD991" s="1">
        <f t="shared" si="171"/>
        <v>0</v>
      </c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</row>
    <row r="992" spans="1:93" ht="42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>
        <v>1</v>
      </c>
      <c r="AL992" s="7"/>
      <c r="AM992" s="7"/>
      <c r="AN992" s="7"/>
      <c r="AO992" s="7"/>
      <c r="AP992" s="7"/>
      <c r="AQ992" s="7"/>
      <c r="AR992" s="7"/>
      <c r="AS992" s="1">
        <f t="shared" si="166"/>
        <v>0</v>
      </c>
      <c r="AT992" s="1">
        <f t="shared" si="172"/>
        <v>1</v>
      </c>
      <c r="AU992" s="1">
        <f t="shared" si="167"/>
        <v>1</v>
      </c>
      <c r="AV992" s="1"/>
      <c r="AW992" s="1">
        <f t="shared" si="168"/>
        <v>0</v>
      </c>
      <c r="AX992" s="1">
        <f t="shared" si="173"/>
        <v>1</v>
      </c>
      <c r="AY992" s="1">
        <f t="shared" si="169"/>
        <v>0</v>
      </c>
      <c r="AZ992" s="1">
        <f t="shared" si="176"/>
        <v>0</v>
      </c>
      <c r="BA992" s="1">
        <f t="shared" si="175"/>
        <v>0</v>
      </c>
      <c r="BB992" s="1">
        <f t="shared" si="170"/>
        <v>0</v>
      </c>
      <c r="BC992" s="1">
        <f t="shared" si="174"/>
        <v>0</v>
      </c>
      <c r="BD992" s="1">
        <f t="shared" si="171"/>
        <v>0</v>
      </c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</row>
    <row r="993" spans="1:93" ht="42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>
        <v>3</v>
      </c>
      <c r="AL993" s="7"/>
      <c r="AM993" s="7"/>
      <c r="AN993" s="7"/>
      <c r="AO993" s="7"/>
      <c r="AP993" s="7"/>
      <c r="AQ993" s="7"/>
      <c r="AR993" s="7"/>
      <c r="AS993" s="1">
        <f t="shared" si="166"/>
        <v>0</v>
      </c>
      <c r="AT993" s="1">
        <f t="shared" si="172"/>
        <v>1</v>
      </c>
      <c r="AU993" s="1">
        <f t="shared" si="167"/>
        <v>1</v>
      </c>
      <c r="AV993" s="1"/>
      <c r="AW993" s="1">
        <f t="shared" si="168"/>
        <v>0</v>
      </c>
      <c r="AX993" s="1">
        <f t="shared" si="173"/>
        <v>1</v>
      </c>
      <c r="AY993" s="1">
        <f t="shared" si="169"/>
        <v>0</v>
      </c>
      <c r="AZ993" s="1">
        <f t="shared" si="176"/>
        <v>0</v>
      </c>
      <c r="BA993" s="1">
        <f t="shared" si="175"/>
        <v>0</v>
      </c>
      <c r="BB993" s="1">
        <f t="shared" si="170"/>
        <v>0</v>
      </c>
      <c r="BC993" s="1">
        <f t="shared" si="174"/>
        <v>0</v>
      </c>
      <c r="BD993" s="1">
        <f t="shared" si="171"/>
        <v>0</v>
      </c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</row>
    <row r="994" spans="1:93" ht="42" customHeight="1" x14ac:dyDescent="0.3">
      <c r="A994" s="7"/>
      <c r="B994" s="7"/>
      <c r="C994" s="7"/>
      <c r="D994" s="7"/>
      <c r="E994" s="7" t="s">
        <v>68</v>
      </c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1">
        <f t="shared" si="166"/>
        <v>1</v>
      </c>
      <c r="AT994" s="1">
        <f t="shared" si="172"/>
        <v>0</v>
      </c>
      <c r="AU994" s="1">
        <f t="shared" si="167"/>
        <v>1</v>
      </c>
      <c r="AV994" s="1"/>
      <c r="AW994" s="1">
        <f t="shared" si="168"/>
        <v>0</v>
      </c>
      <c r="AX994" s="1">
        <f t="shared" si="173"/>
        <v>0</v>
      </c>
      <c r="AY994" s="1">
        <f t="shared" si="169"/>
        <v>0</v>
      </c>
      <c r="AZ994" s="1">
        <f t="shared" si="176"/>
        <v>0</v>
      </c>
      <c r="BA994" s="1">
        <f t="shared" si="175"/>
        <v>0</v>
      </c>
      <c r="BB994" s="1">
        <f t="shared" si="170"/>
        <v>0</v>
      </c>
      <c r="BC994" s="1">
        <f t="shared" si="174"/>
        <v>0</v>
      </c>
      <c r="BD994" s="1">
        <f t="shared" si="171"/>
        <v>0</v>
      </c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</row>
    <row r="995" spans="1:93" ht="42" customHeight="1" x14ac:dyDescent="0.3">
      <c r="A995" s="7" t="s">
        <v>60</v>
      </c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1">
        <f t="shared" si="166"/>
        <v>1</v>
      </c>
      <c r="AT995" s="1">
        <f t="shared" si="172"/>
        <v>0</v>
      </c>
      <c r="AU995" s="1">
        <f t="shared" si="167"/>
        <v>1</v>
      </c>
      <c r="AV995" s="1"/>
      <c r="AW995" s="1">
        <f t="shared" si="168"/>
        <v>0</v>
      </c>
      <c r="AX995" s="1">
        <f t="shared" si="173"/>
        <v>0</v>
      </c>
      <c r="AY995" s="1">
        <f t="shared" si="169"/>
        <v>0</v>
      </c>
      <c r="AZ995" s="1">
        <f t="shared" si="176"/>
        <v>0</v>
      </c>
      <c r="BA995" s="1">
        <f t="shared" si="175"/>
        <v>0</v>
      </c>
      <c r="BB995" s="1">
        <f t="shared" si="170"/>
        <v>0</v>
      </c>
      <c r="BC995" s="1">
        <f t="shared" si="174"/>
        <v>0</v>
      </c>
      <c r="BD995" s="1">
        <f t="shared" si="171"/>
        <v>0</v>
      </c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</row>
    <row r="996" spans="1:93" ht="42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 t="s">
        <v>60</v>
      </c>
      <c r="AS996" s="1">
        <f t="shared" si="166"/>
        <v>0</v>
      </c>
      <c r="AT996" s="1">
        <f t="shared" si="172"/>
        <v>1</v>
      </c>
      <c r="AU996" s="1">
        <f t="shared" si="167"/>
        <v>1</v>
      </c>
      <c r="AV996" s="1"/>
      <c r="AW996" s="1">
        <f t="shared" si="168"/>
        <v>0</v>
      </c>
      <c r="AX996" s="1">
        <f t="shared" si="173"/>
        <v>1</v>
      </c>
      <c r="AY996" s="1">
        <f t="shared" si="169"/>
        <v>0</v>
      </c>
      <c r="AZ996" s="1">
        <f t="shared" si="176"/>
        <v>0</v>
      </c>
      <c r="BA996" s="1">
        <f t="shared" si="175"/>
        <v>0</v>
      </c>
      <c r="BB996" s="1">
        <f t="shared" si="170"/>
        <v>0</v>
      </c>
      <c r="BC996" s="1">
        <f t="shared" si="174"/>
        <v>0</v>
      </c>
      <c r="BD996" s="1">
        <f t="shared" si="171"/>
        <v>0</v>
      </c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</row>
    <row r="997" spans="1:93" ht="42" customHeight="1" x14ac:dyDescent="0.3">
      <c r="A997" s="7" t="s">
        <v>41</v>
      </c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1">
        <f t="shared" si="166"/>
        <v>1</v>
      </c>
      <c r="AT997" s="1">
        <f t="shared" si="172"/>
        <v>0</v>
      </c>
      <c r="AU997" s="1">
        <f t="shared" si="167"/>
        <v>1</v>
      </c>
      <c r="AV997" s="1"/>
      <c r="AW997" s="1">
        <f t="shared" si="168"/>
        <v>0</v>
      </c>
      <c r="AX997" s="1">
        <f t="shared" si="173"/>
        <v>0</v>
      </c>
      <c r="AY997" s="1">
        <f t="shared" si="169"/>
        <v>0</v>
      </c>
      <c r="AZ997" s="1">
        <f t="shared" si="176"/>
        <v>0</v>
      </c>
      <c r="BA997" s="1">
        <f t="shared" si="175"/>
        <v>0</v>
      </c>
      <c r="BB997" s="1">
        <f t="shared" si="170"/>
        <v>0</v>
      </c>
      <c r="BC997" s="1">
        <f t="shared" si="174"/>
        <v>0</v>
      </c>
      <c r="BD997" s="1">
        <f t="shared" si="171"/>
        <v>0</v>
      </c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</row>
    <row r="998" spans="1:93" ht="42" customHeight="1" x14ac:dyDescent="0.3">
      <c r="A998" s="7"/>
      <c r="B998" s="7"/>
      <c r="C998" s="7" t="s">
        <v>58</v>
      </c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1">
        <f t="shared" si="166"/>
        <v>1</v>
      </c>
      <c r="AT998" s="1">
        <f t="shared" si="172"/>
        <v>0</v>
      </c>
      <c r="AU998" s="1">
        <f t="shared" si="167"/>
        <v>1</v>
      </c>
      <c r="AV998" s="1"/>
      <c r="AW998" s="1">
        <f t="shared" si="168"/>
        <v>0</v>
      </c>
      <c r="AX998" s="1">
        <f t="shared" si="173"/>
        <v>0</v>
      </c>
      <c r="AY998" s="1">
        <f t="shared" si="169"/>
        <v>0</v>
      </c>
      <c r="AZ998" s="1">
        <f t="shared" si="176"/>
        <v>0</v>
      </c>
      <c r="BA998" s="1">
        <f t="shared" si="175"/>
        <v>0</v>
      </c>
      <c r="BB998" s="1">
        <f t="shared" si="170"/>
        <v>0</v>
      </c>
      <c r="BC998" s="1">
        <f t="shared" si="174"/>
        <v>0</v>
      </c>
      <c r="BD998" s="1">
        <f t="shared" si="171"/>
        <v>0</v>
      </c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</row>
    <row r="999" spans="1:93" ht="42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>
        <v>1</v>
      </c>
      <c r="AJ999" s="7">
        <v>13</v>
      </c>
      <c r="AK999" s="7"/>
      <c r="AL999" s="7"/>
      <c r="AM999" s="7"/>
      <c r="AN999" s="7"/>
      <c r="AO999" s="7"/>
      <c r="AP999" s="7"/>
      <c r="AQ999" s="7"/>
      <c r="AR999" s="7" t="s">
        <v>42</v>
      </c>
      <c r="AS999" s="1">
        <f t="shared" si="166"/>
        <v>1</v>
      </c>
      <c r="AT999" s="1">
        <f t="shared" si="172"/>
        <v>1</v>
      </c>
      <c r="AU999" s="1">
        <f t="shared" si="167"/>
        <v>2</v>
      </c>
      <c r="AV999" s="1"/>
      <c r="AW999" s="1">
        <f t="shared" si="168"/>
        <v>0</v>
      </c>
      <c r="AX999" s="1">
        <f t="shared" si="173"/>
        <v>1</v>
      </c>
      <c r="AY999" s="1">
        <f t="shared" si="169"/>
        <v>0</v>
      </c>
      <c r="AZ999" s="1">
        <f t="shared" si="176"/>
        <v>0</v>
      </c>
      <c r="BA999" s="1">
        <f t="shared" si="175"/>
        <v>0</v>
      </c>
      <c r="BB999" s="1">
        <f t="shared" si="170"/>
        <v>0</v>
      </c>
      <c r="BC999" s="1">
        <f t="shared" si="174"/>
        <v>0</v>
      </c>
      <c r="BD999" s="1">
        <f t="shared" si="171"/>
        <v>0</v>
      </c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</row>
    <row r="1000" spans="1:93" ht="42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 t="s">
        <v>42</v>
      </c>
      <c r="AR1000" s="7"/>
      <c r="AS1000" s="1">
        <f t="shared" si="166"/>
        <v>0</v>
      </c>
      <c r="AT1000" s="1">
        <f t="shared" si="172"/>
        <v>1</v>
      </c>
      <c r="AU1000" s="1">
        <f t="shared" si="167"/>
        <v>1</v>
      </c>
      <c r="AV1000" s="1"/>
      <c r="AW1000" s="1">
        <f t="shared" si="168"/>
        <v>0</v>
      </c>
      <c r="AX1000" s="1">
        <f t="shared" si="173"/>
        <v>1</v>
      </c>
      <c r="AY1000" s="1">
        <f t="shared" si="169"/>
        <v>0</v>
      </c>
      <c r="AZ1000" s="1">
        <f t="shared" si="176"/>
        <v>0</v>
      </c>
      <c r="BA1000" s="1">
        <f t="shared" si="175"/>
        <v>0</v>
      </c>
      <c r="BB1000" s="1">
        <f t="shared" si="170"/>
        <v>1</v>
      </c>
      <c r="BC1000" s="1">
        <f t="shared" si="174"/>
        <v>0</v>
      </c>
      <c r="BD1000" s="1">
        <f t="shared" si="171"/>
        <v>0</v>
      </c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</row>
    <row r="1001" spans="1:93" ht="42" customHeight="1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 t="s">
        <v>42</v>
      </c>
      <c r="AS1001" s="1">
        <f t="shared" si="166"/>
        <v>0</v>
      </c>
      <c r="AT1001" s="1">
        <f t="shared" si="172"/>
        <v>1</v>
      </c>
      <c r="AU1001" s="1">
        <f t="shared" si="167"/>
        <v>1</v>
      </c>
      <c r="AV1001" s="1"/>
      <c r="AW1001" s="1">
        <f t="shared" si="168"/>
        <v>0</v>
      </c>
      <c r="AX1001" s="1">
        <f t="shared" si="173"/>
        <v>1</v>
      </c>
      <c r="AY1001" s="1">
        <f t="shared" si="169"/>
        <v>0</v>
      </c>
      <c r="AZ1001" s="1">
        <f t="shared" si="176"/>
        <v>0</v>
      </c>
      <c r="BA1001" s="1">
        <f t="shared" si="175"/>
        <v>0</v>
      </c>
      <c r="BB1001" s="1">
        <f t="shared" si="170"/>
        <v>0</v>
      </c>
      <c r="BC1001" s="1">
        <f t="shared" si="174"/>
        <v>0</v>
      </c>
      <c r="BD1001" s="1">
        <f t="shared" si="171"/>
        <v>0</v>
      </c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</row>
    <row r="1002" spans="1:93" ht="42" customHeight="1" x14ac:dyDescent="0.3">
      <c r="A1002" s="7"/>
      <c r="B1002" s="7"/>
      <c r="C1002" s="7"/>
      <c r="D1002" s="7"/>
      <c r="E1002" s="7"/>
      <c r="F1002" s="7"/>
      <c r="G1002" s="7"/>
      <c r="H1002" s="7" t="s">
        <v>71</v>
      </c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>
        <v>6</v>
      </c>
      <c r="AO1002" s="7"/>
      <c r="AP1002" s="7"/>
      <c r="AQ1002" s="7"/>
      <c r="AR1002" s="7"/>
      <c r="AS1002" s="1">
        <f t="shared" si="166"/>
        <v>1</v>
      </c>
      <c r="AT1002" s="1">
        <f t="shared" si="172"/>
        <v>1</v>
      </c>
      <c r="AU1002" s="1">
        <f t="shared" si="167"/>
        <v>2</v>
      </c>
      <c r="AV1002" s="1"/>
      <c r="AW1002" s="1">
        <f t="shared" si="168"/>
        <v>0</v>
      </c>
      <c r="AX1002" s="1">
        <f t="shared" si="173"/>
        <v>1</v>
      </c>
      <c r="AY1002" s="1">
        <f t="shared" si="169"/>
        <v>0</v>
      </c>
      <c r="AZ1002" s="1">
        <f t="shared" si="176"/>
        <v>0</v>
      </c>
      <c r="BA1002" s="1">
        <f t="shared" si="175"/>
        <v>0</v>
      </c>
      <c r="BB1002" s="1">
        <f t="shared" si="170"/>
        <v>0</v>
      </c>
      <c r="BC1002" s="1">
        <f t="shared" si="174"/>
        <v>0</v>
      </c>
      <c r="BD1002" s="1">
        <f t="shared" si="171"/>
        <v>0</v>
      </c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</row>
    <row r="1003" spans="1:93" ht="42" customHeight="1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>
        <v>17</v>
      </c>
      <c r="AI1003" s="7"/>
      <c r="AJ1003" s="7"/>
      <c r="AK1003" s="7"/>
      <c r="AL1003" s="7"/>
      <c r="AM1003" s="7"/>
      <c r="AN1003" s="7"/>
      <c r="AO1003" s="7">
        <v>4</v>
      </c>
      <c r="AP1003" s="7"/>
      <c r="AQ1003" s="7"/>
      <c r="AR1003" s="7"/>
      <c r="AS1003" s="1">
        <f t="shared" si="166"/>
        <v>1</v>
      </c>
      <c r="AT1003" s="1">
        <f t="shared" si="172"/>
        <v>1</v>
      </c>
      <c r="AU1003" s="1">
        <f t="shared" si="167"/>
        <v>2</v>
      </c>
      <c r="AV1003" s="11"/>
      <c r="AW1003" s="1">
        <f t="shared" si="168"/>
        <v>0</v>
      </c>
      <c r="AX1003" s="1">
        <f t="shared" si="173"/>
        <v>1</v>
      </c>
      <c r="AY1003" s="1">
        <f t="shared" si="169"/>
        <v>0</v>
      </c>
      <c r="AZ1003" s="1">
        <f t="shared" si="176"/>
        <v>0</v>
      </c>
      <c r="BA1003" s="1">
        <f t="shared" si="175"/>
        <v>0</v>
      </c>
      <c r="BB1003" s="1">
        <f t="shared" si="170"/>
        <v>0</v>
      </c>
      <c r="BC1003" s="1">
        <f t="shared" si="174"/>
        <v>0</v>
      </c>
      <c r="BD1003" s="1">
        <f t="shared" si="171"/>
        <v>0</v>
      </c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</row>
    <row r="1004" spans="1:93" ht="42" customHeight="1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 t="s">
        <v>72</v>
      </c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1">
        <f t="shared" si="166"/>
        <v>1</v>
      </c>
      <c r="AT1004" s="1">
        <f t="shared" si="172"/>
        <v>0</v>
      </c>
      <c r="AU1004" s="1">
        <f t="shared" si="167"/>
        <v>1</v>
      </c>
      <c r="AV1004" s="11"/>
      <c r="AW1004" s="1">
        <f t="shared" si="168"/>
        <v>0</v>
      </c>
      <c r="AX1004" s="1">
        <f t="shared" si="173"/>
        <v>0</v>
      </c>
      <c r="AY1004" s="1">
        <f t="shared" si="169"/>
        <v>0</v>
      </c>
      <c r="AZ1004" s="1">
        <f t="shared" si="176"/>
        <v>0</v>
      </c>
      <c r="BA1004" s="1">
        <f t="shared" si="175"/>
        <v>0</v>
      </c>
      <c r="BB1004" s="1">
        <f t="shared" si="170"/>
        <v>0</v>
      </c>
      <c r="BC1004" s="1">
        <f t="shared" si="174"/>
        <v>0</v>
      </c>
      <c r="BD1004" s="1">
        <f t="shared" si="171"/>
        <v>0</v>
      </c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</row>
    <row r="1005" spans="1:93" ht="42" customHeight="1" x14ac:dyDescent="0.3">
      <c r="A1005" s="7"/>
      <c r="B1005" s="7"/>
      <c r="C1005" s="7"/>
      <c r="D1005" s="7" t="s">
        <v>41</v>
      </c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>
        <v>35</v>
      </c>
      <c r="AN1005" s="7"/>
      <c r="AO1005" s="7"/>
      <c r="AP1005" s="7"/>
      <c r="AQ1005" s="7"/>
      <c r="AR1005" s="7"/>
      <c r="AS1005" s="1">
        <f t="shared" si="166"/>
        <v>1</v>
      </c>
      <c r="AT1005" s="1">
        <f t="shared" si="172"/>
        <v>1</v>
      </c>
      <c r="AU1005" s="1">
        <f t="shared" si="167"/>
        <v>2</v>
      </c>
      <c r="AV1005" s="11"/>
      <c r="AW1005" s="1">
        <f t="shared" si="168"/>
        <v>0</v>
      </c>
      <c r="AX1005" s="1">
        <f t="shared" si="173"/>
        <v>1</v>
      </c>
      <c r="AY1005" s="1">
        <f t="shared" si="169"/>
        <v>1</v>
      </c>
      <c r="AZ1005" s="1">
        <f t="shared" si="176"/>
        <v>0</v>
      </c>
      <c r="BA1005" s="1">
        <f t="shared" si="175"/>
        <v>0</v>
      </c>
      <c r="BB1005" s="1">
        <f t="shared" si="170"/>
        <v>0</v>
      </c>
      <c r="BC1005" s="1">
        <f t="shared" si="174"/>
        <v>0</v>
      </c>
      <c r="BD1005" s="1">
        <f t="shared" si="171"/>
        <v>0</v>
      </c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</row>
    <row r="1006" spans="1:93" ht="42" customHeight="1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>
        <v>116</v>
      </c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1">
        <f t="shared" si="166"/>
        <v>1</v>
      </c>
      <c r="AT1006" s="1">
        <f t="shared" si="172"/>
        <v>0</v>
      </c>
      <c r="AU1006" s="1">
        <f t="shared" si="167"/>
        <v>1</v>
      </c>
      <c r="AV1006" s="11"/>
      <c r="AW1006" s="1">
        <f t="shared" si="168"/>
        <v>0</v>
      </c>
      <c r="AX1006" s="1">
        <f t="shared" si="173"/>
        <v>0</v>
      </c>
      <c r="AY1006" s="1">
        <f t="shared" si="169"/>
        <v>0</v>
      </c>
      <c r="AZ1006" s="1">
        <f t="shared" si="176"/>
        <v>0</v>
      </c>
      <c r="BA1006" s="1">
        <f t="shared" si="175"/>
        <v>0</v>
      </c>
      <c r="BB1006" s="1">
        <f t="shared" si="170"/>
        <v>0</v>
      </c>
      <c r="BC1006" s="1">
        <f t="shared" si="174"/>
        <v>0</v>
      </c>
      <c r="BD1006" s="1">
        <f t="shared" si="171"/>
        <v>0</v>
      </c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</row>
    <row r="1007" spans="1:93" ht="42" customHeight="1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>
        <v>38</v>
      </c>
      <c r="AM1007" s="7"/>
      <c r="AN1007" s="7"/>
      <c r="AO1007" s="7"/>
      <c r="AP1007" s="7"/>
      <c r="AQ1007" s="7"/>
      <c r="AR1007" s="7"/>
      <c r="AS1007" s="1">
        <f t="shared" si="166"/>
        <v>0</v>
      </c>
      <c r="AT1007" s="1">
        <f t="shared" si="172"/>
        <v>1</v>
      </c>
      <c r="AU1007" s="1">
        <f t="shared" si="167"/>
        <v>1</v>
      </c>
      <c r="AV1007" s="11"/>
      <c r="AW1007" s="1">
        <f t="shared" si="168"/>
        <v>0</v>
      </c>
      <c r="AX1007" s="1">
        <f t="shared" si="173"/>
        <v>1</v>
      </c>
      <c r="AY1007" s="1">
        <f t="shared" si="169"/>
        <v>0</v>
      </c>
      <c r="AZ1007" s="1">
        <f t="shared" si="176"/>
        <v>0</v>
      </c>
      <c r="BA1007" s="1">
        <f t="shared" si="175"/>
        <v>0</v>
      </c>
      <c r="BB1007" s="1">
        <f t="shared" si="170"/>
        <v>0</v>
      </c>
      <c r="BC1007" s="1">
        <f t="shared" si="174"/>
        <v>0</v>
      </c>
      <c r="BD1007" s="1">
        <f t="shared" si="171"/>
        <v>1</v>
      </c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</row>
    <row r="1008" spans="1:93" ht="42" customHeight="1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>
        <v>20</v>
      </c>
      <c r="AM1008" s="7"/>
      <c r="AN1008" s="7"/>
      <c r="AO1008" s="7"/>
      <c r="AP1008" s="7"/>
      <c r="AQ1008" s="7"/>
      <c r="AR1008" s="7"/>
      <c r="AS1008" s="1">
        <f t="shared" si="166"/>
        <v>0</v>
      </c>
      <c r="AT1008" s="1">
        <f t="shared" si="172"/>
        <v>1</v>
      </c>
      <c r="AU1008" s="1">
        <f t="shared" si="167"/>
        <v>1</v>
      </c>
      <c r="AV1008" s="11"/>
      <c r="AW1008" s="1">
        <f t="shared" si="168"/>
        <v>0</v>
      </c>
      <c r="AX1008" s="1">
        <f t="shared" si="173"/>
        <v>1</v>
      </c>
      <c r="AY1008" s="1">
        <f t="shared" si="169"/>
        <v>0</v>
      </c>
      <c r="AZ1008" s="1">
        <f t="shared" si="176"/>
        <v>0</v>
      </c>
      <c r="BA1008" s="1">
        <f t="shared" si="175"/>
        <v>0</v>
      </c>
      <c r="BB1008" s="1">
        <f t="shared" si="170"/>
        <v>0</v>
      </c>
      <c r="BC1008" s="1">
        <f t="shared" si="174"/>
        <v>0</v>
      </c>
      <c r="BD1008" s="1">
        <f t="shared" si="171"/>
        <v>1</v>
      </c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</row>
    <row r="1009" spans="1:93" ht="42" customHeight="1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 t="s">
        <v>72</v>
      </c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1">
        <f t="shared" si="166"/>
        <v>1</v>
      </c>
      <c r="AT1009" s="1">
        <f t="shared" si="172"/>
        <v>0</v>
      </c>
      <c r="AU1009" s="1">
        <f t="shared" si="167"/>
        <v>1</v>
      </c>
      <c r="AV1009" s="11"/>
      <c r="AW1009" s="1">
        <f t="shared" si="168"/>
        <v>0</v>
      </c>
      <c r="AX1009" s="1">
        <f t="shared" si="173"/>
        <v>0</v>
      </c>
      <c r="AY1009" s="1">
        <f t="shared" si="169"/>
        <v>0</v>
      </c>
      <c r="AZ1009" s="1">
        <f t="shared" si="176"/>
        <v>0</v>
      </c>
      <c r="BA1009" s="1">
        <f t="shared" si="175"/>
        <v>0</v>
      </c>
      <c r="BB1009" s="1">
        <f t="shared" si="170"/>
        <v>0</v>
      </c>
      <c r="BC1009" s="1">
        <f t="shared" si="174"/>
        <v>0</v>
      </c>
      <c r="BD1009" s="1">
        <f t="shared" si="171"/>
        <v>0</v>
      </c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</row>
    <row r="1010" spans="1:93" ht="42" customHeight="1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>
        <v>19</v>
      </c>
      <c r="AM1010" s="7"/>
      <c r="AN1010" s="7"/>
      <c r="AO1010" s="7"/>
      <c r="AP1010" s="7"/>
      <c r="AQ1010" s="7"/>
      <c r="AR1010" s="7"/>
      <c r="AS1010" s="1">
        <f t="shared" si="166"/>
        <v>0</v>
      </c>
      <c r="AT1010" s="1">
        <f t="shared" si="172"/>
        <v>1</v>
      </c>
      <c r="AU1010" s="1">
        <f t="shared" si="167"/>
        <v>1</v>
      </c>
      <c r="AV1010" s="11"/>
      <c r="AW1010" s="1">
        <f t="shared" si="168"/>
        <v>0</v>
      </c>
      <c r="AX1010" s="1">
        <f t="shared" si="173"/>
        <v>1</v>
      </c>
      <c r="AY1010" s="1">
        <f t="shared" si="169"/>
        <v>0</v>
      </c>
      <c r="AZ1010" s="1">
        <f t="shared" si="176"/>
        <v>0</v>
      </c>
      <c r="BA1010" s="1">
        <f t="shared" si="175"/>
        <v>0</v>
      </c>
      <c r="BB1010" s="1">
        <f t="shared" si="170"/>
        <v>0</v>
      </c>
      <c r="BC1010" s="1">
        <f t="shared" si="174"/>
        <v>0</v>
      </c>
      <c r="BD1010" s="1">
        <f t="shared" si="171"/>
        <v>1</v>
      </c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</row>
    <row r="1011" spans="1:93" ht="42" customHeight="1" x14ac:dyDescent="0.3">
      <c r="A1011" s="7"/>
      <c r="B1011" s="7"/>
      <c r="C1011" s="7"/>
      <c r="D1011" s="7"/>
      <c r="E1011" s="7" t="s">
        <v>73</v>
      </c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 t="s">
        <v>41</v>
      </c>
      <c r="AS1011" s="1">
        <f t="shared" si="166"/>
        <v>1</v>
      </c>
      <c r="AT1011" s="1">
        <f t="shared" si="172"/>
        <v>1</v>
      </c>
      <c r="AU1011" s="1">
        <f t="shared" si="167"/>
        <v>2</v>
      </c>
      <c r="AV1011" s="11"/>
      <c r="AW1011" s="1">
        <f t="shared" si="168"/>
        <v>0</v>
      </c>
      <c r="AX1011" s="1">
        <f t="shared" si="173"/>
        <v>1</v>
      </c>
      <c r="AY1011" s="1">
        <f t="shared" si="169"/>
        <v>0</v>
      </c>
      <c r="AZ1011" s="1">
        <f t="shared" si="176"/>
        <v>0</v>
      </c>
      <c r="BA1011" s="1">
        <f t="shared" si="175"/>
        <v>0</v>
      </c>
      <c r="BB1011" s="1">
        <f t="shared" si="170"/>
        <v>0</v>
      </c>
      <c r="BC1011" s="1">
        <f t="shared" si="174"/>
        <v>0</v>
      </c>
      <c r="BD1011" s="1">
        <f t="shared" si="171"/>
        <v>0</v>
      </c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</row>
    <row r="1012" spans="1:93" ht="42" customHeight="1" x14ac:dyDescent="0.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 t="s">
        <v>41</v>
      </c>
      <c r="AS1012" s="1">
        <f t="shared" si="166"/>
        <v>0</v>
      </c>
      <c r="AT1012" s="1">
        <f t="shared" si="172"/>
        <v>1</v>
      </c>
      <c r="AU1012" s="1">
        <f t="shared" si="167"/>
        <v>1</v>
      </c>
      <c r="AV1012" s="1"/>
      <c r="AW1012" s="1">
        <f t="shared" si="168"/>
        <v>0</v>
      </c>
      <c r="AX1012" s="1">
        <f t="shared" si="173"/>
        <v>1</v>
      </c>
      <c r="AY1012" s="1">
        <f t="shared" si="169"/>
        <v>0</v>
      </c>
      <c r="AZ1012" s="1">
        <f t="shared" si="176"/>
        <v>0</v>
      </c>
      <c r="BA1012" s="1">
        <f t="shared" si="175"/>
        <v>0</v>
      </c>
      <c r="BB1012" s="1">
        <f t="shared" si="170"/>
        <v>0</v>
      </c>
      <c r="BC1012" s="1">
        <f t="shared" si="174"/>
        <v>0</v>
      </c>
      <c r="BD1012" s="1">
        <f t="shared" si="171"/>
        <v>0</v>
      </c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</row>
    <row r="1013" spans="1:93" ht="42" customHeight="1" x14ac:dyDescent="0.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>
        <v>6</v>
      </c>
      <c r="AN1013" s="7"/>
      <c r="AO1013" s="7"/>
      <c r="AP1013" s="7"/>
      <c r="AQ1013" s="7"/>
      <c r="AR1013" s="7"/>
      <c r="AS1013" s="1">
        <f t="shared" si="166"/>
        <v>0</v>
      </c>
      <c r="AT1013" s="1">
        <f t="shared" si="172"/>
        <v>1</v>
      </c>
      <c r="AU1013" s="1">
        <f t="shared" si="167"/>
        <v>1</v>
      </c>
      <c r="AV1013" s="1"/>
      <c r="AW1013" s="1">
        <f t="shared" si="168"/>
        <v>0</v>
      </c>
      <c r="AX1013" s="1">
        <f t="shared" si="173"/>
        <v>1</v>
      </c>
      <c r="AY1013" s="1">
        <f t="shared" si="169"/>
        <v>1</v>
      </c>
      <c r="AZ1013" s="1">
        <f t="shared" si="176"/>
        <v>0</v>
      </c>
      <c r="BA1013" s="1">
        <f t="shared" si="175"/>
        <v>0</v>
      </c>
      <c r="BB1013" s="1">
        <f t="shared" si="170"/>
        <v>0</v>
      </c>
      <c r="BC1013" s="1">
        <f t="shared" si="174"/>
        <v>0</v>
      </c>
      <c r="BD1013" s="1">
        <f t="shared" si="171"/>
        <v>0</v>
      </c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</row>
    <row r="1014" spans="1:93" ht="42" customHeight="1" x14ac:dyDescent="0.3">
      <c r="A1014" s="7" t="s">
        <v>74</v>
      </c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1">
        <f t="shared" si="166"/>
        <v>1</v>
      </c>
      <c r="AT1014" s="1">
        <f t="shared" si="172"/>
        <v>0</v>
      </c>
      <c r="AU1014" s="1">
        <f t="shared" si="167"/>
        <v>1</v>
      </c>
      <c r="AV1014" s="10"/>
      <c r="AW1014" s="1">
        <f t="shared" si="168"/>
        <v>0</v>
      </c>
      <c r="AX1014" s="1">
        <f t="shared" si="173"/>
        <v>0</v>
      </c>
      <c r="AY1014" s="1">
        <f t="shared" si="169"/>
        <v>0</v>
      </c>
      <c r="AZ1014" s="1">
        <f t="shared" si="176"/>
        <v>0</v>
      </c>
      <c r="BA1014" s="1">
        <f t="shared" si="175"/>
        <v>0</v>
      </c>
      <c r="BB1014" s="1">
        <f t="shared" si="170"/>
        <v>0</v>
      </c>
      <c r="BC1014" s="1">
        <f t="shared" si="174"/>
        <v>0</v>
      </c>
      <c r="BD1014" s="1">
        <f t="shared" si="171"/>
        <v>0</v>
      </c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</row>
    <row r="1015" spans="1:93" ht="42" customHeight="1" x14ac:dyDescent="0.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>
        <v>6</v>
      </c>
      <c r="AP1015" s="7"/>
      <c r="AQ1015" s="7"/>
      <c r="AR1015" s="7"/>
      <c r="AS1015" s="1">
        <f t="shared" si="166"/>
        <v>0</v>
      </c>
      <c r="AT1015" s="1">
        <f t="shared" si="172"/>
        <v>1</v>
      </c>
      <c r="AU1015" s="1">
        <f t="shared" si="167"/>
        <v>1</v>
      </c>
      <c r="AV1015" s="10"/>
      <c r="AW1015" s="1">
        <f t="shared" si="168"/>
        <v>0</v>
      </c>
      <c r="AX1015" s="1">
        <f t="shared" si="173"/>
        <v>1</v>
      </c>
      <c r="AY1015" s="1">
        <f t="shared" si="169"/>
        <v>0</v>
      </c>
      <c r="AZ1015" s="1">
        <f t="shared" si="176"/>
        <v>0</v>
      </c>
      <c r="BA1015" s="1">
        <f t="shared" si="175"/>
        <v>0</v>
      </c>
      <c r="BB1015" s="1">
        <f t="shared" si="170"/>
        <v>0</v>
      </c>
      <c r="BC1015" s="1">
        <f t="shared" si="174"/>
        <v>0</v>
      </c>
      <c r="BD1015" s="1">
        <f t="shared" si="171"/>
        <v>0</v>
      </c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</row>
    <row r="1016" spans="1:93" ht="42" customHeight="1" x14ac:dyDescent="0.3">
      <c r="A1016" s="7"/>
      <c r="B1016" s="7"/>
      <c r="C1016" s="7"/>
      <c r="D1016" s="7"/>
      <c r="E1016" s="7" t="s">
        <v>72</v>
      </c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1">
        <f t="shared" si="166"/>
        <v>1</v>
      </c>
      <c r="AT1016" s="1">
        <f t="shared" si="172"/>
        <v>0</v>
      </c>
      <c r="AU1016" s="1">
        <f t="shared" si="167"/>
        <v>1</v>
      </c>
      <c r="AV1016" s="10"/>
      <c r="AW1016" s="1">
        <f t="shared" si="168"/>
        <v>0</v>
      </c>
      <c r="AX1016" s="1">
        <f t="shared" si="173"/>
        <v>0</v>
      </c>
      <c r="AY1016" s="1">
        <f t="shared" si="169"/>
        <v>0</v>
      </c>
      <c r="AZ1016" s="1">
        <f t="shared" si="176"/>
        <v>0</v>
      </c>
      <c r="BA1016" s="1">
        <f t="shared" si="175"/>
        <v>0</v>
      </c>
      <c r="BB1016" s="1">
        <f t="shared" si="170"/>
        <v>0</v>
      </c>
      <c r="BC1016" s="1">
        <f t="shared" si="174"/>
        <v>0</v>
      </c>
      <c r="BD1016" s="1">
        <f t="shared" si="171"/>
        <v>0</v>
      </c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</row>
    <row r="1017" spans="1:93" ht="42" customHeight="1" x14ac:dyDescent="0.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 t="s">
        <v>72</v>
      </c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1">
        <f t="shared" si="166"/>
        <v>1</v>
      </c>
      <c r="AT1017" s="1">
        <f t="shared" si="172"/>
        <v>0</v>
      </c>
      <c r="AU1017" s="1">
        <f t="shared" si="167"/>
        <v>1</v>
      </c>
      <c r="AV1017" s="10"/>
      <c r="AW1017" s="1">
        <f t="shared" si="168"/>
        <v>1</v>
      </c>
      <c r="AX1017" s="1">
        <f t="shared" si="173"/>
        <v>0</v>
      </c>
      <c r="AY1017" s="1">
        <f t="shared" si="169"/>
        <v>0</v>
      </c>
      <c r="AZ1017" s="1">
        <f t="shared" si="176"/>
        <v>0</v>
      </c>
      <c r="BA1017" s="1">
        <f t="shared" si="175"/>
        <v>0</v>
      </c>
      <c r="BB1017" s="1">
        <f t="shared" si="170"/>
        <v>0</v>
      </c>
      <c r="BC1017" s="1">
        <f t="shared" si="174"/>
        <v>0</v>
      </c>
      <c r="BD1017" s="1">
        <f t="shared" si="171"/>
        <v>0</v>
      </c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</row>
    <row r="1018" spans="1:93" ht="42" customHeight="1" x14ac:dyDescent="0.3">
      <c r="A1018" s="7"/>
      <c r="B1018" s="7"/>
      <c r="C1018" s="7"/>
      <c r="D1018" s="7"/>
      <c r="E1018" s="7"/>
      <c r="F1018" s="7" t="s">
        <v>72</v>
      </c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>
        <v>2</v>
      </c>
      <c r="AL1018" s="7"/>
      <c r="AM1018" s="7"/>
      <c r="AN1018" s="7"/>
      <c r="AO1018" s="7"/>
      <c r="AP1018" s="7"/>
      <c r="AQ1018" s="7"/>
      <c r="AR1018" s="7"/>
      <c r="AS1018" s="1">
        <f t="shared" si="166"/>
        <v>1</v>
      </c>
      <c r="AT1018" s="1">
        <f t="shared" si="172"/>
        <v>1</v>
      </c>
      <c r="AU1018" s="1">
        <f t="shared" si="167"/>
        <v>2</v>
      </c>
      <c r="AV1018" s="10"/>
      <c r="AW1018" s="1">
        <f t="shared" si="168"/>
        <v>0</v>
      </c>
      <c r="AX1018" s="1">
        <f t="shared" si="173"/>
        <v>1</v>
      </c>
      <c r="AY1018" s="1">
        <f t="shared" si="169"/>
        <v>0</v>
      </c>
      <c r="AZ1018" s="1">
        <f t="shared" si="176"/>
        <v>0</v>
      </c>
      <c r="BA1018" s="1">
        <f t="shared" si="175"/>
        <v>0</v>
      </c>
      <c r="BB1018" s="1">
        <f t="shared" si="170"/>
        <v>0</v>
      </c>
      <c r="BC1018" s="1">
        <f t="shared" si="174"/>
        <v>0</v>
      </c>
      <c r="BD1018" s="1">
        <f t="shared" si="171"/>
        <v>0</v>
      </c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</row>
    <row r="1019" spans="1:93" ht="42" customHeight="1" x14ac:dyDescent="0.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>
        <v>2</v>
      </c>
      <c r="AL1019" s="7"/>
      <c r="AM1019" s="7"/>
      <c r="AN1019" s="7"/>
      <c r="AO1019" s="7"/>
      <c r="AP1019" s="7"/>
      <c r="AQ1019" s="7"/>
      <c r="AR1019" s="7"/>
      <c r="AS1019" s="1">
        <f t="shared" si="166"/>
        <v>0</v>
      </c>
      <c r="AT1019" s="1">
        <f t="shared" si="172"/>
        <v>1</v>
      </c>
      <c r="AU1019" s="1">
        <f t="shared" si="167"/>
        <v>1</v>
      </c>
      <c r="AV1019" s="10"/>
      <c r="AW1019" s="1">
        <f t="shared" si="168"/>
        <v>0</v>
      </c>
      <c r="AX1019" s="1">
        <f t="shared" si="173"/>
        <v>1</v>
      </c>
      <c r="AY1019" s="1">
        <f t="shared" si="169"/>
        <v>0</v>
      </c>
      <c r="AZ1019" s="1">
        <f t="shared" si="176"/>
        <v>0</v>
      </c>
      <c r="BA1019" s="1">
        <f t="shared" si="175"/>
        <v>0</v>
      </c>
      <c r="BB1019" s="1">
        <f t="shared" si="170"/>
        <v>0</v>
      </c>
      <c r="BC1019" s="1">
        <f t="shared" si="174"/>
        <v>0</v>
      </c>
      <c r="BD1019" s="1">
        <f t="shared" si="171"/>
        <v>0</v>
      </c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</row>
    <row r="1020" spans="1:93" ht="42" customHeight="1" x14ac:dyDescent="0.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 t="s">
        <v>75</v>
      </c>
      <c r="AS1020" s="1">
        <f t="shared" si="166"/>
        <v>0</v>
      </c>
      <c r="AT1020" s="1">
        <f t="shared" si="172"/>
        <v>1</v>
      </c>
      <c r="AU1020" s="1">
        <f t="shared" si="167"/>
        <v>1</v>
      </c>
      <c r="AV1020" s="10"/>
      <c r="AW1020" s="1">
        <f t="shared" si="168"/>
        <v>0</v>
      </c>
      <c r="AX1020" s="1">
        <f t="shared" si="173"/>
        <v>1</v>
      </c>
      <c r="AY1020" s="1">
        <f t="shared" si="169"/>
        <v>0</v>
      </c>
      <c r="AZ1020" s="1">
        <f t="shared" si="176"/>
        <v>0</v>
      </c>
      <c r="BA1020" s="1">
        <f t="shared" si="175"/>
        <v>0</v>
      </c>
      <c r="BB1020" s="1">
        <f t="shared" si="170"/>
        <v>0</v>
      </c>
      <c r="BC1020" s="1">
        <f t="shared" si="174"/>
        <v>0</v>
      </c>
      <c r="BD1020" s="1">
        <f t="shared" si="171"/>
        <v>0</v>
      </c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</row>
    <row r="1021" spans="1:93" ht="42" customHeight="1" x14ac:dyDescent="0.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>
        <v>45</v>
      </c>
      <c r="AN1021" s="7"/>
      <c r="AO1021" s="7"/>
      <c r="AP1021" s="7"/>
      <c r="AQ1021" s="7"/>
      <c r="AR1021" s="7"/>
      <c r="AS1021" s="1">
        <f t="shared" si="166"/>
        <v>0</v>
      </c>
      <c r="AT1021" s="1">
        <f t="shared" si="172"/>
        <v>1</v>
      </c>
      <c r="AU1021" s="1">
        <f t="shared" si="167"/>
        <v>1</v>
      </c>
      <c r="AV1021" s="10"/>
      <c r="AW1021" s="1">
        <f t="shared" si="168"/>
        <v>0</v>
      </c>
      <c r="AX1021" s="1">
        <f t="shared" si="173"/>
        <v>1</v>
      </c>
      <c r="AY1021" s="1">
        <f t="shared" si="169"/>
        <v>1</v>
      </c>
      <c r="AZ1021" s="1">
        <f t="shared" si="176"/>
        <v>1</v>
      </c>
      <c r="BA1021" s="1">
        <f t="shared" si="175"/>
        <v>1</v>
      </c>
      <c r="BB1021" s="1">
        <f t="shared" si="170"/>
        <v>0</v>
      </c>
      <c r="BC1021" s="1">
        <f t="shared" si="174"/>
        <v>0</v>
      </c>
      <c r="BD1021" s="1">
        <f t="shared" si="171"/>
        <v>0</v>
      </c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</row>
    <row r="1022" spans="1:93" ht="42" customHeight="1" x14ac:dyDescent="0.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 t="s">
        <v>72</v>
      </c>
      <c r="AS1022" s="1">
        <f t="shared" si="166"/>
        <v>0</v>
      </c>
      <c r="AT1022" s="1">
        <f t="shared" si="172"/>
        <v>1</v>
      </c>
      <c r="AU1022" s="1">
        <f t="shared" si="167"/>
        <v>1</v>
      </c>
      <c r="AV1022" s="10"/>
      <c r="AW1022" s="1">
        <f t="shared" si="168"/>
        <v>0</v>
      </c>
      <c r="AX1022" s="1">
        <f t="shared" si="173"/>
        <v>1</v>
      </c>
      <c r="AY1022" s="1">
        <f t="shared" si="169"/>
        <v>0</v>
      </c>
      <c r="AZ1022" s="1">
        <f t="shared" si="176"/>
        <v>0</v>
      </c>
      <c r="BA1022" s="1">
        <f t="shared" si="175"/>
        <v>0</v>
      </c>
      <c r="BB1022" s="1">
        <f t="shared" si="170"/>
        <v>0</v>
      </c>
      <c r="BC1022" s="1">
        <f t="shared" si="174"/>
        <v>0</v>
      </c>
      <c r="BD1022" s="1">
        <f t="shared" si="171"/>
        <v>0</v>
      </c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</row>
    <row r="1023" spans="1:93" ht="42" customHeight="1" x14ac:dyDescent="0.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>
        <v>3</v>
      </c>
      <c r="AP1023" s="7"/>
      <c r="AQ1023" s="7"/>
      <c r="AR1023" s="7"/>
      <c r="AS1023" s="1">
        <f t="shared" si="166"/>
        <v>0</v>
      </c>
      <c r="AT1023" s="1">
        <f t="shared" si="172"/>
        <v>1</v>
      </c>
      <c r="AU1023" s="1">
        <f t="shared" si="167"/>
        <v>1</v>
      </c>
      <c r="AV1023" s="10"/>
      <c r="AW1023" s="1">
        <f t="shared" si="168"/>
        <v>0</v>
      </c>
      <c r="AX1023" s="1">
        <f t="shared" si="173"/>
        <v>1</v>
      </c>
      <c r="AY1023" s="1">
        <f t="shared" si="169"/>
        <v>0</v>
      </c>
      <c r="AZ1023" s="1">
        <f t="shared" si="176"/>
        <v>0</v>
      </c>
      <c r="BA1023" s="1">
        <f t="shared" si="175"/>
        <v>0</v>
      </c>
      <c r="BB1023" s="1">
        <f t="shared" si="170"/>
        <v>0</v>
      </c>
      <c r="BC1023" s="1">
        <f t="shared" si="174"/>
        <v>0</v>
      </c>
      <c r="BD1023" s="1">
        <f t="shared" si="171"/>
        <v>0</v>
      </c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</row>
    <row r="1024" spans="1:93" ht="42" customHeight="1" x14ac:dyDescent="0.3">
      <c r="A1024" s="7"/>
      <c r="B1024" s="7"/>
      <c r="C1024" s="7"/>
      <c r="D1024" s="7"/>
      <c r="E1024" s="7" t="s">
        <v>72</v>
      </c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>
        <v>19</v>
      </c>
      <c r="AM1024" s="7"/>
      <c r="AN1024" s="7"/>
      <c r="AO1024" s="7"/>
      <c r="AP1024" s="7"/>
      <c r="AQ1024" s="7"/>
      <c r="AR1024" s="7"/>
      <c r="AS1024" s="1">
        <f t="shared" si="166"/>
        <v>1</v>
      </c>
      <c r="AT1024" s="1">
        <f t="shared" si="172"/>
        <v>1</v>
      </c>
      <c r="AU1024" s="1">
        <f t="shared" si="167"/>
        <v>2</v>
      </c>
      <c r="AV1024" s="1"/>
      <c r="AW1024" s="1">
        <f t="shared" si="168"/>
        <v>0</v>
      </c>
      <c r="AX1024" s="1">
        <f t="shared" si="173"/>
        <v>1</v>
      </c>
      <c r="AY1024" s="1">
        <f t="shared" si="169"/>
        <v>0</v>
      </c>
      <c r="AZ1024" s="1">
        <f t="shared" si="176"/>
        <v>0</v>
      </c>
      <c r="BA1024" s="1">
        <f t="shared" si="175"/>
        <v>0</v>
      </c>
      <c r="BB1024" s="1">
        <f t="shared" si="170"/>
        <v>0</v>
      </c>
      <c r="BC1024" s="1">
        <f t="shared" si="174"/>
        <v>0</v>
      </c>
      <c r="BD1024" s="1">
        <f t="shared" si="171"/>
        <v>1</v>
      </c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</row>
    <row r="1025" spans="1:93" ht="42" customHeight="1" x14ac:dyDescent="0.3">
      <c r="A1025" s="7"/>
      <c r="B1025" s="7"/>
      <c r="C1025" s="7"/>
      <c r="D1025" s="7"/>
      <c r="E1025" s="7" t="s">
        <v>72</v>
      </c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1">
        <f t="shared" si="166"/>
        <v>1</v>
      </c>
      <c r="AT1025" s="1">
        <f t="shared" si="172"/>
        <v>0</v>
      </c>
      <c r="AU1025" s="1">
        <f t="shared" si="167"/>
        <v>1</v>
      </c>
      <c r="AV1025" s="1"/>
      <c r="AW1025" s="1">
        <f t="shared" si="168"/>
        <v>0</v>
      </c>
      <c r="AX1025" s="1">
        <f t="shared" si="173"/>
        <v>0</v>
      </c>
      <c r="AY1025" s="1">
        <f t="shared" si="169"/>
        <v>0</v>
      </c>
      <c r="AZ1025" s="1">
        <f t="shared" si="176"/>
        <v>0</v>
      </c>
      <c r="BA1025" s="1">
        <f t="shared" si="175"/>
        <v>0</v>
      </c>
      <c r="BB1025" s="1">
        <f t="shared" si="170"/>
        <v>0</v>
      </c>
      <c r="BC1025" s="1">
        <f t="shared" si="174"/>
        <v>0</v>
      </c>
      <c r="BD1025" s="1">
        <f t="shared" si="171"/>
        <v>0</v>
      </c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</row>
    <row r="1026" spans="1:93" ht="42" customHeight="1" x14ac:dyDescent="0.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>
        <v>34</v>
      </c>
      <c r="AN1026" s="7"/>
      <c r="AO1026" s="7"/>
      <c r="AP1026" s="7"/>
      <c r="AQ1026" s="7"/>
      <c r="AR1026" s="7"/>
      <c r="AS1026" s="1">
        <f t="shared" ref="AS1026:AS1089" si="177">COUNTA(A1026:AI1026)</f>
        <v>0</v>
      </c>
      <c r="AT1026" s="1">
        <f t="shared" si="172"/>
        <v>1</v>
      </c>
      <c r="AU1026" s="1">
        <f t="shared" ref="AU1026:AU1089" si="178">SUM(AS1026:AT1026)</f>
        <v>1</v>
      </c>
      <c r="AV1026" s="1"/>
      <c r="AW1026" s="1">
        <f t="shared" ref="AW1026:AW1089" si="179">COUNTA(J1026:AD1026)</f>
        <v>0</v>
      </c>
      <c r="AX1026" s="1">
        <f t="shared" si="173"/>
        <v>1</v>
      </c>
      <c r="AY1026" s="1">
        <f t="shared" ref="AY1026:AY1089" si="180">COUNTA(AM1026)</f>
        <v>1</v>
      </c>
      <c r="AZ1026" s="1">
        <f t="shared" si="176"/>
        <v>0</v>
      </c>
      <c r="BA1026" s="1">
        <f t="shared" si="175"/>
        <v>0</v>
      </c>
      <c r="BB1026" s="1">
        <f t="shared" ref="BB1026:BB1089" si="181">COUNTA(AQ1026)</f>
        <v>0</v>
      </c>
      <c r="BC1026" s="1">
        <f t="shared" si="174"/>
        <v>0</v>
      </c>
      <c r="BD1026" s="1">
        <f t="shared" ref="BD1026:BD1089" si="182">COUNTA(AL1026)</f>
        <v>0</v>
      </c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</row>
    <row r="1027" spans="1:93" ht="42" customHeight="1" x14ac:dyDescent="0.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>
        <v>2</v>
      </c>
      <c r="AL1027" s="7"/>
      <c r="AM1027" s="7"/>
      <c r="AN1027" s="7"/>
      <c r="AO1027" s="7"/>
      <c r="AP1027" s="7"/>
      <c r="AQ1027" s="7"/>
      <c r="AR1027" s="7"/>
      <c r="AS1027" s="1">
        <f t="shared" si="177"/>
        <v>0</v>
      </c>
      <c r="AT1027" s="1">
        <f t="shared" ref="AT1027:AT1090" si="183">COUNTA(AK1027:AR1027)</f>
        <v>1</v>
      </c>
      <c r="AU1027" s="1">
        <f t="shared" si="178"/>
        <v>1</v>
      </c>
      <c r="AV1027" s="1"/>
      <c r="AW1027" s="1">
        <f t="shared" si="179"/>
        <v>0</v>
      </c>
      <c r="AX1027" s="1">
        <f t="shared" ref="AX1027:AX1090" si="184">COUNTA(AK1027:AR1027)</f>
        <v>1</v>
      </c>
      <c r="AY1027" s="1">
        <f t="shared" si="180"/>
        <v>0</v>
      </c>
      <c r="AZ1027" s="1">
        <f t="shared" si="176"/>
        <v>0</v>
      </c>
      <c r="BA1027" s="1">
        <f t="shared" si="175"/>
        <v>0</v>
      </c>
      <c r="BB1027" s="1">
        <f t="shared" si="181"/>
        <v>0</v>
      </c>
      <c r="BC1027" s="1">
        <f t="shared" ref="BC1027:BC1090" si="185">COUNTA(AP1027)</f>
        <v>0</v>
      </c>
      <c r="BD1027" s="1">
        <f t="shared" si="182"/>
        <v>0</v>
      </c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</row>
    <row r="1028" spans="1:93" ht="42" customHeight="1" x14ac:dyDescent="0.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>
        <v>109</v>
      </c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1">
        <f t="shared" si="177"/>
        <v>1</v>
      </c>
      <c r="AT1028" s="1">
        <f t="shared" si="183"/>
        <v>0</v>
      </c>
      <c r="AU1028" s="1">
        <f t="shared" si="178"/>
        <v>1</v>
      </c>
      <c r="AV1028" s="1"/>
      <c r="AW1028" s="1">
        <f t="shared" si="179"/>
        <v>0</v>
      </c>
      <c r="AX1028" s="1">
        <f t="shared" si="184"/>
        <v>0</v>
      </c>
      <c r="AY1028" s="1">
        <f t="shared" si="180"/>
        <v>0</v>
      </c>
      <c r="AZ1028" s="1">
        <f t="shared" si="176"/>
        <v>0</v>
      </c>
      <c r="BA1028" s="1">
        <f t="shared" ref="BA1028:BA1091" si="186">COUNTIFS(AM1028,45)</f>
        <v>0</v>
      </c>
      <c r="BB1028" s="1">
        <f t="shared" si="181"/>
        <v>0</v>
      </c>
      <c r="BC1028" s="1">
        <f t="shared" si="185"/>
        <v>0</v>
      </c>
      <c r="BD1028" s="1">
        <f t="shared" si="182"/>
        <v>0</v>
      </c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</row>
    <row r="1029" spans="1:93" ht="42" customHeight="1" x14ac:dyDescent="0.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>
        <v>14</v>
      </c>
      <c r="AM1029" s="7"/>
      <c r="AN1029" s="7"/>
      <c r="AO1029" s="7"/>
      <c r="AP1029" s="7"/>
      <c r="AQ1029" s="7"/>
      <c r="AR1029" s="7"/>
      <c r="AS1029" s="1">
        <f t="shared" si="177"/>
        <v>0</v>
      </c>
      <c r="AT1029" s="1">
        <f t="shared" si="183"/>
        <v>1</v>
      </c>
      <c r="AU1029" s="1">
        <f t="shared" si="178"/>
        <v>1</v>
      </c>
      <c r="AV1029" s="1"/>
      <c r="AW1029" s="1">
        <f t="shared" si="179"/>
        <v>0</v>
      </c>
      <c r="AX1029" s="1">
        <f t="shared" si="184"/>
        <v>1</v>
      </c>
      <c r="AY1029" s="1">
        <f t="shared" si="180"/>
        <v>0</v>
      </c>
      <c r="AZ1029" s="1">
        <f t="shared" si="176"/>
        <v>0</v>
      </c>
      <c r="BA1029" s="1">
        <f t="shared" si="186"/>
        <v>0</v>
      </c>
      <c r="BB1029" s="1">
        <f t="shared" si="181"/>
        <v>0</v>
      </c>
      <c r="BC1029" s="1">
        <f t="shared" si="185"/>
        <v>0</v>
      </c>
      <c r="BD1029" s="1">
        <f t="shared" si="182"/>
        <v>1</v>
      </c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</row>
    <row r="1030" spans="1:93" ht="42" customHeight="1" x14ac:dyDescent="0.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>
        <v>130</v>
      </c>
      <c r="AI1030" s="7"/>
      <c r="AJ1030" s="7"/>
      <c r="AK1030" s="7"/>
      <c r="AL1030" s="7"/>
      <c r="AM1030" s="7"/>
      <c r="AN1030" s="7"/>
      <c r="AO1030" s="7">
        <v>3</v>
      </c>
      <c r="AP1030" s="7"/>
      <c r="AQ1030" s="7"/>
      <c r="AR1030" s="7"/>
      <c r="AS1030" s="1">
        <f t="shared" si="177"/>
        <v>1</v>
      </c>
      <c r="AT1030" s="1">
        <f t="shared" si="183"/>
        <v>1</v>
      </c>
      <c r="AU1030" s="1">
        <f t="shared" si="178"/>
        <v>2</v>
      </c>
      <c r="AV1030" s="1"/>
      <c r="AW1030" s="1">
        <f t="shared" si="179"/>
        <v>0</v>
      </c>
      <c r="AX1030" s="1">
        <f t="shared" si="184"/>
        <v>1</v>
      </c>
      <c r="AY1030" s="1">
        <f t="shared" si="180"/>
        <v>0</v>
      </c>
      <c r="AZ1030" s="1">
        <f t="shared" ref="AZ1030:AZ1093" si="187">COUNTIFS(AM1030,"&gt;40")</f>
        <v>0</v>
      </c>
      <c r="BA1030" s="1">
        <f t="shared" si="186"/>
        <v>0</v>
      </c>
      <c r="BB1030" s="1">
        <f t="shared" si="181"/>
        <v>0</v>
      </c>
      <c r="BC1030" s="1">
        <f t="shared" si="185"/>
        <v>0</v>
      </c>
      <c r="BD1030" s="1">
        <f t="shared" si="182"/>
        <v>0</v>
      </c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</row>
    <row r="1031" spans="1:93" ht="42" customHeight="1" x14ac:dyDescent="0.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 t="s">
        <v>76</v>
      </c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1">
        <f t="shared" si="177"/>
        <v>1</v>
      </c>
      <c r="AT1031" s="1">
        <f t="shared" si="183"/>
        <v>0</v>
      </c>
      <c r="AU1031" s="1">
        <f t="shared" si="178"/>
        <v>1</v>
      </c>
      <c r="AV1031" s="1"/>
      <c r="AW1031" s="1">
        <f t="shared" si="179"/>
        <v>1</v>
      </c>
      <c r="AX1031" s="1">
        <f t="shared" si="184"/>
        <v>0</v>
      </c>
      <c r="AY1031" s="1">
        <f t="shared" si="180"/>
        <v>0</v>
      </c>
      <c r="AZ1031" s="1">
        <f t="shared" si="187"/>
        <v>0</v>
      </c>
      <c r="BA1031" s="1">
        <f t="shared" si="186"/>
        <v>0</v>
      </c>
      <c r="BB1031" s="1">
        <f t="shared" si="181"/>
        <v>0</v>
      </c>
      <c r="BC1031" s="1">
        <f t="shared" si="185"/>
        <v>0</v>
      </c>
      <c r="BD1031" s="1">
        <f t="shared" si="182"/>
        <v>0</v>
      </c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</row>
    <row r="1032" spans="1:93" ht="42" customHeight="1" x14ac:dyDescent="0.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>
        <v>13</v>
      </c>
      <c r="AN1032" s="7"/>
      <c r="AO1032" s="7"/>
      <c r="AP1032" s="7"/>
      <c r="AQ1032" s="7"/>
      <c r="AR1032" s="7"/>
      <c r="AS1032" s="1">
        <f t="shared" si="177"/>
        <v>0</v>
      </c>
      <c r="AT1032" s="1">
        <f t="shared" si="183"/>
        <v>1</v>
      </c>
      <c r="AU1032" s="1">
        <f t="shared" si="178"/>
        <v>1</v>
      </c>
      <c r="AV1032" s="1"/>
      <c r="AW1032" s="1">
        <f t="shared" si="179"/>
        <v>0</v>
      </c>
      <c r="AX1032" s="1">
        <f t="shared" si="184"/>
        <v>1</v>
      </c>
      <c r="AY1032" s="1">
        <f t="shared" si="180"/>
        <v>1</v>
      </c>
      <c r="AZ1032" s="1">
        <f t="shared" si="187"/>
        <v>0</v>
      </c>
      <c r="BA1032" s="1">
        <f t="shared" si="186"/>
        <v>0</v>
      </c>
      <c r="BB1032" s="1">
        <f t="shared" si="181"/>
        <v>0</v>
      </c>
      <c r="BC1032" s="1">
        <f t="shared" si="185"/>
        <v>0</v>
      </c>
      <c r="BD1032" s="1">
        <f t="shared" si="182"/>
        <v>0</v>
      </c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</row>
    <row r="1033" spans="1:93" ht="42" customHeight="1" x14ac:dyDescent="0.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>
        <v>9</v>
      </c>
      <c r="AN1033" s="7"/>
      <c r="AO1033" s="7"/>
      <c r="AP1033" s="7"/>
      <c r="AQ1033" s="7"/>
      <c r="AR1033" s="7"/>
      <c r="AS1033" s="1">
        <f t="shared" si="177"/>
        <v>0</v>
      </c>
      <c r="AT1033" s="1">
        <f t="shared" si="183"/>
        <v>1</v>
      </c>
      <c r="AU1033" s="1">
        <f t="shared" si="178"/>
        <v>1</v>
      </c>
      <c r="AV1033" s="1"/>
      <c r="AW1033" s="1">
        <f t="shared" si="179"/>
        <v>0</v>
      </c>
      <c r="AX1033" s="1">
        <f t="shared" si="184"/>
        <v>1</v>
      </c>
      <c r="AY1033" s="1">
        <f t="shared" si="180"/>
        <v>1</v>
      </c>
      <c r="AZ1033" s="1">
        <f t="shared" si="187"/>
        <v>0</v>
      </c>
      <c r="BA1033" s="1">
        <f t="shared" si="186"/>
        <v>0</v>
      </c>
      <c r="BB1033" s="1">
        <f t="shared" si="181"/>
        <v>0</v>
      </c>
      <c r="BC1033" s="1">
        <f t="shared" si="185"/>
        <v>0</v>
      </c>
      <c r="BD1033" s="1">
        <f t="shared" si="182"/>
        <v>0</v>
      </c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</row>
    <row r="1034" spans="1:93" ht="42" customHeight="1" x14ac:dyDescent="0.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>
        <v>12</v>
      </c>
      <c r="AM1034" s="7"/>
      <c r="AN1034" s="7"/>
      <c r="AO1034" s="7"/>
      <c r="AP1034" s="7"/>
      <c r="AQ1034" s="7"/>
      <c r="AR1034" s="7"/>
      <c r="AS1034" s="1">
        <f t="shared" si="177"/>
        <v>0</v>
      </c>
      <c r="AT1034" s="1">
        <f t="shared" si="183"/>
        <v>1</v>
      </c>
      <c r="AU1034" s="1">
        <f t="shared" si="178"/>
        <v>1</v>
      </c>
      <c r="AV1034" s="1"/>
      <c r="AW1034" s="1">
        <f t="shared" si="179"/>
        <v>0</v>
      </c>
      <c r="AX1034" s="1">
        <f t="shared" si="184"/>
        <v>1</v>
      </c>
      <c r="AY1034" s="1">
        <f t="shared" si="180"/>
        <v>0</v>
      </c>
      <c r="AZ1034" s="1">
        <f t="shared" si="187"/>
        <v>0</v>
      </c>
      <c r="BA1034" s="1">
        <f t="shared" si="186"/>
        <v>0</v>
      </c>
      <c r="BB1034" s="1">
        <f t="shared" si="181"/>
        <v>0</v>
      </c>
      <c r="BC1034" s="1">
        <f t="shared" si="185"/>
        <v>0</v>
      </c>
      <c r="BD1034" s="1">
        <f t="shared" si="182"/>
        <v>1</v>
      </c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</row>
    <row r="1035" spans="1:93" ht="42" customHeight="1" x14ac:dyDescent="0.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>
        <v>15</v>
      </c>
      <c r="AM1035" s="7"/>
      <c r="AN1035" s="7"/>
      <c r="AO1035" s="7"/>
      <c r="AP1035" s="7"/>
      <c r="AQ1035" s="7"/>
      <c r="AR1035" s="7"/>
      <c r="AS1035" s="1">
        <f t="shared" si="177"/>
        <v>0</v>
      </c>
      <c r="AT1035" s="1">
        <f t="shared" si="183"/>
        <v>1</v>
      </c>
      <c r="AU1035" s="1">
        <f t="shared" si="178"/>
        <v>1</v>
      </c>
      <c r="AV1035" s="1"/>
      <c r="AW1035" s="1">
        <f t="shared" si="179"/>
        <v>0</v>
      </c>
      <c r="AX1035" s="1">
        <f t="shared" si="184"/>
        <v>1</v>
      </c>
      <c r="AY1035" s="1">
        <f t="shared" si="180"/>
        <v>0</v>
      </c>
      <c r="AZ1035" s="1">
        <f t="shared" si="187"/>
        <v>0</v>
      </c>
      <c r="BA1035" s="1">
        <f t="shared" si="186"/>
        <v>0</v>
      </c>
      <c r="BB1035" s="1">
        <f t="shared" si="181"/>
        <v>0</v>
      </c>
      <c r="BC1035" s="1">
        <f t="shared" si="185"/>
        <v>0</v>
      </c>
      <c r="BD1035" s="1">
        <f t="shared" si="182"/>
        <v>1</v>
      </c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</row>
    <row r="1036" spans="1:93" ht="42" customHeight="1" x14ac:dyDescent="0.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>
        <v>3</v>
      </c>
      <c r="AP1036" s="7"/>
      <c r="AQ1036" s="7"/>
      <c r="AR1036" s="7"/>
      <c r="AS1036" s="1">
        <f t="shared" si="177"/>
        <v>0</v>
      </c>
      <c r="AT1036" s="1">
        <f t="shared" si="183"/>
        <v>1</v>
      </c>
      <c r="AU1036" s="1">
        <f t="shared" si="178"/>
        <v>1</v>
      </c>
      <c r="AV1036" s="1"/>
      <c r="AW1036" s="1">
        <f t="shared" si="179"/>
        <v>0</v>
      </c>
      <c r="AX1036" s="1">
        <f t="shared" si="184"/>
        <v>1</v>
      </c>
      <c r="AY1036" s="1">
        <f t="shared" si="180"/>
        <v>0</v>
      </c>
      <c r="AZ1036" s="1">
        <f t="shared" si="187"/>
        <v>0</v>
      </c>
      <c r="BA1036" s="1">
        <f t="shared" si="186"/>
        <v>0</v>
      </c>
      <c r="BB1036" s="1">
        <f t="shared" si="181"/>
        <v>0</v>
      </c>
      <c r="BC1036" s="1">
        <f t="shared" si="185"/>
        <v>0</v>
      </c>
      <c r="BD1036" s="1">
        <f t="shared" si="182"/>
        <v>0</v>
      </c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</row>
    <row r="1037" spans="1:93" ht="42" customHeight="1" x14ac:dyDescent="0.3">
      <c r="A1037" s="7"/>
      <c r="B1037" s="7"/>
      <c r="C1037" s="7"/>
      <c r="D1037" s="7"/>
      <c r="E1037" s="7" t="s">
        <v>72</v>
      </c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1">
        <f t="shared" si="177"/>
        <v>1</v>
      </c>
      <c r="AT1037" s="1">
        <f t="shared" si="183"/>
        <v>0</v>
      </c>
      <c r="AU1037" s="1">
        <f t="shared" si="178"/>
        <v>1</v>
      </c>
      <c r="AV1037" s="1"/>
      <c r="AW1037" s="1">
        <f t="shared" si="179"/>
        <v>0</v>
      </c>
      <c r="AX1037" s="1">
        <f t="shared" si="184"/>
        <v>0</v>
      </c>
      <c r="AY1037" s="1">
        <f t="shared" si="180"/>
        <v>0</v>
      </c>
      <c r="AZ1037" s="1">
        <f t="shared" si="187"/>
        <v>0</v>
      </c>
      <c r="BA1037" s="1">
        <f t="shared" si="186"/>
        <v>0</v>
      </c>
      <c r="BB1037" s="1">
        <f t="shared" si="181"/>
        <v>0</v>
      </c>
      <c r="BC1037" s="1">
        <f t="shared" si="185"/>
        <v>0</v>
      </c>
      <c r="BD1037" s="1">
        <f t="shared" si="182"/>
        <v>0</v>
      </c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</row>
    <row r="1038" spans="1:93" ht="42" customHeight="1" x14ac:dyDescent="0.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>
        <v>1</v>
      </c>
      <c r="AL1038" s="7"/>
      <c r="AM1038" s="7"/>
      <c r="AN1038" s="7"/>
      <c r="AO1038" s="7"/>
      <c r="AP1038" s="7"/>
      <c r="AQ1038" s="7"/>
      <c r="AR1038" s="7"/>
      <c r="AS1038" s="1">
        <f t="shared" si="177"/>
        <v>0</v>
      </c>
      <c r="AT1038" s="1">
        <f t="shared" si="183"/>
        <v>1</v>
      </c>
      <c r="AU1038" s="1">
        <f t="shared" si="178"/>
        <v>1</v>
      </c>
      <c r="AV1038" s="1"/>
      <c r="AW1038" s="1">
        <f t="shared" si="179"/>
        <v>0</v>
      </c>
      <c r="AX1038" s="1">
        <f t="shared" si="184"/>
        <v>1</v>
      </c>
      <c r="AY1038" s="1">
        <f t="shared" si="180"/>
        <v>0</v>
      </c>
      <c r="AZ1038" s="1">
        <f t="shared" si="187"/>
        <v>0</v>
      </c>
      <c r="BA1038" s="1">
        <f t="shared" si="186"/>
        <v>0</v>
      </c>
      <c r="BB1038" s="1">
        <f t="shared" si="181"/>
        <v>0</v>
      </c>
      <c r="BC1038" s="1">
        <f t="shared" si="185"/>
        <v>0</v>
      </c>
      <c r="BD1038" s="1">
        <f t="shared" si="182"/>
        <v>0</v>
      </c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</row>
    <row r="1039" spans="1:93" ht="42" customHeight="1" x14ac:dyDescent="0.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>
        <v>1</v>
      </c>
      <c r="AJ1039" s="7">
        <v>19</v>
      </c>
      <c r="AK1039" s="7"/>
      <c r="AL1039" s="7"/>
      <c r="AM1039" s="7"/>
      <c r="AN1039" s="7"/>
      <c r="AO1039" s="7"/>
      <c r="AP1039" s="7"/>
      <c r="AQ1039" s="7"/>
      <c r="AR1039" s="7"/>
      <c r="AS1039" s="1">
        <f t="shared" si="177"/>
        <v>1</v>
      </c>
      <c r="AT1039" s="1">
        <f t="shared" si="183"/>
        <v>0</v>
      </c>
      <c r="AU1039" s="1">
        <f t="shared" si="178"/>
        <v>1</v>
      </c>
      <c r="AV1039" s="1"/>
      <c r="AW1039" s="1">
        <f t="shared" si="179"/>
        <v>0</v>
      </c>
      <c r="AX1039" s="1">
        <f t="shared" si="184"/>
        <v>0</v>
      </c>
      <c r="AY1039" s="1">
        <f t="shared" si="180"/>
        <v>0</v>
      </c>
      <c r="AZ1039" s="1">
        <f t="shared" si="187"/>
        <v>0</v>
      </c>
      <c r="BA1039" s="1">
        <f t="shared" si="186"/>
        <v>0</v>
      </c>
      <c r="BB1039" s="1">
        <f t="shared" si="181"/>
        <v>0</v>
      </c>
      <c r="BC1039" s="1">
        <f t="shared" si="185"/>
        <v>0</v>
      </c>
      <c r="BD1039" s="1">
        <f t="shared" si="182"/>
        <v>0</v>
      </c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</row>
    <row r="1040" spans="1:93" ht="42" customHeight="1" x14ac:dyDescent="0.3">
      <c r="A1040" s="7"/>
      <c r="B1040" s="7"/>
      <c r="C1040" s="7"/>
      <c r="D1040" s="7"/>
      <c r="E1040" s="7"/>
      <c r="F1040" s="7"/>
      <c r="G1040" s="7"/>
      <c r="H1040" s="7"/>
      <c r="I1040" s="7" t="s">
        <v>72</v>
      </c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1">
        <f t="shared" si="177"/>
        <v>1</v>
      </c>
      <c r="AT1040" s="1">
        <f t="shared" si="183"/>
        <v>0</v>
      </c>
      <c r="AU1040" s="1">
        <f t="shared" si="178"/>
        <v>1</v>
      </c>
      <c r="AV1040" s="1"/>
      <c r="AW1040" s="1">
        <f t="shared" si="179"/>
        <v>0</v>
      </c>
      <c r="AX1040" s="1">
        <f t="shared" si="184"/>
        <v>0</v>
      </c>
      <c r="AY1040" s="1">
        <f t="shared" si="180"/>
        <v>0</v>
      </c>
      <c r="AZ1040" s="1">
        <f t="shared" si="187"/>
        <v>0</v>
      </c>
      <c r="BA1040" s="1">
        <f t="shared" si="186"/>
        <v>0</v>
      </c>
      <c r="BB1040" s="1">
        <f t="shared" si="181"/>
        <v>0</v>
      </c>
      <c r="BC1040" s="1">
        <f t="shared" si="185"/>
        <v>0</v>
      </c>
      <c r="BD1040" s="1">
        <f t="shared" si="182"/>
        <v>0</v>
      </c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</row>
    <row r="1041" spans="1:93" ht="42" customHeight="1" x14ac:dyDescent="0.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>
        <v>1</v>
      </c>
      <c r="AJ1041" s="7">
        <v>15</v>
      </c>
      <c r="AK1041" s="7"/>
      <c r="AL1041" s="7"/>
      <c r="AM1041" s="7"/>
      <c r="AN1041" s="7"/>
      <c r="AO1041" s="7"/>
      <c r="AP1041" s="7"/>
      <c r="AQ1041" s="7"/>
      <c r="AR1041" s="7"/>
      <c r="AS1041" s="1">
        <f t="shared" si="177"/>
        <v>1</v>
      </c>
      <c r="AT1041" s="1">
        <f t="shared" si="183"/>
        <v>0</v>
      </c>
      <c r="AU1041" s="1">
        <f t="shared" si="178"/>
        <v>1</v>
      </c>
      <c r="AV1041" s="1"/>
      <c r="AW1041" s="1">
        <f t="shared" si="179"/>
        <v>0</v>
      </c>
      <c r="AX1041" s="1">
        <f t="shared" si="184"/>
        <v>0</v>
      </c>
      <c r="AY1041" s="1">
        <f t="shared" si="180"/>
        <v>0</v>
      </c>
      <c r="AZ1041" s="1">
        <f t="shared" si="187"/>
        <v>0</v>
      </c>
      <c r="BA1041" s="1">
        <f t="shared" si="186"/>
        <v>0</v>
      </c>
      <c r="BB1041" s="1">
        <f t="shared" si="181"/>
        <v>0</v>
      </c>
      <c r="BC1041" s="1">
        <f t="shared" si="185"/>
        <v>0</v>
      </c>
      <c r="BD1041" s="1">
        <f t="shared" si="182"/>
        <v>0</v>
      </c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</row>
    <row r="1042" spans="1:93" ht="42" customHeight="1" x14ac:dyDescent="0.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>
        <v>2</v>
      </c>
      <c r="AL1042" s="7"/>
      <c r="AM1042" s="7"/>
      <c r="AN1042" s="7"/>
      <c r="AO1042" s="7"/>
      <c r="AP1042" s="7"/>
      <c r="AQ1042" s="7"/>
      <c r="AR1042" s="7"/>
      <c r="AS1042" s="1">
        <f t="shared" si="177"/>
        <v>0</v>
      </c>
      <c r="AT1042" s="1">
        <f t="shared" si="183"/>
        <v>1</v>
      </c>
      <c r="AU1042" s="1">
        <f t="shared" si="178"/>
        <v>1</v>
      </c>
      <c r="AV1042" s="1"/>
      <c r="AW1042" s="1">
        <f t="shared" si="179"/>
        <v>0</v>
      </c>
      <c r="AX1042" s="1">
        <f t="shared" si="184"/>
        <v>1</v>
      </c>
      <c r="AY1042" s="1">
        <f t="shared" si="180"/>
        <v>0</v>
      </c>
      <c r="AZ1042" s="1">
        <f t="shared" si="187"/>
        <v>0</v>
      </c>
      <c r="BA1042" s="1">
        <f t="shared" si="186"/>
        <v>0</v>
      </c>
      <c r="BB1042" s="1">
        <f t="shared" si="181"/>
        <v>0</v>
      </c>
      <c r="BC1042" s="1">
        <f t="shared" si="185"/>
        <v>0</v>
      </c>
      <c r="BD1042" s="1">
        <f t="shared" si="182"/>
        <v>0</v>
      </c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</row>
    <row r="1043" spans="1:93" ht="42" customHeight="1" x14ac:dyDescent="0.3">
      <c r="A1043" s="7"/>
      <c r="B1043" s="7"/>
      <c r="C1043" s="7"/>
      <c r="D1043" s="7"/>
      <c r="E1043" s="7" t="s">
        <v>72</v>
      </c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>
        <v>36</v>
      </c>
      <c r="AN1043" s="7"/>
      <c r="AO1043" s="7"/>
      <c r="AP1043" s="7"/>
      <c r="AQ1043" s="7"/>
      <c r="AR1043" s="7"/>
      <c r="AS1043" s="1">
        <f t="shared" si="177"/>
        <v>1</v>
      </c>
      <c r="AT1043" s="1">
        <f t="shared" si="183"/>
        <v>1</v>
      </c>
      <c r="AU1043" s="1">
        <f t="shared" si="178"/>
        <v>2</v>
      </c>
      <c r="AV1043" s="1"/>
      <c r="AW1043" s="1">
        <f t="shared" si="179"/>
        <v>0</v>
      </c>
      <c r="AX1043" s="1">
        <f t="shared" si="184"/>
        <v>1</v>
      </c>
      <c r="AY1043" s="1">
        <f t="shared" si="180"/>
        <v>1</v>
      </c>
      <c r="AZ1043" s="1">
        <f t="shared" si="187"/>
        <v>0</v>
      </c>
      <c r="BA1043" s="1">
        <f t="shared" si="186"/>
        <v>0</v>
      </c>
      <c r="BB1043" s="1">
        <f t="shared" si="181"/>
        <v>0</v>
      </c>
      <c r="BC1043" s="1">
        <f t="shared" si="185"/>
        <v>0</v>
      </c>
      <c r="BD1043" s="1">
        <f t="shared" si="182"/>
        <v>0</v>
      </c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</row>
    <row r="1044" spans="1:93" ht="42" customHeight="1" x14ac:dyDescent="0.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 t="s">
        <v>72</v>
      </c>
      <c r="AS1044" s="1">
        <f t="shared" si="177"/>
        <v>0</v>
      </c>
      <c r="AT1044" s="1">
        <f t="shared" si="183"/>
        <v>1</v>
      </c>
      <c r="AU1044" s="1">
        <f t="shared" si="178"/>
        <v>1</v>
      </c>
      <c r="AV1044" s="1"/>
      <c r="AW1044" s="1">
        <f t="shared" si="179"/>
        <v>0</v>
      </c>
      <c r="AX1044" s="1">
        <f t="shared" si="184"/>
        <v>1</v>
      </c>
      <c r="AY1044" s="1">
        <f t="shared" si="180"/>
        <v>0</v>
      </c>
      <c r="AZ1044" s="1">
        <f t="shared" si="187"/>
        <v>0</v>
      </c>
      <c r="BA1044" s="1">
        <f t="shared" si="186"/>
        <v>0</v>
      </c>
      <c r="BB1044" s="1">
        <f t="shared" si="181"/>
        <v>0</v>
      </c>
      <c r="BC1044" s="1">
        <f t="shared" si="185"/>
        <v>0</v>
      </c>
      <c r="BD1044" s="1">
        <f t="shared" si="182"/>
        <v>0</v>
      </c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</row>
    <row r="1045" spans="1:93" ht="42" customHeight="1" x14ac:dyDescent="0.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 t="s">
        <v>72</v>
      </c>
      <c r="AS1045" s="1">
        <f t="shared" si="177"/>
        <v>0</v>
      </c>
      <c r="AT1045" s="1">
        <f t="shared" si="183"/>
        <v>1</v>
      </c>
      <c r="AU1045" s="1">
        <f t="shared" si="178"/>
        <v>1</v>
      </c>
      <c r="AV1045" s="1"/>
      <c r="AW1045" s="1">
        <f t="shared" si="179"/>
        <v>0</v>
      </c>
      <c r="AX1045" s="1">
        <f t="shared" si="184"/>
        <v>1</v>
      </c>
      <c r="AY1045" s="1">
        <f t="shared" si="180"/>
        <v>0</v>
      </c>
      <c r="AZ1045" s="1">
        <f t="shared" si="187"/>
        <v>0</v>
      </c>
      <c r="BA1045" s="1">
        <f t="shared" si="186"/>
        <v>0</v>
      </c>
      <c r="BB1045" s="1">
        <f t="shared" si="181"/>
        <v>0</v>
      </c>
      <c r="BC1045" s="1">
        <f t="shared" si="185"/>
        <v>0</v>
      </c>
      <c r="BD1045" s="1">
        <f t="shared" si="182"/>
        <v>0</v>
      </c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</row>
    <row r="1046" spans="1:93" ht="42" customHeight="1" x14ac:dyDescent="0.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>
        <v>75</v>
      </c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1">
        <f t="shared" si="177"/>
        <v>1</v>
      </c>
      <c r="AT1046" s="1">
        <f t="shared" si="183"/>
        <v>0</v>
      </c>
      <c r="AU1046" s="1">
        <f t="shared" si="178"/>
        <v>1</v>
      </c>
      <c r="AV1046" s="1"/>
      <c r="AW1046" s="1">
        <f t="shared" si="179"/>
        <v>0</v>
      </c>
      <c r="AX1046" s="1">
        <f t="shared" si="184"/>
        <v>0</v>
      </c>
      <c r="AY1046" s="1">
        <f t="shared" si="180"/>
        <v>0</v>
      </c>
      <c r="AZ1046" s="1">
        <f t="shared" si="187"/>
        <v>0</v>
      </c>
      <c r="BA1046" s="1">
        <f t="shared" si="186"/>
        <v>0</v>
      </c>
      <c r="BB1046" s="1">
        <f t="shared" si="181"/>
        <v>0</v>
      </c>
      <c r="BC1046" s="1">
        <f t="shared" si="185"/>
        <v>0</v>
      </c>
      <c r="BD1046" s="1">
        <f t="shared" si="182"/>
        <v>0</v>
      </c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</row>
    <row r="1047" spans="1:93" ht="42" customHeight="1" x14ac:dyDescent="0.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 t="s">
        <v>74</v>
      </c>
      <c r="AQ1047" s="7"/>
      <c r="AR1047" s="7"/>
      <c r="AS1047" s="1">
        <f t="shared" si="177"/>
        <v>0</v>
      </c>
      <c r="AT1047" s="1">
        <f t="shared" si="183"/>
        <v>1</v>
      </c>
      <c r="AU1047" s="1">
        <f t="shared" si="178"/>
        <v>1</v>
      </c>
      <c r="AV1047" s="1"/>
      <c r="AW1047" s="1">
        <f t="shared" si="179"/>
        <v>0</v>
      </c>
      <c r="AX1047" s="1">
        <f t="shared" si="184"/>
        <v>1</v>
      </c>
      <c r="AY1047" s="1">
        <f t="shared" si="180"/>
        <v>0</v>
      </c>
      <c r="AZ1047" s="1">
        <f t="shared" si="187"/>
        <v>0</v>
      </c>
      <c r="BA1047" s="1">
        <f t="shared" si="186"/>
        <v>0</v>
      </c>
      <c r="BB1047" s="1">
        <f t="shared" si="181"/>
        <v>0</v>
      </c>
      <c r="BC1047" s="1">
        <f t="shared" si="185"/>
        <v>1</v>
      </c>
      <c r="BD1047" s="1">
        <f t="shared" si="182"/>
        <v>0</v>
      </c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</row>
    <row r="1048" spans="1:93" ht="42" customHeight="1" x14ac:dyDescent="0.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 t="s">
        <v>77</v>
      </c>
      <c r="AS1048" s="1">
        <f t="shared" si="177"/>
        <v>0</v>
      </c>
      <c r="AT1048" s="1">
        <f t="shared" si="183"/>
        <v>1</v>
      </c>
      <c r="AU1048" s="1">
        <f t="shared" si="178"/>
        <v>1</v>
      </c>
      <c r="AV1048" s="1"/>
      <c r="AW1048" s="1">
        <f t="shared" si="179"/>
        <v>0</v>
      </c>
      <c r="AX1048" s="1">
        <f t="shared" si="184"/>
        <v>1</v>
      </c>
      <c r="AY1048" s="1">
        <f t="shared" si="180"/>
        <v>0</v>
      </c>
      <c r="AZ1048" s="1">
        <f t="shared" si="187"/>
        <v>0</v>
      </c>
      <c r="BA1048" s="1">
        <f t="shared" si="186"/>
        <v>0</v>
      </c>
      <c r="BB1048" s="1">
        <f t="shared" si="181"/>
        <v>0</v>
      </c>
      <c r="BC1048" s="1">
        <f t="shared" si="185"/>
        <v>0</v>
      </c>
      <c r="BD1048" s="1">
        <f t="shared" si="182"/>
        <v>0</v>
      </c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</row>
    <row r="1049" spans="1:93" ht="42" customHeight="1" x14ac:dyDescent="0.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>
        <v>31</v>
      </c>
      <c r="AN1049" s="7"/>
      <c r="AO1049" s="7"/>
      <c r="AP1049" s="7"/>
      <c r="AQ1049" s="7"/>
      <c r="AR1049" s="7"/>
      <c r="AS1049" s="1">
        <f t="shared" si="177"/>
        <v>0</v>
      </c>
      <c r="AT1049" s="1">
        <f t="shared" si="183"/>
        <v>1</v>
      </c>
      <c r="AU1049" s="1">
        <f t="shared" si="178"/>
        <v>1</v>
      </c>
      <c r="AV1049" s="1"/>
      <c r="AW1049" s="1">
        <f t="shared" si="179"/>
        <v>0</v>
      </c>
      <c r="AX1049" s="1">
        <f t="shared" si="184"/>
        <v>1</v>
      </c>
      <c r="AY1049" s="1">
        <f t="shared" si="180"/>
        <v>1</v>
      </c>
      <c r="AZ1049" s="1">
        <f t="shared" si="187"/>
        <v>0</v>
      </c>
      <c r="BA1049" s="1">
        <f t="shared" si="186"/>
        <v>0</v>
      </c>
      <c r="BB1049" s="1">
        <f t="shared" si="181"/>
        <v>0</v>
      </c>
      <c r="BC1049" s="1">
        <f t="shared" si="185"/>
        <v>0</v>
      </c>
      <c r="BD1049" s="1">
        <f t="shared" si="182"/>
        <v>0</v>
      </c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</row>
    <row r="1050" spans="1:93" ht="42" customHeight="1" x14ac:dyDescent="0.3">
      <c r="A1050" s="7"/>
      <c r="B1050" s="7"/>
      <c r="C1050" s="7"/>
      <c r="D1050" s="7"/>
      <c r="E1050" s="7" t="s">
        <v>41</v>
      </c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>
        <v>3</v>
      </c>
      <c r="AL1050" s="7"/>
      <c r="AM1050" s="7"/>
      <c r="AN1050" s="7"/>
      <c r="AO1050" s="7"/>
      <c r="AP1050" s="7"/>
      <c r="AQ1050" s="7"/>
      <c r="AR1050" s="7"/>
      <c r="AS1050" s="1">
        <f t="shared" si="177"/>
        <v>1</v>
      </c>
      <c r="AT1050" s="1">
        <f t="shared" si="183"/>
        <v>1</v>
      </c>
      <c r="AU1050" s="1">
        <f t="shared" si="178"/>
        <v>2</v>
      </c>
      <c r="AV1050" s="1"/>
      <c r="AW1050" s="1">
        <f t="shared" si="179"/>
        <v>0</v>
      </c>
      <c r="AX1050" s="1">
        <f t="shared" si="184"/>
        <v>1</v>
      </c>
      <c r="AY1050" s="1">
        <f t="shared" si="180"/>
        <v>0</v>
      </c>
      <c r="AZ1050" s="1">
        <f t="shared" si="187"/>
        <v>0</v>
      </c>
      <c r="BA1050" s="1">
        <f t="shared" si="186"/>
        <v>0</v>
      </c>
      <c r="BB1050" s="1">
        <f t="shared" si="181"/>
        <v>0</v>
      </c>
      <c r="BC1050" s="1">
        <f t="shared" si="185"/>
        <v>0</v>
      </c>
      <c r="BD1050" s="1">
        <f t="shared" si="182"/>
        <v>0</v>
      </c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</row>
    <row r="1051" spans="1:93" ht="42" customHeight="1" x14ac:dyDescent="0.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>
        <v>1</v>
      </c>
      <c r="AL1051" s="7"/>
      <c r="AM1051" s="7"/>
      <c r="AN1051" s="7"/>
      <c r="AO1051" s="7"/>
      <c r="AP1051" s="7"/>
      <c r="AQ1051" s="7"/>
      <c r="AR1051" s="7"/>
      <c r="AS1051" s="1">
        <f t="shared" si="177"/>
        <v>0</v>
      </c>
      <c r="AT1051" s="1">
        <f t="shared" si="183"/>
        <v>1</v>
      </c>
      <c r="AU1051" s="1">
        <f t="shared" si="178"/>
        <v>1</v>
      </c>
      <c r="AV1051" s="1"/>
      <c r="AW1051" s="1">
        <f t="shared" si="179"/>
        <v>0</v>
      </c>
      <c r="AX1051" s="1">
        <f t="shared" si="184"/>
        <v>1</v>
      </c>
      <c r="AY1051" s="1">
        <f t="shared" si="180"/>
        <v>0</v>
      </c>
      <c r="AZ1051" s="1">
        <f t="shared" si="187"/>
        <v>0</v>
      </c>
      <c r="BA1051" s="1">
        <f t="shared" si="186"/>
        <v>0</v>
      </c>
      <c r="BB1051" s="1">
        <f t="shared" si="181"/>
        <v>0</v>
      </c>
      <c r="BC1051" s="1">
        <f t="shared" si="185"/>
        <v>0</v>
      </c>
      <c r="BD1051" s="1">
        <f t="shared" si="182"/>
        <v>0</v>
      </c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</row>
    <row r="1052" spans="1:93" ht="42" customHeight="1" x14ac:dyDescent="0.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>
        <v>3</v>
      </c>
      <c r="AP1052" s="7"/>
      <c r="AQ1052" s="7"/>
      <c r="AR1052" s="7"/>
      <c r="AS1052" s="1">
        <f t="shared" si="177"/>
        <v>0</v>
      </c>
      <c r="AT1052" s="1">
        <f t="shared" si="183"/>
        <v>1</v>
      </c>
      <c r="AU1052" s="1">
        <f t="shared" si="178"/>
        <v>1</v>
      </c>
      <c r="AV1052" s="1"/>
      <c r="AW1052" s="1">
        <f t="shared" si="179"/>
        <v>0</v>
      </c>
      <c r="AX1052" s="1">
        <f t="shared" si="184"/>
        <v>1</v>
      </c>
      <c r="AY1052" s="1">
        <f t="shared" si="180"/>
        <v>0</v>
      </c>
      <c r="AZ1052" s="1">
        <f t="shared" si="187"/>
        <v>0</v>
      </c>
      <c r="BA1052" s="1">
        <f t="shared" si="186"/>
        <v>0</v>
      </c>
      <c r="BB1052" s="1">
        <f t="shared" si="181"/>
        <v>0</v>
      </c>
      <c r="BC1052" s="1">
        <f t="shared" si="185"/>
        <v>0</v>
      </c>
      <c r="BD1052" s="1">
        <f t="shared" si="182"/>
        <v>0</v>
      </c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</row>
    <row r="1053" spans="1:93" ht="42" customHeight="1" x14ac:dyDescent="0.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>
        <v>3</v>
      </c>
      <c r="AL1053" s="7"/>
      <c r="AM1053" s="7"/>
      <c r="AN1053" s="7"/>
      <c r="AO1053" s="7"/>
      <c r="AP1053" s="7"/>
      <c r="AQ1053" s="7"/>
      <c r="AR1053" s="7"/>
      <c r="AS1053" s="1">
        <f t="shared" si="177"/>
        <v>0</v>
      </c>
      <c r="AT1053" s="1">
        <f t="shared" si="183"/>
        <v>1</v>
      </c>
      <c r="AU1053" s="1">
        <f t="shared" si="178"/>
        <v>1</v>
      </c>
      <c r="AV1053" s="1"/>
      <c r="AW1053" s="1">
        <f t="shared" si="179"/>
        <v>0</v>
      </c>
      <c r="AX1053" s="1">
        <f t="shared" si="184"/>
        <v>1</v>
      </c>
      <c r="AY1053" s="1">
        <f t="shared" si="180"/>
        <v>0</v>
      </c>
      <c r="AZ1053" s="1">
        <f t="shared" si="187"/>
        <v>0</v>
      </c>
      <c r="BA1053" s="1">
        <f t="shared" si="186"/>
        <v>0</v>
      </c>
      <c r="BB1053" s="1">
        <f t="shared" si="181"/>
        <v>0</v>
      </c>
      <c r="BC1053" s="1">
        <f t="shared" si="185"/>
        <v>0</v>
      </c>
      <c r="BD1053" s="1">
        <f t="shared" si="182"/>
        <v>0</v>
      </c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</row>
    <row r="1054" spans="1:93" ht="42" customHeight="1" x14ac:dyDescent="0.3">
      <c r="A1054" s="7" t="s">
        <v>77</v>
      </c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1">
        <f t="shared" si="177"/>
        <v>1</v>
      </c>
      <c r="AT1054" s="1">
        <f t="shared" si="183"/>
        <v>0</v>
      </c>
      <c r="AU1054" s="1">
        <f t="shared" si="178"/>
        <v>1</v>
      </c>
      <c r="AV1054" s="1"/>
      <c r="AW1054" s="1">
        <f t="shared" si="179"/>
        <v>0</v>
      </c>
      <c r="AX1054" s="1">
        <f t="shared" si="184"/>
        <v>0</v>
      </c>
      <c r="AY1054" s="1">
        <f t="shared" si="180"/>
        <v>0</v>
      </c>
      <c r="AZ1054" s="1">
        <f t="shared" si="187"/>
        <v>0</v>
      </c>
      <c r="BA1054" s="1">
        <f t="shared" si="186"/>
        <v>0</v>
      </c>
      <c r="BB1054" s="1">
        <f t="shared" si="181"/>
        <v>0</v>
      </c>
      <c r="BC1054" s="1">
        <f t="shared" si="185"/>
        <v>0</v>
      </c>
      <c r="BD1054" s="1">
        <f t="shared" si="182"/>
        <v>0</v>
      </c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</row>
    <row r="1055" spans="1:93" ht="42" customHeight="1" x14ac:dyDescent="0.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>
        <v>16</v>
      </c>
      <c r="AN1055" s="7"/>
      <c r="AO1055" s="7"/>
      <c r="AP1055" s="7"/>
      <c r="AQ1055" s="7"/>
      <c r="AR1055" s="7"/>
      <c r="AS1055" s="1">
        <f t="shared" si="177"/>
        <v>0</v>
      </c>
      <c r="AT1055" s="1">
        <f t="shared" si="183"/>
        <v>1</v>
      </c>
      <c r="AU1055" s="1">
        <f t="shared" si="178"/>
        <v>1</v>
      </c>
      <c r="AV1055" s="1"/>
      <c r="AW1055" s="1">
        <f t="shared" si="179"/>
        <v>0</v>
      </c>
      <c r="AX1055" s="1">
        <f t="shared" si="184"/>
        <v>1</v>
      </c>
      <c r="AY1055" s="1">
        <f t="shared" si="180"/>
        <v>1</v>
      </c>
      <c r="AZ1055" s="1">
        <f t="shared" si="187"/>
        <v>0</v>
      </c>
      <c r="BA1055" s="1">
        <f t="shared" si="186"/>
        <v>0</v>
      </c>
      <c r="BB1055" s="1">
        <f t="shared" si="181"/>
        <v>0</v>
      </c>
      <c r="BC1055" s="1">
        <f t="shared" si="185"/>
        <v>0</v>
      </c>
      <c r="BD1055" s="1">
        <f t="shared" si="182"/>
        <v>0</v>
      </c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</row>
    <row r="1056" spans="1:93" ht="42" customHeight="1" x14ac:dyDescent="0.3">
      <c r="A1056" s="7"/>
      <c r="B1056" s="7" t="s">
        <v>72</v>
      </c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>
        <v>38</v>
      </c>
      <c r="AN1056" s="7"/>
      <c r="AO1056" s="7"/>
      <c r="AP1056" s="7"/>
      <c r="AQ1056" s="7"/>
      <c r="AR1056" s="7"/>
      <c r="AS1056" s="1">
        <f t="shared" si="177"/>
        <v>1</v>
      </c>
      <c r="AT1056" s="1">
        <f t="shared" si="183"/>
        <v>1</v>
      </c>
      <c r="AU1056" s="1">
        <f t="shared" si="178"/>
        <v>2</v>
      </c>
      <c r="AV1056" s="1"/>
      <c r="AW1056" s="1">
        <f t="shared" si="179"/>
        <v>0</v>
      </c>
      <c r="AX1056" s="1">
        <f t="shared" si="184"/>
        <v>1</v>
      </c>
      <c r="AY1056" s="1">
        <f t="shared" si="180"/>
        <v>1</v>
      </c>
      <c r="AZ1056" s="1">
        <f t="shared" si="187"/>
        <v>0</v>
      </c>
      <c r="BA1056" s="1">
        <f t="shared" si="186"/>
        <v>0</v>
      </c>
      <c r="BB1056" s="1">
        <f t="shared" si="181"/>
        <v>0</v>
      </c>
      <c r="BC1056" s="1">
        <f t="shared" si="185"/>
        <v>0</v>
      </c>
      <c r="BD1056" s="1">
        <f t="shared" si="182"/>
        <v>0</v>
      </c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</row>
    <row r="1057" spans="1:93" ht="42" customHeight="1" x14ac:dyDescent="0.3">
      <c r="A1057" s="7" t="s">
        <v>72</v>
      </c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1">
        <f t="shared" si="177"/>
        <v>1</v>
      </c>
      <c r="AT1057" s="1">
        <f t="shared" si="183"/>
        <v>0</v>
      </c>
      <c r="AU1057" s="1">
        <f t="shared" si="178"/>
        <v>1</v>
      </c>
      <c r="AV1057" s="1"/>
      <c r="AW1057" s="1">
        <f t="shared" si="179"/>
        <v>0</v>
      </c>
      <c r="AX1057" s="1">
        <f t="shared" si="184"/>
        <v>0</v>
      </c>
      <c r="AY1057" s="1">
        <f t="shared" si="180"/>
        <v>0</v>
      </c>
      <c r="AZ1057" s="1">
        <f t="shared" si="187"/>
        <v>0</v>
      </c>
      <c r="BA1057" s="1">
        <f t="shared" si="186"/>
        <v>0</v>
      </c>
      <c r="BB1057" s="1">
        <f t="shared" si="181"/>
        <v>0</v>
      </c>
      <c r="BC1057" s="1">
        <f t="shared" si="185"/>
        <v>0</v>
      </c>
      <c r="BD1057" s="1">
        <f t="shared" si="182"/>
        <v>0</v>
      </c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</row>
    <row r="1058" spans="1:93" ht="42" customHeight="1" x14ac:dyDescent="0.3">
      <c r="A1058" s="7"/>
      <c r="B1058" s="7"/>
      <c r="C1058" s="7"/>
      <c r="D1058" s="7"/>
      <c r="E1058" s="7" t="s">
        <v>72</v>
      </c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>
        <v>20</v>
      </c>
      <c r="AN1058" s="7"/>
      <c r="AO1058" s="7"/>
      <c r="AP1058" s="7"/>
      <c r="AQ1058" s="7"/>
      <c r="AR1058" s="7"/>
      <c r="AS1058" s="1">
        <f t="shared" si="177"/>
        <v>1</v>
      </c>
      <c r="AT1058" s="1">
        <f t="shared" si="183"/>
        <v>1</v>
      </c>
      <c r="AU1058" s="1">
        <f t="shared" si="178"/>
        <v>2</v>
      </c>
      <c r="AV1058" s="1"/>
      <c r="AW1058" s="1">
        <f t="shared" si="179"/>
        <v>0</v>
      </c>
      <c r="AX1058" s="1">
        <f t="shared" si="184"/>
        <v>1</v>
      </c>
      <c r="AY1058" s="1">
        <f t="shared" si="180"/>
        <v>1</v>
      </c>
      <c r="AZ1058" s="1">
        <f t="shared" si="187"/>
        <v>0</v>
      </c>
      <c r="BA1058" s="1">
        <f t="shared" si="186"/>
        <v>0</v>
      </c>
      <c r="BB1058" s="1">
        <f t="shared" si="181"/>
        <v>0</v>
      </c>
      <c r="BC1058" s="1">
        <f t="shared" si="185"/>
        <v>0</v>
      </c>
      <c r="BD1058" s="1">
        <f t="shared" si="182"/>
        <v>0</v>
      </c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</row>
    <row r="1059" spans="1:93" ht="42" customHeight="1" x14ac:dyDescent="0.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>
        <v>25</v>
      </c>
      <c r="AN1059" s="7"/>
      <c r="AO1059" s="7"/>
      <c r="AP1059" s="7"/>
      <c r="AQ1059" s="7"/>
      <c r="AR1059" s="7"/>
      <c r="AS1059" s="1">
        <f t="shared" si="177"/>
        <v>0</v>
      </c>
      <c r="AT1059" s="1">
        <f t="shared" si="183"/>
        <v>1</v>
      </c>
      <c r="AU1059" s="1">
        <f t="shared" si="178"/>
        <v>1</v>
      </c>
      <c r="AV1059" s="1"/>
      <c r="AW1059" s="1">
        <f t="shared" si="179"/>
        <v>0</v>
      </c>
      <c r="AX1059" s="1">
        <f t="shared" si="184"/>
        <v>1</v>
      </c>
      <c r="AY1059" s="1">
        <f t="shared" si="180"/>
        <v>1</v>
      </c>
      <c r="AZ1059" s="1">
        <f t="shared" si="187"/>
        <v>0</v>
      </c>
      <c r="BA1059" s="1">
        <f t="shared" si="186"/>
        <v>0</v>
      </c>
      <c r="BB1059" s="1">
        <f t="shared" si="181"/>
        <v>0</v>
      </c>
      <c r="BC1059" s="1">
        <f t="shared" si="185"/>
        <v>0</v>
      </c>
      <c r="BD1059" s="1">
        <f t="shared" si="182"/>
        <v>0</v>
      </c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</row>
    <row r="1060" spans="1:93" ht="42" customHeight="1" x14ac:dyDescent="0.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 t="s">
        <v>72</v>
      </c>
      <c r="AG1060" s="7"/>
      <c r="AH1060" s="7"/>
      <c r="AI1060" s="7"/>
      <c r="AJ1060" s="7"/>
      <c r="AK1060" s="7"/>
      <c r="AL1060" s="7"/>
      <c r="AM1060" s="7"/>
      <c r="AN1060" s="7">
        <v>5</v>
      </c>
      <c r="AO1060" s="7"/>
      <c r="AP1060" s="7"/>
      <c r="AQ1060" s="7"/>
      <c r="AR1060" s="7"/>
      <c r="AS1060" s="1">
        <f t="shared" si="177"/>
        <v>1</v>
      </c>
      <c r="AT1060" s="1">
        <f t="shared" si="183"/>
        <v>1</v>
      </c>
      <c r="AU1060" s="1">
        <f t="shared" si="178"/>
        <v>2</v>
      </c>
      <c r="AV1060" s="1"/>
      <c r="AW1060" s="1">
        <f t="shared" si="179"/>
        <v>0</v>
      </c>
      <c r="AX1060" s="1">
        <f t="shared" si="184"/>
        <v>1</v>
      </c>
      <c r="AY1060" s="1">
        <f t="shared" si="180"/>
        <v>0</v>
      </c>
      <c r="AZ1060" s="1">
        <f t="shared" si="187"/>
        <v>0</v>
      </c>
      <c r="BA1060" s="1">
        <f t="shared" si="186"/>
        <v>0</v>
      </c>
      <c r="BB1060" s="1">
        <f t="shared" si="181"/>
        <v>0</v>
      </c>
      <c r="BC1060" s="1">
        <f t="shared" si="185"/>
        <v>0</v>
      </c>
      <c r="BD1060" s="1">
        <f t="shared" si="182"/>
        <v>0</v>
      </c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</row>
    <row r="1061" spans="1:93" ht="42" customHeight="1" x14ac:dyDescent="0.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>
        <v>10</v>
      </c>
      <c r="AM1061" s="7"/>
      <c r="AN1061" s="7"/>
      <c r="AO1061" s="7"/>
      <c r="AP1061" s="7"/>
      <c r="AQ1061" s="7"/>
      <c r="AR1061" s="7"/>
      <c r="AS1061" s="1">
        <f t="shared" si="177"/>
        <v>0</v>
      </c>
      <c r="AT1061" s="1">
        <f t="shared" si="183"/>
        <v>1</v>
      </c>
      <c r="AU1061" s="1">
        <f t="shared" si="178"/>
        <v>1</v>
      </c>
      <c r="AV1061" s="1"/>
      <c r="AW1061" s="1">
        <f t="shared" si="179"/>
        <v>0</v>
      </c>
      <c r="AX1061" s="1">
        <f t="shared" si="184"/>
        <v>1</v>
      </c>
      <c r="AY1061" s="1">
        <f t="shared" si="180"/>
        <v>0</v>
      </c>
      <c r="AZ1061" s="1">
        <f t="shared" si="187"/>
        <v>0</v>
      </c>
      <c r="BA1061" s="1">
        <f t="shared" si="186"/>
        <v>0</v>
      </c>
      <c r="BB1061" s="1">
        <f t="shared" si="181"/>
        <v>0</v>
      </c>
      <c r="BC1061" s="1">
        <f t="shared" si="185"/>
        <v>0</v>
      </c>
      <c r="BD1061" s="1">
        <f t="shared" si="182"/>
        <v>1</v>
      </c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</row>
    <row r="1062" spans="1:93" ht="42" customHeight="1" x14ac:dyDescent="0.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 t="s">
        <v>72</v>
      </c>
      <c r="AQ1062" s="7"/>
      <c r="AR1062" s="7"/>
      <c r="AS1062" s="1">
        <f t="shared" si="177"/>
        <v>0</v>
      </c>
      <c r="AT1062" s="1">
        <f t="shared" si="183"/>
        <v>1</v>
      </c>
      <c r="AU1062" s="1">
        <f t="shared" si="178"/>
        <v>1</v>
      </c>
      <c r="AV1062" s="1"/>
      <c r="AW1062" s="1">
        <f t="shared" si="179"/>
        <v>0</v>
      </c>
      <c r="AX1062" s="1">
        <f t="shared" si="184"/>
        <v>1</v>
      </c>
      <c r="AY1062" s="1">
        <f t="shared" si="180"/>
        <v>0</v>
      </c>
      <c r="AZ1062" s="1">
        <f t="shared" si="187"/>
        <v>0</v>
      </c>
      <c r="BA1062" s="1">
        <f t="shared" si="186"/>
        <v>0</v>
      </c>
      <c r="BB1062" s="1">
        <f t="shared" si="181"/>
        <v>0</v>
      </c>
      <c r="BC1062" s="1">
        <f t="shared" si="185"/>
        <v>1</v>
      </c>
      <c r="BD1062" s="1">
        <f t="shared" si="182"/>
        <v>0</v>
      </c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</row>
    <row r="1063" spans="1:93" ht="42" customHeight="1" x14ac:dyDescent="0.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 t="s">
        <v>72</v>
      </c>
      <c r="AS1063" s="1">
        <f t="shared" si="177"/>
        <v>0</v>
      </c>
      <c r="AT1063" s="1">
        <f t="shared" si="183"/>
        <v>1</v>
      </c>
      <c r="AU1063" s="1">
        <f t="shared" si="178"/>
        <v>1</v>
      </c>
      <c r="AV1063" s="1"/>
      <c r="AW1063" s="1">
        <f t="shared" si="179"/>
        <v>0</v>
      </c>
      <c r="AX1063" s="1">
        <f t="shared" si="184"/>
        <v>1</v>
      </c>
      <c r="AY1063" s="1">
        <f t="shared" si="180"/>
        <v>0</v>
      </c>
      <c r="AZ1063" s="1">
        <f t="shared" si="187"/>
        <v>0</v>
      </c>
      <c r="BA1063" s="1">
        <f t="shared" si="186"/>
        <v>0</v>
      </c>
      <c r="BB1063" s="1">
        <f t="shared" si="181"/>
        <v>0</v>
      </c>
      <c r="BC1063" s="1">
        <f t="shared" si="185"/>
        <v>0</v>
      </c>
      <c r="BD1063" s="1">
        <f t="shared" si="182"/>
        <v>0</v>
      </c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</row>
    <row r="1064" spans="1:93" ht="42" customHeight="1" x14ac:dyDescent="0.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 t="s">
        <v>72</v>
      </c>
      <c r="AS1064" s="1">
        <f t="shared" si="177"/>
        <v>0</v>
      </c>
      <c r="AT1064" s="1">
        <f t="shared" si="183"/>
        <v>1</v>
      </c>
      <c r="AU1064" s="1">
        <f t="shared" si="178"/>
        <v>1</v>
      </c>
      <c r="AV1064" s="1"/>
      <c r="AW1064" s="1">
        <f t="shared" si="179"/>
        <v>0</v>
      </c>
      <c r="AX1064" s="1">
        <f t="shared" si="184"/>
        <v>1</v>
      </c>
      <c r="AY1064" s="1">
        <f t="shared" si="180"/>
        <v>0</v>
      </c>
      <c r="AZ1064" s="1">
        <f t="shared" si="187"/>
        <v>0</v>
      </c>
      <c r="BA1064" s="1">
        <f t="shared" si="186"/>
        <v>0</v>
      </c>
      <c r="BB1064" s="1">
        <f t="shared" si="181"/>
        <v>0</v>
      </c>
      <c r="BC1064" s="1">
        <f t="shared" si="185"/>
        <v>0</v>
      </c>
      <c r="BD1064" s="1">
        <f t="shared" si="182"/>
        <v>0</v>
      </c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</row>
    <row r="1065" spans="1:93" ht="42" customHeight="1" x14ac:dyDescent="0.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>
        <v>5</v>
      </c>
      <c r="AO1065" s="7"/>
      <c r="AP1065" s="7"/>
      <c r="AQ1065" s="7"/>
      <c r="AR1065" s="7"/>
      <c r="AS1065" s="1">
        <f t="shared" si="177"/>
        <v>0</v>
      </c>
      <c r="AT1065" s="1">
        <f t="shared" si="183"/>
        <v>1</v>
      </c>
      <c r="AU1065" s="1">
        <f t="shared" si="178"/>
        <v>1</v>
      </c>
      <c r="AV1065" s="1"/>
      <c r="AW1065" s="1">
        <f t="shared" si="179"/>
        <v>0</v>
      </c>
      <c r="AX1065" s="1">
        <f t="shared" si="184"/>
        <v>1</v>
      </c>
      <c r="AY1065" s="1">
        <f t="shared" si="180"/>
        <v>0</v>
      </c>
      <c r="AZ1065" s="1">
        <f t="shared" si="187"/>
        <v>0</v>
      </c>
      <c r="BA1065" s="1">
        <f t="shared" si="186"/>
        <v>0</v>
      </c>
      <c r="BB1065" s="1">
        <f t="shared" si="181"/>
        <v>0</v>
      </c>
      <c r="BC1065" s="1">
        <f t="shared" si="185"/>
        <v>0</v>
      </c>
      <c r="BD1065" s="1">
        <f t="shared" si="182"/>
        <v>0</v>
      </c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</row>
    <row r="1066" spans="1:93" ht="42" customHeight="1" x14ac:dyDescent="0.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 t="s">
        <v>72</v>
      </c>
      <c r="AS1066" s="1">
        <f t="shared" si="177"/>
        <v>0</v>
      </c>
      <c r="AT1066" s="1">
        <f t="shared" si="183"/>
        <v>1</v>
      </c>
      <c r="AU1066" s="1">
        <f t="shared" si="178"/>
        <v>1</v>
      </c>
      <c r="AV1066" s="1"/>
      <c r="AW1066" s="1">
        <f t="shared" si="179"/>
        <v>0</v>
      </c>
      <c r="AX1066" s="1">
        <f t="shared" si="184"/>
        <v>1</v>
      </c>
      <c r="AY1066" s="1">
        <f t="shared" si="180"/>
        <v>0</v>
      </c>
      <c r="AZ1066" s="1">
        <f t="shared" si="187"/>
        <v>0</v>
      </c>
      <c r="BA1066" s="1">
        <f t="shared" si="186"/>
        <v>0</v>
      </c>
      <c r="BB1066" s="1">
        <f t="shared" si="181"/>
        <v>0</v>
      </c>
      <c r="BC1066" s="1">
        <f t="shared" si="185"/>
        <v>0</v>
      </c>
      <c r="BD1066" s="1">
        <f t="shared" si="182"/>
        <v>0</v>
      </c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</row>
    <row r="1067" spans="1:93" ht="42" customHeight="1" x14ac:dyDescent="0.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 t="s">
        <v>72</v>
      </c>
      <c r="AS1067" s="1">
        <f t="shared" si="177"/>
        <v>0</v>
      </c>
      <c r="AT1067" s="1">
        <f t="shared" si="183"/>
        <v>1</v>
      </c>
      <c r="AU1067" s="1">
        <f t="shared" si="178"/>
        <v>1</v>
      </c>
      <c r="AV1067" s="1"/>
      <c r="AW1067" s="1">
        <f t="shared" si="179"/>
        <v>0</v>
      </c>
      <c r="AX1067" s="1">
        <f t="shared" si="184"/>
        <v>1</v>
      </c>
      <c r="AY1067" s="1">
        <f t="shared" si="180"/>
        <v>0</v>
      </c>
      <c r="AZ1067" s="1">
        <f t="shared" si="187"/>
        <v>0</v>
      </c>
      <c r="BA1067" s="1">
        <f t="shared" si="186"/>
        <v>0</v>
      </c>
      <c r="BB1067" s="1">
        <f t="shared" si="181"/>
        <v>0</v>
      </c>
      <c r="BC1067" s="1">
        <f t="shared" si="185"/>
        <v>0</v>
      </c>
      <c r="BD1067" s="1">
        <f t="shared" si="182"/>
        <v>0</v>
      </c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</row>
    <row r="1068" spans="1:93" ht="42" customHeight="1" x14ac:dyDescent="0.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 t="s">
        <v>72</v>
      </c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1">
        <f t="shared" si="177"/>
        <v>1</v>
      </c>
      <c r="AT1068" s="1">
        <f t="shared" si="183"/>
        <v>0</v>
      </c>
      <c r="AU1068" s="1">
        <f t="shared" si="178"/>
        <v>1</v>
      </c>
      <c r="AV1068" s="1"/>
      <c r="AW1068" s="1">
        <f t="shared" si="179"/>
        <v>0</v>
      </c>
      <c r="AX1068" s="1">
        <f t="shared" si="184"/>
        <v>0</v>
      </c>
      <c r="AY1068" s="1">
        <f t="shared" si="180"/>
        <v>0</v>
      </c>
      <c r="AZ1068" s="1">
        <f t="shared" si="187"/>
        <v>0</v>
      </c>
      <c r="BA1068" s="1">
        <f t="shared" si="186"/>
        <v>0</v>
      </c>
      <c r="BB1068" s="1">
        <f t="shared" si="181"/>
        <v>0</v>
      </c>
      <c r="BC1068" s="1">
        <f t="shared" si="185"/>
        <v>0</v>
      </c>
      <c r="BD1068" s="1">
        <f t="shared" si="182"/>
        <v>0</v>
      </c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</row>
    <row r="1069" spans="1:93" ht="42" customHeight="1" x14ac:dyDescent="0.3">
      <c r="A1069" s="7"/>
      <c r="B1069" s="7"/>
      <c r="C1069" s="7"/>
      <c r="D1069" s="7"/>
      <c r="E1069" s="7" t="s">
        <v>41</v>
      </c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1">
        <f t="shared" si="177"/>
        <v>1</v>
      </c>
      <c r="AT1069" s="1">
        <f t="shared" si="183"/>
        <v>0</v>
      </c>
      <c r="AU1069" s="1">
        <f t="shared" si="178"/>
        <v>1</v>
      </c>
      <c r="AV1069" s="1"/>
      <c r="AW1069" s="1">
        <f t="shared" si="179"/>
        <v>0</v>
      </c>
      <c r="AX1069" s="1">
        <f t="shared" si="184"/>
        <v>0</v>
      </c>
      <c r="AY1069" s="1">
        <f t="shared" si="180"/>
        <v>0</v>
      </c>
      <c r="AZ1069" s="1">
        <f t="shared" si="187"/>
        <v>0</v>
      </c>
      <c r="BA1069" s="1">
        <f t="shared" si="186"/>
        <v>0</v>
      </c>
      <c r="BB1069" s="1">
        <f t="shared" si="181"/>
        <v>0</v>
      </c>
      <c r="BC1069" s="1">
        <f t="shared" si="185"/>
        <v>0</v>
      </c>
      <c r="BD1069" s="1">
        <f t="shared" si="182"/>
        <v>0</v>
      </c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</row>
    <row r="1070" spans="1:93" ht="42" customHeight="1" x14ac:dyDescent="0.3">
      <c r="A1070" s="7" t="s">
        <v>41</v>
      </c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1">
        <f t="shared" si="177"/>
        <v>1</v>
      </c>
      <c r="AT1070" s="1">
        <f t="shared" si="183"/>
        <v>0</v>
      </c>
      <c r="AU1070" s="1">
        <f t="shared" si="178"/>
        <v>1</v>
      </c>
      <c r="AV1070" s="1"/>
      <c r="AW1070" s="1">
        <f t="shared" si="179"/>
        <v>0</v>
      </c>
      <c r="AX1070" s="1">
        <f t="shared" si="184"/>
        <v>0</v>
      </c>
      <c r="AY1070" s="1">
        <f t="shared" si="180"/>
        <v>0</v>
      </c>
      <c r="AZ1070" s="1">
        <f t="shared" si="187"/>
        <v>0</v>
      </c>
      <c r="BA1070" s="1">
        <f t="shared" si="186"/>
        <v>0</v>
      </c>
      <c r="BB1070" s="1">
        <f t="shared" si="181"/>
        <v>0</v>
      </c>
      <c r="BC1070" s="1">
        <f t="shared" si="185"/>
        <v>0</v>
      </c>
      <c r="BD1070" s="1">
        <f t="shared" si="182"/>
        <v>0</v>
      </c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</row>
    <row r="1071" spans="1:93" ht="42" customHeight="1" x14ac:dyDescent="0.3">
      <c r="A1071" s="7"/>
      <c r="B1071" s="7" t="s">
        <v>41</v>
      </c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1">
        <f t="shared" si="177"/>
        <v>1</v>
      </c>
      <c r="AT1071" s="1">
        <f t="shared" si="183"/>
        <v>0</v>
      </c>
      <c r="AU1071" s="1">
        <f t="shared" si="178"/>
        <v>1</v>
      </c>
      <c r="AV1071" s="1"/>
      <c r="AW1071" s="1">
        <f t="shared" si="179"/>
        <v>0</v>
      </c>
      <c r="AX1071" s="1">
        <f t="shared" si="184"/>
        <v>0</v>
      </c>
      <c r="AY1071" s="1">
        <f t="shared" si="180"/>
        <v>0</v>
      </c>
      <c r="AZ1071" s="1">
        <f t="shared" si="187"/>
        <v>0</v>
      </c>
      <c r="BA1071" s="1">
        <f t="shared" si="186"/>
        <v>0</v>
      </c>
      <c r="BB1071" s="1">
        <f t="shared" si="181"/>
        <v>0</v>
      </c>
      <c r="BC1071" s="1">
        <f t="shared" si="185"/>
        <v>0</v>
      </c>
      <c r="BD1071" s="1">
        <f t="shared" si="182"/>
        <v>0</v>
      </c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</row>
    <row r="1072" spans="1:93" ht="42" customHeight="1" x14ac:dyDescent="0.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 t="s">
        <v>72</v>
      </c>
      <c r="AS1072" s="1">
        <f t="shared" si="177"/>
        <v>0</v>
      </c>
      <c r="AT1072" s="1">
        <f t="shared" si="183"/>
        <v>1</v>
      </c>
      <c r="AU1072" s="1">
        <f t="shared" si="178"/>
        <v>1</v>
      </c>
      <c r="AV1072" s="1"/>
      <c r="AW1072" s="1">
        <f t="shared" si="179"/>
        <v>0</v>
      </c>
      <c r="AX1072" s="1">
        <f t="shared" si="184"/>
        <v>1</v>
      </c>
      <c r="AY1072" s="1">
        <f t="shared" si="180"/>
        <v>0</v>
      </c>
      <c r="AZ1072" s="1">
        <f t="shared" si="187"/>
        <v>0</v>
      </c>
      <c r="BA1072" s="1">
        <f t="shared" si="186"/>
        <v>0</v>
      </c>
      <c r="BB1072" s="1">
        <f t="shared" si="181"/>
        <v>0</v>
      </c>
      <c r="BC1072" s="1">
        <f t="shared" si="185"/>
        <v>0</v>
      </c>
      <c r="BD1072" s="1">
        <f t="shared" si="182"/>
        <v>0</v>
      </c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</row>
    <row r="1073" spans="1:93" ht="42" customHeight="1" x14ac:dyDescent="0.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 t="s">
        <v>72</v>
      </c>
      <c r="AS1073" s="1">
        <f t="shared" si="177"/>
        <v>0</v>
      </c>
      <c r="AT1073" s="1">
        <f t="shared" si="183"/>
        <v>1</v>
      </c>
      <c r="AU1073" s="1">
        <f t="shared" si="178"/>
        <v>1</v>
      </c>
      <c r="AV1073" s="1"/>
      <c r="AW1073" s="1">
        <f t="shared" si="179"/>
        <v>0</v>
      </c>
      <c r="AX1073" s="1">
        <f t="shared" si="184"/>
        <v>1</v>
      </c>
      <c r="AY1073" s="1">
        <f t="shared" si="180"/>
        <v>0</v>
      </c>
      <c r="AZ1073" s="1">
        <f t="shared" si="187"/>
        <v>0</v>
      </c>
      <c r="BA1073" s="1">
        <f t="shared" si="186"/>
        <v>0</v>
      </c>
      <c r="BB1073" s="1">
        <f t="shared" si="181"/>
        <v>0</v>
      </c>
      <c r="BC1073" s="1">
        <f t="shared" si="185"/>
        <v>0</v>
      </c>
      <c r="BD1073" s="1">
        <f t="shared" si="182"/>
        <v>0</v>
      </c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</row>
    <row r="1074" spans="1:93" ht="42" customHeight="1" x14ac:dyDescent="0.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>
        <v>59</v>
      </c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1">
        <f t="shared" si="177"/>
        <v>1</v>
      </c>
      <c r="AT1074" s="1">
        <f t="shared" si="183"/>
        <v>0</v>
      </c>
      <c r="AU1074" s="1">
        <f t="shared" si="178"/>
        <v>1</v>
      </c>
      <c r="AV1074" s="1"/>
      <c r="AW1074" s="1">
        <f t="shared" si="179"/>
        <v>0</v>
      </c>
      <c r="AX1074" s="1">
        <f t="shared" si="184"/>
        <v>0</v>
      </c>
      <c r="AY1074" s="1">
        <f t="shared" si="180"/>
        <v>0</v>
      </c>
      <c r="AZ1074" s="1">
        <f t="shared" si="187"/>
        <v>0</v>
      </c>
      <c r="BA1074" s="1">
        <f t="shared" si="186"/>
        <v>0</v>
      </c>
      <c r="BB1074" s="1">
        <f t="shared" si="181"/>
        <v>0</v>
      </c>
      <c r="BC1074" s="1">
        <f t="shared" si="185"/>
        <v>0</v>
      </c>
      <c r="BD1074" s="1">
        <f t="shared" si="182"/>
        <v>0</v>
      </c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</row>
    <row r="1075" spans="1:93" ht="42" customHeight="1" x14ac:dyDescent="0.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 t="s">
        <v>41</v>
      </c>
      <c r="AS1075" s="1">
        <f t="shared" si="177"/>
        <v>0</v>
      </c>
      <c r="AT1075" s="1">
        <f t="shared" si="183"/>
        <v>1</v>
      </c>
      <c r="AU1075" s="1">
        <f t="shared" si="178"/>
        <v>1</v>
      </c>
      <c r="AV1075" s="1"/>
      <c r="AW1075" s="1">
        <f t="shared" si="179"/>
        <v>0</v>
      </c>
      <c r="AX1075" s="1">
        <f t="shared" si="184"/>
        <v>1</v>
      </c>
      <c r="AY1075" s="1">
        <f t="shared" si="180"/>
        <v>0</v>
      </c>
      <c r="AZ1075" s="1">
        <f t="shared" si="187"/>
        <v>0</v>
      </c>
      <c r="BA1075" s="1">
        <f t="shared" si="186"/>
        <v>0</v>
      </c>
      <c r="BB1075" s="1">
        <f t="shared" si="181"/>
        <v>0</v>
      </c>
      <c r="BC1075" s="1">
        <f t="shared" si="185"/>
        <v>0</v>
      </c>
      <c r="BD1075" s="1">
        <f t="shared" si="182"/>
        <v>0</v>
      </c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</row>
    <row r="1076" spans="1:93" ht="42" customHeight="1" x14ac:dyDescent="0.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 t="s">
        <v>72</v>
      </c>
      <c r="AG1076" s="7"/>
      <c r="AH1076" s="7"/>
      <c r="AI1076" s="7"/>
      <c r="AJ1076" s="7"/>
      <c r="AK1076" s="7"/>
      <c r="AL1076" s="7"/>
      <c r="AM1076" s="7"/>
      <c r="AN1076" s="7"/>
      <c r="AO1076" s="7">
        <v>4</v>
      </c>
      <c r="AP1076" s="7"/>
      <c r="AQ1076" s="7"/>
      <c r="AR1076" s="7"/>
      <c r="AS1076" s="1">
        <f t="shared" si="177"/>
        <v>1</v>
      </c>
      <c r="AT1076" s="1">
        <f t="shared" si="183"/>
        <v>1</v>
      </c>
      <c r="AU1076" s="1">
        <f t="shared" si="178"/>
        <v>2</v>
      </c>
      <c r="AV1076" s="1"/>
      <c r="AW1076" s="1">
        <f t="shared" si="179"/>
        <v>0</v>
      </c>
      <c r="AX1076" s="1">
        <f t="shared" si="184"/>
        <v>1</v>
      </c>
      <c r="AY1076" s="1">
        <f t="shared" si="180"/>
        <v>0</v>
      </c>
      <c r="AZ1076" s="1">
        <f t="shared" si="187"/>
        <v>0</v>
      </c>
      <c r="BA1076" s="1">
        <f t="shared" si="186"/>
        <v>0</v>
      </c>
      <c r="BB1076" s="1">
        <f t="shared" si="181"/>
        <v>0</v>
      </c>
      <c r="BC1076" s="1">
        <f t="shared" si="185"/>
        <v>0</v>
      </c>
      <c r="BD1076" s="1">
        <f t="shared" si="182"/>
        <v>0</v>
      </c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</row>
    <row r="1077" spans="1:93" ht="42" customHeight="1" x14ac:dyDescent="0.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 t="s">
        <v>72</v>
      </c>
      <c r="AF1077" s="7"/>
      <c r="AG1077" s="7"/>
      <c r="AH1077" s="7"/>
      <c r="AI1077" s="7"/>
      <c r="AJ1077" s="7"/>
      <c r="AK1077" s="7"/>
      <c r="AL1077" s="7"/>
      <c r="AM1077" s="7">
        <v>41</v>
      </c>
      <c r="AN1077" s="7"/>
      <c r="AO1077" s="7"/>
      <c r="AP1077" s="7"/>
      <c r="AQ1077" s="7"/>
      <c r="AR1077" s="7"/>
      <c r="AS1077" s="1">
        <f t="shared" si="177"/>
        <v>1</v>
      </c>
      <c r="AT1077" s="1">
        <f t="shared" si="183"/>
        <v>1</v>
      </c>
      <c r="AU1077" s="1">
        <f t="shared" si="178"/>
        <v>2</v>
      </c>
      <c r="AV1077" s="1"/>
      <c r="AW1077" s="1">
        <f t="shared" si="179"/>
        <v>0</v>
      </c>
      <c r="AX1077" s="1">
        <f t="shared" si="184"/>
        <v>1</v>
      </c>
      <c r="AY1077" s="1">
        <f t="shared" si="180"/>
        <v>1</v>
      </c>
      <c r="AZ1077" s="1">
        <f t="shared" si="187"/>
        <v>1</v>
      </c>
      <c r="BA1077" s="1">
        <f t="shared" si="186"/>
        <v>0</v>
      </c>
      <c r="BB1077" s="1">
        <f t="shared" si="181"/>
        <v>0</v>
      </c>
      <c r="BC1077" s="1">
        <f t="shared" si="185"/>
        <v>0</v>
      </c>
      <c r="BD1077" s="1">
        <f t="shared" si="182"/>
        <v>0</v>
      </c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</row>
    <row r="1078" spans="1:93" ht="42" customHeight="1" x14ac:dyDescent="0.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>
        <v>40</v>
      </c>
      <c r="AN1078" s="7"/>
      <c r="AO1078" s="7"/>
      <c r="AP1078" s="7"/>
      <c r="AQ1078" s="7"/>
      <c r="AR1078" s="7"/>
      <c r="AS1078" s="1">
        <f t="shared" si="177"/>
        <v>0</v>
      </c>
      <c r="AT1078" s="1">
        <f t="shared" si="183"/>
        <v>1</v>
      </c>
      <c r="AU1078" s="1">
        <f t="shared" si="178"/>
        <v>1</v>
      </c>
      <c r="AV1078" s="1"/>
      <c r="AW1078" s="1">
        <f t="shared" si="179"/>
        <v>0</v>
      </c>
      <c r="AX1078" s="1">
        <f t="shared" si="184"/>
        <v>1</v>
      </c>
      <c r="AY1078" s="1">
        <f t="shared" si="180"/>
        <v>1</v>
      </c>
      <c r="AZ1078" s="1">
        <f t="shared" si="187"/>
        <v>0</v>
      </c>
      <c r="BA1078" s="1">
        <f t="shared" si="186"/>
        <v>0</v>
      </c>
      <c r="BB1078" s="1">
        <f t="shared" si="181"/>
        <v>0</v>
      </c>
      <c r="BC1078" s="1">
        <f t="shared" si="185"/>
        <v>0</v>
      </c>
      <c r="BD1078" s="1">
        <f t="shared" si="182"/>
        <v>0</v>
      </c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</row>
    <row r="1079" spans="1:93" ht="42" customHeight="1" x14ac:dyDescent="0.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 t="s">
        <v>41</v>
      </c>
      <c r="AQ1079" s="7"/>
      <c r="AR1079" s="7"/>
      <c r="AS1079" s="1">
        <f t="shared" si="177"/>
        <v>0</v>
      </c>
      <c r="AT1079" s="1">
        <f t="shared" si="183"/>
        <v>1</v>
      </c>
      <c r="AU1079" s="1">
        <f t="shared" si="178"/>
        <v>1</v>
      </c>
      <c r="AV1079" s="1"/>
      <c r="AW1079" s="1">
        <f t="shared" si="179"/>
        <v>0</v>
      </c>
      <c r="AX1079" s="1">
        <f t="shared" si="184"/>
        <v>1</v>
      </c>
      <c r="AY1079" s="1">
        <f t="shared" si="180"/>
        <v>0</v>
      </c>
      <c r="AZ1079" s="1">
        <f t="shared" si="187"/>
        <v>0</v>
      </c>
      <c r="BA1079" s="1">
        <f t="shared" si="186"/>
        <v>0</v>
      </c>
      <c r="BB1079" s="1">
        <f t="shared" si="181"/>
        <v>0</v>
      </c>
      <c r="BC1079" s="1">
        <f t="shared" si="185"/>
        <v>1</v>
      </c>
      <c r="BD1079" s="1">
        <f t="shared" si="182"/>
        <v>0</v>
      </c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</row>
    <row r="1080" spans="1:93" ht="42" customHeight="1" x14ac:dyDescent="0.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>
        <v>32</v>
      </c>
      <c r="AN1080" s="7"/>
      <c r="AO1080" s="7"/>
      <c r="AP1080" s="7"/>
      <c r="AQ1080" s="7"/>
      <c r="AR1080" s="7"/>
      <c r="AS1080" s="1">
        <f t="shared" si="177"/>
        <v>0</v>
      </c>
      <c r="AT1080" s="1">
        <f t="shared" si="183"/>
        <v>1</v>
      </c>
      <c r="AU1080" s="1">
        <f t="shared" si="178"/>
        <v>1</v>
      </c>
      <c r="AV1080" s="1"/>
      <c r="AW1080" s="1">
        <f t="shared" si="179"/>
        <v>0</v>
      </c>
      <c r="AX1080" s="1">
        <f t="shared" si="184"/>
        <v>1</v>
      </c>
      <c r="AY1080" s="1">
        <f t="shared" si="180"/>
        <v>1</v>
      </c>
      <c r="AZ1080" s="1">
        <f t="shared" si="187"/>
        <v>0</v>
      </c>
      <c r="BA1080" s="1">
        <f t="shared" si="186"/>
        <v>0</v>
      </c>
      <c r="BB1080" s="1">
        <f t="shared" si="181"/>
        <v>0</v>
      </c>
      <c r="BC1080" s="1">
        <f t="shared" si="185"/>
        <v>0</v>
      </c>
      <c r="BD1080" s="1">
        <f t="shared" si="182"/>
        <v>0</v>
      </c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</row>
    <row r="1081" spans="1:93" ht="42" customHeight="1" x14ac:dyDescent="0.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 t="s">
        <v>72</v>
      </c>
      <c r="AS1081" s="1">
        <f t="shared" si="177"/>
        <v>0</v>
      </c>
      <c r="AT1081" s="1">
        <f t="shared" si="183"/>
        <v>1</v>
      </c>
      <c r="AU1081" s="1">
        <f t="shared" si="178"/>
        <v>1</v>
      </c>
      <c r="AV1081" s="1"/>
      <c r="AW1081" s="1">
        <f t="shared" si="179"/>
        <v>0</v>
      </c>
      <c r="AX1081" s="1">
        <f t="shared" si="184"/>
        <v>1</v>
      </c>
      <c r="AY1081" s="1">
        <f t="shared" si="180"/>
        <v>0</v>
      </c>
      <c r="AZ1081" s="1">
        <f t="shared" si="187"/>
        <v>0</v>
      </c>
      <c r="BA1081" s="1">
        <f t="shared" si="186"/>
        <v>0</v>
      </c>
      <c r="BB1081" s="1">
        <f t="shared" si="181"/>
        <v>0</v>
      </c>
      <c r="BC1081" s="1">
        <f t="shared" si="185"/>
        <v>0</v>
      </c>
      <c r="BD1081" s="1">
        <f t="shared" si="182"/>
        <v>0</v>
      </c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</row>
    <row r="1082" spans="1:93" ht="42" customHeight="1" x14ac:dyDescent="0.3">
      <c r="A1082" s="7" t="s">
        <v>41</v>
      </c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>
        <v>1</v>
      </c>
      <c r="AL1082" s="7"/>
      <c r="AM1082" s="7"/>
      <c r="AN1082" s="7"/>
      <c r="AO1082" s="7"/>
      <c r="AP1082" s="7"/>
      <c r="AQ1082" s="7"/>
      <c r="AR1082" s="7"/>
      <c r="AS1082" s="1">
        <f t="shared" si="177"/>
        <v>1</v>
      </c>
      <c r="AT1082" s="1">
        <f t="shared" si="183"/>
        <v>1</v>
      </c>
      <c r="AU1082" s="1">
        <f t="shared" si="178"/>
        <v>2</v>
      </c>
      <c r="AV1082" s="1"/>
      <c r="AW1082" s="1">
        <f t="shared" si="179"/>
        <v>0</v>
      </c>
      <c r="AX1082" s="1">
        <f t="shared" si="184"/>
        <v>1</v>
      </c>
      <c r="AY1082" s="1">
        <f t="shared" si="180"/>
        <v>0</v>
      </c>
      <c r="AZ1082" s="1">
        <f t="shared" si="187"/>
        <v>0</v>
      </c>
      <c r="BA1082" s="1">
        <f t="shared" si="186"/>
        <v>0</v>
      </c>
      <c r="BB1082" s="1">
        <f t="shared" si="181"/>
        <v>0</v>
      </c>
      <c r="BC1082" s="1">
        <f t="shared" si="185"/>
        <v>0</v>
      </c>
      <c r="BD1082" s="1">
        <f t="shared" si="182"/>
        <v>0</v>
      </c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</row>
    <row r="1083" spans="1:93" ht="42" customHeight="1" x14ac:dyDescent="0.3">
      <c r="A1083" s="7"/>
      <c r="B1083" s="7"/>
      <c r="C1083" s="7"/>
      <c r="D1083" s="7" t="s">
        <v>41</v>
      </c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>
        <v>4</v>
      </c>
      <c r="AP1083" s="7"/>
      <c r="AQ1083" s="7"/>
      <c r="AR1083" s="7"/>
      <c r="AS1083" s="1">
        <f t="shared" si="177"/>
        <v>1</v>
      </c>
      <c r="AT1083" s="1">
        <f t="shared" si="183"/>
        <v>1</v>
      </c>
      <c r="AU1083" s="1">
        <f t="shared" si="178"/>
        <v>2</v>
      </c>
      <c r="AV1083" s="1"/>
      <c r="AW1083" s="1">
        <f t="shared" si="179"/>
        <v>0</v>
      </c>
      <c r="AX1083" s="1">
        <f t="shared" si="184"/>
        <v>1</v>
      </c>
      <c r="AY1083" s="1">
        <f t="shared" si="180"/>
        <v>0</v>
      </c>
      <c r="AZ1083" s="1">
        <f t="shared" si="187"/>
        <v>0</v>
      </c>
      <c r="BA1083" s="1">
        <f t="shared" si="186"/>
        <v>0</v>
      </c>
      <c r="BB1083" s="1">
        <f t="shared" si="181"/>
        <v>0</v>
      </c>
      <c r="BC1083" s="1">
        <f t="shared" si="185"/>
        <v>0</v>
      </c>
      <c r="BD1083" s="1">
        <f t="shared" si="182"/>
        <v>0</v>
      </c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</row>
    <row r="1084" spans="1:93" ht="42" customHeight="1" x14ac:dyDescent="0.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 t="s">
        <v>74</v>
      </c>
      <c r="AQ1084" s="7"/>
      <c r="AR1084" s="7"/>
      <c r="AS1084" s="1">
        <f t="shared" si="177"/>
        <v>0</v>
      </c>
      <c r="AT1084" s="1">
        <f t="shared" si="183"/>
        <v>1</v>
      </c>
      <c r="AU1084" s="1">
        <f t="shared" si="178"/>
        <v>1</v>
      </c>
      <c r="AV1084" s="1"/>
      <c r="AW1084" s="1">
        <f t="shared" si="179"/>
        <v>0</v>
      </c>
      <c r="AX1084" s="1">
        <f t="shared" si="184"/>
        <v>1</v>
      </c>
      <c r="AY1084" s="1">
        <f t="shared" si="180"/>
        <v>0</v>
      </c>
      <c r="AZ1084" s="1">
        <f t="shared" si="187"/>
        <v>0</v>
      </c>
      <c r="BA1084" s="1">
        <f t="shared" si="186"/>
        <v>0</v>
      </c>
      <c r="BB1084" s="1">
        <f t="shared" si="181"/>
        <v>0</v>
      </c>
      <c r="BC1084" s="1">
        <f t="shared" si="185"/>
        <v>1</v>
      </c>
      <c r="BD1084" s="1">
        <f t="shared" si="182"/>
        <v>0</v>
      </c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</row>
    <row r="1085" spans="1:93" ht="42" customHeight="1" x14ac:dyDescent="0.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>
        <v>6</v>
      </c>
      <c r="AN1085" s="7"/>
      <c r="AO1085" s="7"/>
      <c r="AP1085" s="7"/>
      <c r="AQ1085" s="7"/>
      <c r="AR1085" s="7"/>
      <c r="AS1085" s="1">
        <f t="shared" si="177"/>
        <v>0</v>
      </c>
      <c r="AT1085" s="1">
        <f t="shared" si="183"/>
        <v>1</v>
      </c>
      <c r="AU1085" s="1">
        <f t="shared" si="178"/>
        <v>1</v>
      </c>
      <c r="AV1085" s="1"/>
      <c r="AW1085" s="1">
        <f t="shared" si="179"/>
        <v>0</v>
      </c>
      <c r="AX1085" s="1">
        <f t="shared" si="184"/>
        <v>1</v>
      </c>
      <c r="AY1085" s="1">
        <f t="shared" si="180"/>
        <v>1</v>
      </c>
      <c r="AZ1085" s="1">
        <f t="shared" si="187"/>
        <v>0</v>
      </c>
      <c r="BA1085" s="1">
        <f t="shared" si="186"/>
        <v>0</v>
      </c>
      <c r="BB1085" s="1">
        <f t="shared" si="181"/>
        <v>0</v>
      </c>
      <c r="BC1085" s="1">
        <f t="shared" si="185"/>
        <v>0</v>
      </c>
      <c r="BD1085" s="1">
        <f t="shared" si="182"/>
        <v>0</v>
      </c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</row>
    <row r="1086" spans="1:93" ht="42" customHeight="1" x14ac:dyDescent="0.3">
      <c r="A1086" s="7"/>
      <c r="B1086" s="7"/>
      <c r="C1086" s="7"/>
      <c r="D1086" s="7"/>
      <c r="E1086" s="7" t="s">
        <v>72</v>
      </c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1">
        <f t="shared" si="177"/>
        <v>1</v>
      </c>
      <c r="AT1086" s="1">
        <f t="shared" si="183"/>
        <v>0</v>
      </c>
      <c r="AU1086" s="1">
        <f t="shared" si="178"/>
        <v>1</v>
      </c>
      <c r="AV1086" s="1"/>
      <c r="AW1086" s="1">
        <f t="shared" si="179"/>
        <v>0</v>
      </c>
      <c r="AX1086" s="1">
        <f t="shared" si="184"/>
        <v>0</v>
      </c>
      <c r="AY1086" s="1">
        <f t="shared" si="180"/>
        <v>0</v>
      </c>
      <c r="AZ1086" s="1">
        <f t="shared" si="187"/>
        <v>0</v>
      </c>
      <c r="BA1086" s="1">
        <f t="shared" si="186"/>
        <v>0</v>
      </c>
      <c r="BB1086" s="1">
        <f t="shared" si="181"/>
        <v>0</v>
      </c>
      <c r="BC1086" s="1">
        <f t="shared" si="185"/>
        <v>0</v>
      </c>
      <c r="BD1086" s="1">
        <f t="shared" si="182"/>
        <v>0</v>
      </c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</row>
    <row r="1087" spans="1:93" ht="42" customHeight="1" x14ac:dyDescent="0.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>
        <v>58</v>
      </c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1">
        <f t="shared" si="177"/>
        <v>1</v>
      </c>
      <c r="AT1087" s="1">
        <f t="shared" si="183"/>
        <v>0</v>
      </c>
      <c r="AU1087" s="1">
        <f t="shared" si="178"/>
        <v>1</v>
      </c>
      <c r="AV1087" s="1"/>
      <c r="AW1087" s="1">
        <f t="shared" si="179"/>
        <v>0</v>
      </c>
      <c r="AX1087" s="1">
        <f t="shared" si="184"/>
        <v>0</v>
      </c>
      <c r="AY1087" s="1">
        <f t="shared" si="180"/>
        <v>0</v>
      </c>
      <c r="AZ1087" s="1">
        <f t="shared" si="187"/>
        <v>0</v>
      </c>
      <c r="BA1087" s="1">
        <f t="shared" si="186"/>
        <v>0</v>
      </c>
      <c r="BB1087" s="1">
        <f t="shared" si="181"/>
        <v>0</v>
      </c>
      <c r="BC1087" s="1">
        <f t="shared" si="185"/>
        <v>0</v>
      </c>
      <c r="BD1087" s="1">
        <f t="shared" si="182"/>
        <v>0</v>
      </c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</row>
    <row r="1088" spans="1:93" ht="42" customHeight="1" x14ac:dyDescent="0.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 t="s">
        <v>72</v>
      </c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1">
        <f t="shared" si="177"/>
        <v>1</v>
      </c>
      <c r="AT1088" s="1">
        <f t="shared" si="183"/>
        <v>0</v>
      </c>
      <c r="AU1088" s="1">
        <f t="shared" si="178"/>
        <v>1</v>
      </c>
      <c r="AV1088" s="1"/>
      <c r="AW1088" s="1">
        <f t="shared" si="179"/>
        <v>0</v>
      </c>
      <c r="AX1088" s="1">
        <f t="shared" si="184"/>
        <v>0</v>
      </c>
      <c r="AY1088" s="1">
        <f t="shared" si="180"/>
        <v>0</v>
      </c>
      <c r="AZ1088" s="1">
        <f t="shared" si="187"/>
        <v>0</v>
      </c>
      <c r="BA1088" s="1">
        <f t="shared" si="186"/>
        <v>0</v>
      </c>
      <c r="BB1088" s="1">
        <f t="shared" si="181"/>
        <v>0</v>
      </c>
      <c r="BC1088" s="1">
        <f t="shared" si="185"/>
        <v>0</v>
      </c>
      <c r="BD1088" s="1">
        <f t="shared" si="182"/>
        <v>0</v>
      </c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</row>
    <row r="1089" spans="1:93" ht="42" customHeight="1" x14ac:dyDescent="0.3">
      <c r="A1089" s="7"/>
      <c r="B1089" s="7"/>
      <c r="C1089" s="7"/>
      <c r="D1089" s="7"/>
      <c r="E1089" s="7" t="s">
        <v>72</v>
      </c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 t="s">
        <v>72</v>
      </c>
      <c r="AR1089" s="7"/>
      <c r="AS1089" s="1">
        <f t="shared" si="177"/>
        <v>1</v>
      </c>
      <c r="AT1089" s="1">
        <f t="shared" si="183"/>
        <v>1</v>
      </c>
      <c r="AU1089" s="1">
        <f t="shared" si="178"/>
        <v>2</v>
      </c>
      <c r="AV1089" s="1"/>
      <c r="AW1089" s="1">
        <f t="shared" si="179"/>
        <v>0</v>
      </c>
      <c r="AX1089" s="1">
        <f t="shared" si="184"/>
        <v>1</v>
      </c>
      <c r="AY1089" s="1">
        <f t="shared" si="180"/>
        <v>0</v>
      </c>
      <c r="AZ1089" s="1">
        <f t="shared" si="187"/>
        <v>0</v>
      </c>
      <c r="BA1089" s="1">
        <f t="shared" si="186"/>
        <v>0</v>
      </c>
      <c r="BB1089" s="1">
        <f t="shared" si="181"/>
        <v>1</v>
      </c>
      <c r="BC1089" s="1">
        <f t="shared" si="185"/>
        <v>0</v>
      </c>
      <c r="BD1089" s="1">
        <f t="shared" si="182"/>
        <v>0</v>
      </c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</row>
    <row r="1090" spans="1:93" ht="42" customHeight="1" x14ac:dyDescent="0.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 t="s">
        <v>72</v>
      </c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1">
        <f t="shared" ref="AS1090:AS1153" si="188">COUNTA(A1090:AI1090)</f>
        <v>1</v>
      </c>
      <c r="AT1090" s="1">
        <f t="shared" si="183"/>
        <v>0</v>
      </c>
      <c r="AU1090" s="1">
        <f t="shared" ref="AU1090:AU1153" si="189">SUM(AS1090:AT1090)</f>
        <v>1</v>
      </c>
      <c r="AV1090" s="1"/>
      <c r="AW1090" s="1">
        <f t="shared" ref="AW1090:AW1153" si="190">COUNTA(J1090:AD1090)</f>
        <v>0</v>
      </c>
      <c r="AX1090" s="1">
        <f t="shared" si="184"/>
        <v>0</v>
      </c>
      <c r="AY1090" s="1">
        <f t="shared" ref="AY1090:AY1153" si="191">COUNTA(AM1090)</f>
        <v>0</v>
      </c>
      <c r="AZ1090" s="1">
        <f t="shared" si="187"/>
        <v>0</v>
      </c>
      <c r="BA1090" s="1">
        <f t="shared" si="186"/>
        <v>0</v>
      </c>
      <c r="BB1090" s="1">
        <f t="shared" ref="BB1090:BB1153" si="192">COUNTA(AQ1090)</f>
        <v>0</v>
      </c>
      <c r="BC1090" s="1">
        <f t="shared" si="185"/>
        <v>0</v>
      </c>
      <c r="BD1090" s="1">
        <f t="shared" ref="BD1090:BD1153" si="193">COUNTA(AL1090)</f>
        <v>0</v>
      </c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</row>
    <row r="1091" spans="1:93" ht="42" customHeight="1" x14ac:dyDescent="0.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>
        <v>20</v>
      </c>
      <c r="AN1091" s="7"/>
      <c r="AO1091" s="7"/>
      <c r="AP1091" s="7"/>
      <c r="AQ1091" s="7"/>
      <c r="AR1091" s="7"/>
      <c r="AS1091" s="1">
        <f t="shared" si="188"/>
        <v>0</v>
      </c>
      <c r="AT1091" s="1">
        <f t="shared" ref="AT1091:AT1154" si="194">COUNTA(AK1091:AR1091)</f>
        <v>1</v>
      </c>
      <c r="AU1091" s="1">
        <f t="shared" si="189"/>
        <v>1</v>
      </c>
      <c r="AV1091" s="1"/>
      <c r="AW1091" s="1">
        <f t="shared" si="190"/>
        <v>0</v>
      </c>
      <c r="AX1091" s="1">
        <f t="shared" ref="AX1091:AX1154" si="195">COUNTA(AK1091:AR1091)</f>
        <v>1</v>
      </c>
      <c r="AY1091" s="1">
        <f t="shared" si="191"/>
        <v>1</v>
      </c>
      <c r="AZ1091" s="1">
        <f t="shared" si="187"/>
        <v>0</v>
      </c>
      <c r="BA1091" s="1">
        <f t="shared" si="186"/>
        <v>0</v>
      </c>
      <c r="BB1091" s="1">
        <f t="shared" si="192"/>
        <v>0</v>
      </c>
      <c r="BC1091" s="1">
        <f t="shared" ref="BC1091:BC1154" si="196">COUNTA(AP1091)</f>
        <v>0</v>
      </c>
      <c r="BD1091" s="1">
        <f t="shared" si="193"/>
        <v>0</v>
      </c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</row>
    <row r="1092" spans="1:93" ht="42" customHeight="1" x14ac:dyDescent="0.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 t="s">
        <v>72</v>
      </c>
      <c r="AG1092" s="7"/>
      <c r="AH1092" s="7"/>
      <c r="AI1092" s="7"/>
      <c r="AJ1092" s="7"/>
      <c r="AK1092" s="7">
        <v>4</v>
      </c>
      <c r="AL1092" s="7"/>
      <c r="AM1092" s="7"/>
      <c r="AN1092" s="7"/>
      <c r="AO1092" s="7"/>
      <c r="AP1092" s="7"/>
      <c r="AQ1092" s="7"/>
      <c r="AR1092" s="7"/>
      <c r="AS1092" s="1">
        <f t="shared" si="188"/>
        <v>1</v>
      </c>
      <c r="AT1092" s="1">
        <f t="shared" si="194"/>
        <v>1</v>
      </c>
      <c r="AU1092" s="1">
        <f t="shared" si="189"/>
        <v>2</v>
      </c>
      <c r="AV1092" s="1"/>
      <c r="AW1092" s="1">
        <f t="shared" si="190"/>
        <v>0</v>
      </c>
      <c r="AX1092" s="1">
        <f t="shared" si="195"/>
        <v>1</v>
      </c>
      <c r="AY1092" s="1">
        <f t="shared" si="191"/>
        <v>0</v>
      </c>
      <c r="AZ1092" s="1">
        <f t="shared" si="187"/>
        <v>0</v>
      </c>
      <c r="BA1092" s="1">
        <f t="shared" ref="BA1092:BA1155" si="197">COUNTIFS(AM1092,45)</f>
        <v>0</v>
      </c>
      <c r="BB1092" s="1">
        <f t="shared" si="192"/>
        <v>0</v>
      </c>
      <c r="BC1092" s="1">
        <f t="shared" si="196"/>
        <v>0</v>
      </c>
      <c r="BD1092" s="1">
        <f t="shared" si="193"/>
        <v>0</v>
      </c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</row>
    <row r="1093" spans="1:93" ht="42" customHeight="1" x14ac:dyDescent="0.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 t="s">
        <v>72</v>
      </c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1">
        <f t="shared" si="188"/>
        <v>1</v>
      </c>
      <c r="AT1093" s="1">
        <f t="shared" si="194"/>
        <v>0</v>
      </c>
      <c r="AU1093" s="1">
        <f t="shared" si="189"/>
        <v>1</v>
      </c>
      <c r="AV1093" s="1"/>
      <c r="AW1093" s="1">
        <f t="shared" si="190"/>
        <v>0</v>
      </c>
      <c r="AX1093" s="1">
        <f t="shared" si="195"/>
        <v>0</v>
      </c>
      <c r="AY1093" s="1">
        <f t="shared" si="191"/>
        <v>0</v>
      </c>
      <c r="AZ1093" s="1">
        <f t="shared" si="187"/>
        <v>0</v>
      </c>
      <c r="BA1093" s="1">
        <f t="shared" si="197"/>
        <v>0</v>
      </c>
      <c r="BB1093" s="1">
        <f t="shared" si="192"/>
        <v>0</v>
      </c>
      <c r="BC1093" s="1">
        <f t="shared" si="196"/>
        <v>0</v>
      </c>
      <c r="BD1093" s="1">
        <f t="shared" si="193"/>
        <v>0</v>
      </c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</row>
    <row r="1094" spans="1:93" ht="42" customHeight="1" x14ac:dyDescent="0.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>
        <v>5</v>
      </c>
      <c r="AP1094" s="7"/>
      <c r="AQ1094" s="7"/>
      <c r="AR1094" s="7"/>
      <c r="AS1094" s="1">
        <f t="shared" si="188"/>
        <v>0</v>
      </c>
      <c r="AT1094" s="1">
        <f t="shared" si="194"/>
        <v>1</v>
      </c>
      <c r="AU1094" s="1">
        <f t="shared" si="189"/>
        <v>1</v>
      </c>
      <c r="AV1094" s="1"/>
      <c r="AW1094" s="1">
        <f t="shared" si="190"/>
        <v>0</v>
      </c>
      <c r="AX1094" s="1">
        <f t="shared" si="195"/>
        <v>1</v>
      </c>
      <c r="AY1094" s="1">
        <f t="shared" si="191"/>
        <v>0</v>
      </c>
      <c r="AZ1094" s="1">
        <f t="shared" ref="AZ1094:AZ1157" si="198">COUNTIFS(AM1094,"&gt;40")</f>
        <v>0</v>
      </c>
      <c r="BA1094" s="1">
        <f t="shared" si="197"/>
        <v>0</v>
      </c>
      <c r="BB1094" s="1">
        <f t="shared" si="192"/>
        <v>0</v>
      </c>
      <c r="BC1094" s="1">
        <f t="shared" si="196"/>
        <v>0</v>
      </c>
      <c r="BD1094" s="1">
        <f t="shared" si="193"/>
        <v>0</v>
      </c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</row>
    <row r="1095" spans="1:93" ht="42" customHeight="1" x14ac:dyDescent="0.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 t="s">
        <v>74</v>
      </c>
      <c r="AF1095" s="7"/>
      <c r="AG1095" s="7"/>
      <c r="AH1095" s="7"/>
      <c r="AI1095" s="7"/>
      <c r="AJ1095" s="7"/>
      <c r="AK1095" s="7"/>
      <c r="AL1095" s="7"/>
      <c r="AM1095" s="7">
        <v>33</v>
      </c>
      <c r="AN1095" s="7"/>
      <c r="AO1095" s="7"/>
      <c r="AP1095" s="7"/>
      <c r="AQ1095" s="7"/>
      <c r="AR1095" s="7"/>
      <c r="AS1095" s="1">
        <f t="shared" si="188"/>
        <v>1</v>
      </c>
      <c r="AT1095" s="1">
        <f t="shared" si="194"/>
        <v>1</v>
      </c>
      <c r="AU1095" s="1">
        <f t="shared" si="189"/>
        <v>2</v>
      </c>
      <c r="AV1095" s="1"/>
      <c r="AW1095" s="1">
        <f t="shared" si="190"/>
        <v>0</v>
      </c>
      <c r="AX1095" s="1">
        <f t="shared" si="195"/>
        <v>1</v>
      </c>
      <c r="AY1095" s="1">
        <f t="shared" si="191"/>
        <v>1</v>
      </c>
      <c r="AZ1095" s="1">
        <f t="shared" si="198"/>
        <v>0</v>
      </c>
      <c r="BA1095" s="1">
        <f t="shared" si="197"/>
        <v>0</v>
      </c>
      <c r="BB1095" s="1">
        <f t="shared" si="192"/>
        <v>0</v>
      </c>
      <c r="BC1095" s="1">
        <f t="shared" si="196"/>
        <v>0</v>
      </c>
      <c r="BD1095" s="1">
        <f t="shared" si="193"/>
        <v>0</v>
      </c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</row>
    <row r="1096" spans="1:93" ht="42" customHeight="1" x14ac:dyDescent="0.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 t="s">
        <v>72</v>
      </c>
      <c r="AS1096" s="1">
        <f t="shared" si="188"/>
        <v>0</v>
      </c>
      <c r="AT1096" s="1">
        <f t="shared" si="194"/>
        <v>1</v>
      </c>
      <c r="AU1096" s="1">
        <f t="shared" si="189"/>
        <v>1</v>
      </c>
      <c r="AV1096" s="1"/>
      <c r="AW1096" s="1">
        <f t="shared" si="190"/>
        <v>0</v>
      </c>
      <c r="AX1096" s="1">
        <f t="shared" si="195"/>
        <v>1</v>
      </c>
      <c r="AY1096" s="1">
        <f t="shared" si="191"/>
        <v>0</v>
      </c>
      <c r="AZ1096" s="1">
        <f t="shared" si="198"/>
        <v>0</v>
      </c>
      <c r="BA1096" s="1">
        <f t="shared" si="197"/>
        <v>0</v>
      </c>
      <c r="BB1096" s="1">
        <f t="shared" si="192"/>
        <v>0</v>
      </c>
      <c r="BC1096" s="1">
        <f t="shared" si="196"/>
        <v>0</v>
      </c>
      <c r="BD1096" s="1">
        <f t="shared" si="193"/>
        <v>0</v>
      </c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</row>
    <row r="1097" spans="1:93" ht="42" customHeight="1" x14ac:dyDescent="0.3">
      <c r="A1097" s="7"/>
      <c r="B1097" s="7"/>
      <c r="C1097" s="7"/>
      <c r="D1097" s="7"/>
      <c r="E1097" s="7"/>
      <c r="F1097" s="7"/>
      <c r="G1097" s="7"/>
      <c r="H1097" s="7"/>
      <c r="I1097" s="7"/>
      <c r="J1097" s="7" t="s">
        <v>72</v>
      </c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1">
        <f t="shared" si="188"/>
        <v>1</v>
      </c>
      <c r="AT1097" s="1">
        <f t="shared" si="194"/>
        <v>0</v>
      </c>
      <c r="AU1097" s="1">
        <f t="shared" si="189"/>
        <v>1</v>
      </c>
      <c r="AV1097" s="1"/>
      <c r="AW1097" s="1">
        <f t="shared" si="190"/>
        <v>1</v>
      </c>
      <c r="AX1097" s="1">
        <f t="shared" si="195"/>
        <v>0</v>
      </c>
      <c r="AY1097" s="1">
        <f t="shared" si="191"/>
        <v>0</v>
      </c>
      <c r="AZ1097" s="1">
        <f t="shared" si="198"/>
        <v>0</v>
      </c>
      <c r="BA1097" s="1">
        <f t="shared" si="197"/>
        <v>0</v>
      </c>
      <c r="BB1097" s="1">
        <f t="shared" si="192"/>
        <v>0</v>
      </c>
      <c r="BC1097" s="1">
        <f t="shared" si="196"/>
        <v>0</v>
      </c>
      <c r="BD1097" s="1">
        <f t="shared" si="193"/>
        <v>0</v>
      </c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</row>
    <row r="1098" spans="1:93" ht="42" customHeight="1" x14ac:dyDescent="0.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 t="s">
        <v>41</v>
      </c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 t="s">
        <v>77</v>
      </c>
      <c r="AS1098" s="1">
        <f t="shared" si="188"/>
        <v>1</v>
      </c>
      <c r="AT1098" s="1">
        <f t="shared" si="194"/>
        <v>1</v>
      </c>
      <c r="AU1098" s="1">
        <f t="shared" si="189"/>
        <v>2</v>
      </c>
      <c r="AV1098" s="1"/>
      <c r="AW1098" s="1">
        <f t="shared" si="190"/>
        <v>0</v>
      </c>
      <c r="AX1098" s="1">
        <f t="shared" si="195"/>
        <v>1</v>
      </c>
      <c r="AY1098" s="1">
        <f t="shared" si="191"/>
        <v>0</v>
      </c>
      <c r="AZ1098" s="1">
        <f t="shared" si="198"/>
        <v>0</v>
      </c>
      <c r="BA1098" s="1">
        <f t="shared" si="197"/>
        <v>0</v>
      </c>
      <c r="BB1098" s="1">
        <f t="shared" si="192"/>
        <v>0</v>
      </c>
      <c r="BC1098" s="1">
        <f t="shared" si="196"/>
        <v>0</v>
      </c>
      <c r="BD1098" s="1">
        <f t="shared" si="193"/>
        <v>0</v>
      </c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</row>
    <row r="1099" spans="1:93" ht="42" customHeight="1" x14ac:dyDescent="0.3">
      <c r="A1099" s="7"/>
      <c r="B1099" s="7"/>
      <c r="C1099" s="7"/>
      <c r="D1099" s="7"/>
      <c r="E1099" s="7" t="s">
        <v>72</v>
      </c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>
        <v>37</v>
      </c>
      <c r="AN1099" s="7"/>
      <c r="AO1099" s="7"/>
      <c r="AP1099" s="7"/>
      <c r="AQ1099" s="7"/>
      <c r="AR1099" s="7"/>
      <c r="AS1099" s="1">
        <f t="shared" si="188"/>
        <v>1</v>
      </c>
      <c r="AT1099" s="1">
        <f t="shared" si="194"/>
        <v>1</v>
      </c>
      <c r="AU1099" s="1">
        <f t="shared" si="189"/>
        <v>2</v>
      </c>
      <c r="AV1099" s="1"/>
      <c r="AW1099" s="1">
        <f t="shared" si="190"/>
        <v>0</v>
      </c>
      <c r="AX1099" s="1">
        <f t="shared" si="195"/>
        <v>1</v>
      </c>
      <c r="AY1099" s="1">
        <f t="shared" si="191"/>
        <v>1</v>
      </c>
      <c r="AZ1099" s="1">
        <f t="shared" si="198"/>
        <v>0</v>
      </c>
      <c r="BA1099" s="1">
        <f t="shared" si="197"/>
        <v>0</v>
      </c>
      <c r="BB1099" s="1">
        <f t="shared" si="192"/>
        <v>0</v>
      </c>
      <c r="BC1099" s="1">
        <f t="shared" si="196"/>
        <v>0</v>
      </c>
      <c r="BD1099" s="1">
        <f t="shared" si="193"/>
        <v>0</v>
      </c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</row>
    <row r="1100" spans="1:93" ht="42" customHeight="1" x14ac:dyDescent="0.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 t="s">
        <v>72</v>
      </c>
      <c r="AS1100" s="1">
        <f t="shared" si="188"/>
        <v>0</v>
      </c>
      <c r="AT1100" s="1">
        <f t="shared" si="194"/>
        <v>1</v>
      </c>
      <c r="AU1100" s="1">
        <f t="shared" si="189"/>
        <v>1</v>
      </c>
      <c r="AV1100" s="1"/>
      <c r="AW1100" s="1">
        <f t="shared" si="190"/>
        <v>0</v>
      </c>
      <c r="AX1100" s="1">
        <f t="shared" si="195"/>
        <v>1</v>
      </c>
      <c r="AY1100" s="1">
        <f t="shared" si="191"/>
        <v>0</v>
      </c>
      <c r="AZ1100" s="1">
        <f t="shared" si="198"/>
        <v>0</v>
      </c>
      <c r="BA1100" s="1">
        <f t="shared" si="197"/>
        <v>0</v>
      </c>
      <c r="BB1100" s="1">
        <f t="shared" si="192"/>
        <v>0</v>
      </c>
      <c r="BC1100" s="1">
        <f t="shared" si="196"/>
        <v>0</v>
      </c>
      <c r="BD1100" s="1">
        <f t="shared" si="193"/>
        <v>0</v>
      </c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</row>
    <row r="1101" spans="1:93" ht="42" customHeight="1" x14ac:dyDescent="0.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>
        <v>4</v>
      </c>
      <c r="AL1101" s="7"/>
      <c r="AM1101" s="7"/>
      <c r="AN1101" s="7"/>
      <c r="AO1101" s="7"/>
      <c r="AP1101" s="7"/>
      <c r="AQ1101" s="7"/>
      <c r="AR1101" s="7"/>
      <c r="AS1101" s="1">
        <f t="shared" si="188"/>
        <v>0</v>
      </c>
      <c r="AT1101" s="1">
        <f t="shared" si="194"/>
        <v>1</v>
      </c>
      <c r="AU1101" s="1">
        <f t="shared" si="189"/>
        <v>1</v>
      </c>
      <c r="AV1101" s="1"/>
      <c r="AW1101" s="1">
        <f t="shared" si="190"/>
        <v>0</v>
      </c>
      <c r="AX1101" s="1">
        <f t="shared" si="195"/>
        <v>1</v>
      </c>
      <c r="AY1101" s="1">
        <f t="shared" si="191"/>
        <v>0</v>
      </c>
      <c r="AZ1101" s="1">
        <f t="shared" si="198"/>
        <v>0</v>
      </c>
      <c r="BA1101" s="1">
        <f t="shared" si="197"/>
        <v>0</v>
      </c>
      <c r="BB1101" s="1">
        <f t="shared" si="192"/>
        <v>0</v>
      </c>
      <c r="BC1101" s="1">
        <f t="shared" si="196"/>
        <v>0</v>
      </c>
      <c r="BD1101" s="1">
        <f t="shared" si="193"/>
        <v>0</v>
      </c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</row>
    <row r="1102" spans="1:93" ht="42" customHeight="1" x14ac:dyDescent="0.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>
        <v>10</v>
      </c>
      <c r="AN1102" s="7"/>
      <c r="AO1102" s="7"/>
      <c r="AP1102" s="7"/>
      <c r="AQ1102" s="7"/>
      <c r="AR1102" s="7"/>
      <c r="AS1102" s="1">
        <f t="shared" si="188"/>
        <v>0</v>
      </c>
      <c r="AT1102" s="1">
        <f t="shared" si="194"/>
        <v>1</v>
      </c>
      <c r="AU1102" s="1">
        <f t="shared" si="189"/>
        <v>1</v>
      </c>
      <c r="AV1102" s="1"/>
      <c r="AW1102" s="1">
        <f t="shared" si="190"/>
        <v>0</v>
      </c>
      <c r="AX1102" s="1">
        <f t="shared" si="195"/>
        <v>1</v>
      </c>
      <c r="AY1102" s="1">
        <f t="shared" si="191"/>
        <v>1</v>
      </c>
      <c r="AZ1102" s="1">
        <f t="shared" si="198"/>
        <v>0</v>
      </c>
      <c r="BA1102" s="1">
        <f t="shared" si="197"/>
        <v>0</v>
      </c>
      <c r="BB1102" s="1">
        <f t="shared" si="192"/>
        <v>0</v>
      </c>
      <c r="BC1102" s="1">
        <f t="shared" si="196"/>
        <v>0</v>
      </c>
      <c r="BD1102" s="1">
        <f t="shared" si="193"/>
        <v>0</v>
      </c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</row>
    <row r="1103" spans="1:93" ht="42" customHeight="1" x14ac:dyDescent="0.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>
        <v>43</v>
      </c>
      <c r="AN1103" s="7"/>
      <c r="AO1103" s="7"/>
      <c r="AP1103" s="7"/>
      <c r="AQ1103" s="7"/>
      <c r="AR1103" s="7"/>
      <c r="AS1103" s="1">
        <f t="shared" si="188"/>
        <v>0</v>
      </c>
      <c r="AT1103" s="1">
        <f t="shared" si="194"/>
        <v>1</v>
      </c>
      <c r="AU1103" s="1">
        <f t="shared" si="189"/>
        <v>1</v>
      </c>
      <c r="AV1103" s="1"/>
      <c r="AW1103" s="1">
        <f t="shared" si="190"/>
        <v>0</v>
      </c>
      <c r="AX1103" s="1">
        <f t="shared" si="195"/>
        <v>1</v>
      </c>
      <c r="AY1103" s="1">
        <f t="shared" si="191"/>
        <v>1</v>
      </c>
      <c r="AZ1103" s="1">
        <f t="shared" si="198"/>
        <v>1</v>
      </c>
      <c r="BA1103" s="1">
        <f t="shared" si="197"/>
        <v>0</v>
      </c>
      <c r="BB1103" s="1">
        <f t="shared" si="192"/>
        <v>0</v>
      </c>
      <c r="BC1103" s="1">
        <f t="shared" si="196"/>
        <v>0</v>
      </c>
      <c r="BD1103" s="1">
        <f t="shared" si="193"/>
        <v>0</v>
      </c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</row>
    <row r="1104" spans="1:93" ht="42" customHeight="1" x14ac:dyDescent="0.3">
      <c r="A1104" s="7"/>
      <c r="B1104" s="7"/>
      <c r="C1104" s="7"/>
      <c r="D1104" s="7"/>
      <c r="E1104" s="7"/>
      <c r="F1104" s="7"/>
      <c r="G1104" s="7"/>
      <c r="H1104" s="7"/>
      <c r="I1104" s="7" t="s">
        <v>72</v>
      </c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>
        <v>7</v>
      </c>
      <c r="AN1104" s="7"/>
      <c r="AO1104" s="7"/>
      <c r="AP1104" s="7"/>
      <c r="AQ1104" s="7"/>
      <c r="AR1104" s="7"/>
      <c r="AS1104" s="1">
        <f t="shared" si="188"/>
        <v>1</v>
      </c>
      <c r="AT1104" s="1">
        <f t="shared" si="194"/>
        <v>1</v>
      </c>
      <c r="AU1104" s="1">
        <f t="shared" si="189"/>
        <v>2</v>
      </c>
      <c r="AV1104" s="1"/>
      <c r="AW1104" s="1">
        <f t="shared" si="190"/>
        <v>0</v>
      </c>
      <c r="AX1104" s="1">
        <f t="shared" si="195"/>
        <v>1</v>
      </c>
      <c r="AY1104" s="1">
        <f t="shared" si="191"/>
        <v>1</v>
      </c>
      <c r="AZ1104" s="1">
        <f t="shared" si="198"/>
        <v>0</v>
      </c>
      <c r="BA1104" s="1">
        <f t="shared" si="197"/>
        <v>0</v>
      </c>
      <c r="BB1104" s="1">
        <f t="shared" si="192"/>
        <v>0</v>
      </c>
      <c r="BC1104" s="1">
        <f t="shared" si="196"/>
        <v>0</v>
      </c>
      <c r="BD1104" s="1">
        <f t="shared" si="193"/>
        <v>0</v>
      </c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</row>
    <row r="1105" spans="1:93" ht="42" customHeight="1" x14ac:dyDescent="0.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>
        <v>8</v>
      </c>
      <c r="AN1105" s="7"/>
      <c r="AO1105" s="7"/>
      <c r="AP1105" s="7"/>
      <c r="AQ1105" s="7"/>
      <c r="AR1105" s="7"/>
      <c r="AS1105" s="1">
        <f t="shared" si="188"/>
        <v>0</v>
      </c>
      <c r="AT1105" s="1">
        <f t="shared" si="194"/>
        <v>1</v>
      </c>
      <c r="AU1105" s="1">
        <f t="shared" si="189"/>
        <v>1</v>
      </c>
      <c r="AV1105" s="1"/>
      <c r="AW1105" s="1">
        <f t="shared" si="190"/>
        <v>0</v>
      </c>
      <c r="AX1105" s="1">
        <f t="shared" si="195"/>
        <v>1</v>
      </c>
      <c r="AY1105" s="1">
        <f t="shared" si="191"/>
        <v>1</v>
      </c>
      <c r="AZ1105" s="1">
        <f t="shared" si="198"/>
        <v>0</v>
      </c>
      <c r="BA1105" s="1">
        <f t="shared" si="197"/>
        <v>0</v>
      </c>
      <c r="BB1105" s="1">
        <f t="shared" si="192"/>
        <v>0</v>
      </c>
      <c r="BC1105" s="1">
        <f t="shared" si="196"/>
        <v>0</v>
      </c>
      <c r="BD1105" s="1">
        <f t="shared" si="193"/>
        <v>0</v>
      </c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</row>
    <row r="1106" spans="1:93" ht="42" customHeight="1" x14ac:dyDescent="0.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>
        <v>17</v>
      </c>
      <c r="AN1106" s="7"/>
      <c r="AO1106" s="7"/>
      <c r="AP1106" s="7"/>
      <c r="AQ1106" s="7"/>
      <c r="AR1106" s="7"/>
      <c r="AS1106" s="1">
        <f t="shared" si="188"/>
        <v>0</v>
      </c>
      <c r="AT1106" s="1">
        <f t="shared" si="194"/>
        <v>1</v>
      </c>
      <c r="AU1106" s="1">
        <f t="shared" si="189"/>
        <v>1</v>
      </c>
      <c r="AV1106" s="1"/>
      <c r="AW1106" s="1">
        <f t="shared" si="190"/>
        <v>0</v>
      </c>
      <c r="AX1106" s="1">
        <f t="shared" si="195"/>
        <v>1</v>
      </c>
      <c r="AY1106" s="1">
        <f t="shared" si="191"/>
        <v>1</v>
      </c>
      <c r="AZ1106" s="1">
        <f t="shared" si="198"/>
        <v>0</v>
      </c>
      <c r="BA1106" s="1">
        <f t="shared" si="197"/>
        <v>0</v>
      </c>
      <c r="BB1106" s="1">
        <f t="shared" si="192"/>
        <v>0</v>
      </c>
      <c r="BC1106" s="1">
        <f t="shared" si="196"/>
        <v>0</v>
      </c>
      <c r="BD1106" s="1">
        <f t="shared" si="193"/>
        <v>0</v>
      </c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</row>
    <row r="1107" spans="1:93" ht="42" customHeight="1" x14ac:dyDescent="0.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>
        <v>16</v>
      </c>
      <c r="AN1107" s="7"/>
      <c r="AO1107" s="7"/>
      <c r="AP1107" s="7"/>
      <c r="AQ1107" s="7"/>
      <c r="AR1107" s="7"/>
      <c r="AS1107" s="1">
        <f t="shared" si="188"/>
        <v>0</v>
      </c>
      <c r="AT1107" s="1">
        <f t="shared" si="194"/>
        <v>1</v>
      </c>
      <c r="AU1107" s="1">
        <f t="shared" si="189"/>
        <v>1</v>
      </c>
      <c r="AV1107" s="1"/>
      <c r="AW1107" s="1">
        <f t="shared" si="190"/>
        <v>0</v>
      </c>
      <c r="AX1107" s="1">
        <f t="shared" si="195"/>
        <v>1</v>
      </c>
      <c r="AY1107" s="1">
        <f t="shared" si="191"/>
        <v>1</v>
      </c>
      <c r="AZ1107" s="1">
        <f t="shared" si="198"/>
        <v>0</v>
      </c>
      <c r="BA1107" s="1">
        <f t="shared" si="197"/>
        <v>0</v>
      </c>
      <c r="BB1107" s="1">
        <f t="shared" si="192"/>
        <v>0</v>
      </c>
      <c r="BC1107" s="1">
        <f t="shared" si="196"/>
        <v>0</v>
      </c>
      <c r="BD1107" s="1">
        <f t="shared" si="193"/>
        <v>0</v>
      </c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</row>
    <row r="1108" spans="1:93" ht="42" customHeight="1" x14ac:dyDescent="0.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 t="s">
        <v>41</v>
      </c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1">
        <f t="shared" si="188"/>
        <v>1</v>
      </c>
      <c r="AT1108" s="1">
        <f t="shared" si="194"/>
        <v>0</v>
      </c>
      <c r="AU1108" s="1">
        <f t="shared" si="189"/>
        <v>1</v>
      </c>
      <c r="AV1108" s="1"/>
      <c r="AW1108" s="1">
        <f t="shared" si="190"/>
        <v>1</v>
      </c>
      <c r="AX1108" s="1">
        <f t="shared" si="195"/>
        <v>0</v>
      </c>
      <c r="AY1108" s="1">
        <f t="shared" si="191"/>
        <v>0</v>
      </c>
      <c r="AZ1108" s="1">
        <f t="shared" si="198"/>
        <v>0</v>
      </c>
      <c r="BA1108" s="1">
        <f t="shared" si="197"/>
        <v>0</v>
      </c>
      <c r="BB1108" s="1">
        <f t="shared" si="192"/>
        <v>0</v>
      </c>
      <c r="BC1108" s="1">
        <f t="shared" si="196"/>
        <v>0</v>
      </c>
      <c r="BD1108" s="1">
        <f t="shared" si="193"/>
        <v>0</v>
      </c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</row>
    <row r="1109" spans="1:93" ht="42" customHeight="1" x14ac:dyDescent="0.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>
        <v>17</v>
      </c>
      <c r="AN1109" s="7"/>
      <c r="AO1109" s="7"/>
      <c r="AP1109" s="7"/>
      <c r="AQ1109" s="7"/>
      <c r="AR1109" s="7"/>
      <c r="AS1109" s="1">
        <f t="shared" si="188"/>
        <v>0</v>
      </c>
      <c r="AT1109" s="1">
        <f t="shared" si="194"/>
        <v>1</v>
      </c>
      <c r="AU1109" s="1">
        <f t="shared" si="189"/>
        <v>1</v>
      </c>
      <c r="AV1109" s="1"/>
      <c r="AW1109" s="1">
        <f t="shared" si="190"/>
        <v>0</v>
      </c>
      <c r="AX1109" s="1">
        <f t="shared" si="195"/>
        <v>1</v>
      </c>
      <c r="AY1109" s="1">
        <f t="shared" si="191"/>
        <v>1</v>
      </c>
      <c r="AZ1109" s="1">
        <f t="shared" si="198"/>
        <v>0</v>
      </c>
      <c r="BA1109" s="1">
        <f t="shared" si="197"/>
        <v>0</v>
      </c>
      <c r="BB1109" s="1">
        <f t="shared" si="192"/>
        <v>0</v>
      </c>
      <c r="BC1109" s="1">
        <f t="shared" si="196"/>
        <v>0</v>
      </c>
      <c r="BD1109" s="1">
        <f t="shared" si="193"/>
        <v>0</v>
      </c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</row>
    <row r="1110" spans="1:93" ht="42" customHeight="1" x14ac:dyDescent="0.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>
        <v>51</v>
      </c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1">
        <f t="shared" si="188"/>
        <v>1</v>
      </c>
      <c r="AT1110" s="1">
        <f t="shared" si="194"/>
        <v>0</v>
      </c>
      <c r="AU1110" s="1">
        <f t="shared" si="189"/>
        <v>1</v>
      </c>
      <c r="AV1110" s="1"/>
      <c r="AW1110" s="1">
        <f t="shared" si="190"/>
        <v>0</v>
      </c>
      <c r="AX1110" s="1">
        <f t="shared" si="195"/>
        <v>0</v>
      </c>
      <c r="AY1110" s="1">
        <f t="shared" si="191"/>
        <v>0</v>
      </c>
      <c r="AZ1110" s="1">
        <f t="shared" si="198"/>
        <v>0</v>
      </c>
      <c r="BA1110" s="1">
        <f t="shared" si="197"/>
        <v>0</v>
      </c>
      <c r="BB1110" s="1">
        <f t="shared" si="192"/>
        <v>0</v>
      </c>
      <c r="BC1110" s="1">
        <f t="shared" si="196"/>
        <v>0</v>
      </c>
      <c r="BD1110" s="1">
        <f t="shared" si="193"/>
        <v>0</v>
      </c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</row>
    <row r="1111" spans="1:93" ht="42" customHeight="1" x14ac:dyDescent="0.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>
        <v>6</v>
      </c>
      <c r="AO1111" s="7"/>
      <c r="AP1111" s="7"/>
      <c r="AQ1111" s="7"/>
      <c r="AR1111" s="7"/>
      <c r="AS1111" s="1">
        <f t="shared" si="188"/>
        <v>0</v>
      </c>
      <c r="AT1111" s="1">
        <f t="shared" si="194"/>
        <v>1</v>
      </c>
      <c r="AU1111" s="1">
        <f t="shared" si="189"/>
        <v>1</v>
      </c>
      <c r="AV1111" s="1"/>
      <c r="AW1111" s="1">
        <f t="shared" si="190"/>
        <v>0</v>
      </c>
      <c r="AX1111" s="1">
        <f t="shared" si="195"/>
        <v>1</v>
      </c>
      <c r="AY1111" s="1">
        <f t="shared" si="191"/>
        <v>0</v>
      </c>
      <c r="AZ1111" s="1">
        <f t="shared" si="198"/>
        <v>0</v>
      </c>
      <c r="BA1111" s="1">
        <f t="shared" si="197"/>
        <v>0</v>
      </c>
      <c r="BB1111" s="1">
        <f t="shared" si="192"/>
        <v>0</v>
      </c>
      <c r="BC1111" s="1">
        <f t="shared" si="196"/>
        <v>0</v>
      </c>
      <c r="BD1111" s="1">
        <f t="shared" si="193"/>
        <v>0</v>
      </c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</row>
    <row r="1112" spans="1:93" ht="42" customHeight="1" x14ac:dyDescent="0.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>
        <v>43</v>
      </c>
      <c r="AN1112" s="7"/>
      <c r="AO1112" s="7"/>
      <c r="AP1112" s="7"/>
      <c r="AQ1112" s="7"/>
      <c r="AR1112" s="7"/>
      <c r="AS1112" s="1">
        <f t="shared" si="188"/>
        <v>0</v>
      </c>
      <c r="AT1112" s="1">
        <f t="shared" si="194"/>
        <v>1</v>
      </c>
      <c r="AU1112" s="1">
        <f t="shared" si="189"/>
        <v>1</v>
      </c>
      <c r="AV1112" s="1"/>
      <c r="AW1112" s="1">
        <f t="shared" si="190"/>
        <v>0</v>
      </c>
      <c r="AX1112" s="1">
        <f t="shared" si="195"/>
        <v>1</v>
      </c>
      <c r="AY1112" s="1">
        <f t="shared" si="191"/>
        <v>1</v>
      </c>
      <c r="AZ1112" s="1">
        <f t="shared" si="198"/>
        <v>1</v>
      </c>
      <c r="BA1112" s="1">
        <f t="shared" si="197"/>
        <v>0</v>
      </c>
      <c r="BB1112" s="1">
        <f t="shared" si="192"/>
        <v>0</v>
      </c>
      <c r="BC1112" s="1">
        <f t="shared" si="196"/>
        <v>0</v>
      </c>
      <c r="BD1112" s="1">
        <f t="shared" si="193"/>
        <v>0</v>
      </c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</row>
    <row r="1113" spans="1:93" ht="42" customHeight="1" x14ac:dyDescent="0.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 t="s">
        <v>72</v>
      </c>
      <c r="AR1113" s="7"/>
      <c r="AS1113" s="1">
        <f t="shared" si="188"/>
        <v>0</v>
      </c>
      <c r="AT1113" s="1">
        <f t="shared" si="194"/>
        <v>1</v>
      </c>
      <c r="AU1113" s="1">
        <f t="shared" si="189"/>
        <v>1</v>
      </c>
      <c r="AV1113" s="1"/>
      <c r="AW1113" s="1">
        <f t="shared" si="190"/>
        <v>0</v>
      </c>
      <c r="AX1113" s="1">
        <f t="shared" si="195"/>
        <v>1</v>
      </c>
      <c r="AY1113" s="1">
        <f t="shared" si="191"/>
        <v>0</v>
      </c>
      <c r="AZ1113" s="1">
        <f t="shared" si="198"/>
        <v>0</v>
      </c>
      <c r="BA1113" s="1">
        <f t="shared" si="197"/>
        <v>0</v>
      </c>
      <c r="BB1113" s="1">
        <f t="shared" si="192"/>
        <v>1</v>
      </c>
      <c r="BC1113" s="1">
        <f t="shared" si="196"/>
        <v>0</v>
      </c>
      <c r="BD1113" s="1">
        <f t="shared" si="193"/>
        <v>0</v>
      </c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</row>
    <row r="1114" spans="1:93" ht="42" customHeight="1" x14ac:dyDescent="0.3">
      <c r="A1114" s="7"/>
      <c r="B1114" s="7" t="s">
        <v>72</v>
      </c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1">
        <f t="shared" si="188"/>
        <v>1</v>
      </c>
      <c r="AT1114" s="1">
        <f t="shared" si="194"/>
        <v>0</v>
      </c>
      <c r="AU1114" s="1">
        <f t="shared" si="189"/>
        <v>1</v>
      </c>
      <c r="AV1114" s="1"/>
      <c r="AW1114" s="1">
        <f t="shared" si="190"/>
        <v>0</v>
      </c>
      <c r="AX1114" s="1">
        <f t="shared" si="195"/>
        <v>0</v>
      </c>
      <c r="AY1114" s="1">
        <f t="shared" si="191"/>
        <v>0</v>
      </c>
      <c r="AZ1114" s="1">
        <f t="shared" si="198"/>
        <v>0</v>
      </c>
      <c r="BA1114" s="1">
        <f t="shared" si="197"/>
        <v>0</v>
      </c>
      <c r="BB1114" s="1">
        <f t="shared" si="192"/>
        <v>0</v>
      </c>
      <c r="BC1114" s="1">
        <f t="shared" si="196"/>
        <v>0</v>
      </c>
      <c r="BD1114" s="1">
        <f t="shared" si="193"/>
        <v>0</v>
      </c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</row>
    <row r="1115" spans="1:93" ht="42" customHeight="1" x14ac:dyDescent="0.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>
        <v>34</v>
      </c>
      <c r="AM1115" s="7"/>
      <c r="AN1115" s="7"/>
      <c r="AO1115" s="7"/>
      <c r="AP1115" s="7"/>
      <c r="AQ1115" s="7"/>
      <c r="AR1115" s="7"/>
      <c r="AS1115" s="1">
        <f t="shared" si="188"/>
        <v>0</v>
      </c>
      <c r="AT1115" s="1">
        <f t="shared" si="194"/>
        <v>1</v>
      </c>
      <c r="AU1115" s="1">
        <f t="shared" si="189"/>
        <v>1</v>
      </c>
      <c r="AV1115" s="1"/>
      <c r="AW1115" s="1">
        <f t="shared" si="190"/>
        <v>0</v>
      </c>
      <c r="AX1115" s="1">
        <f t="shared" si="195"/>
        <v>1</v>
      </c>
      <c r="AY1115" s="1">
        <f t="shared" si="191"/>
        <v>0</v>
      </c>
      <c r="AZ1115" s="1">
        <f t="shared" si="198"/>
        <v>0</v>
      </c>
      <c r="BA1115" s="1">
        <f t="shared" si="197"/>
        <v>0</v>
      </c>
      <c r="BB1115" s="1">
        <f t="shared" si="192"/>
        <v>0</v>
      </c>
      <c r="BC1115" s="1">
        <f t="shared" si="196"/>
        <v>0</v>
      </c>
      <c r="BD1115" s="1">
        <f t="shared" si="193"/>
        <v>1</v>
      </c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</row>
    <row r="1116" spans="1:93" ht="42" customHeight="1" x14ac:dyDescent="0.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>
        <v>2</v>
      </c>
      <c r="AL1116" s="7"/>
      <c r="AM1116" s="7"/>
      <c r="AN1116" s="7"/>
      <c r="AO1116" s="7"/>
      <c r="AP1116" s="7"/>
      <c r="AQ1116" s="7"/>
      <c r="AR1116" s="7"/>
      <c r="AS1116" s="1">
        <f t="shared" si="188"/>
        <v>0</v>
      </c>
      <c r="AT1116" s="1">
        <f t="shared" si="194"/>
        <v>1</v>
      </c>
      <c r="AU1116" s="1">
        <f t="shared" si="189"/>
        <v>1</v>
      </c>
      <c r="AV1116" s="1"/>
      <c r="AW1116" s="1">
        <f t="shared" si="190"/>
        <v>0</v>
      </c>
      <c r="AX1116" s="1">
        <f t="shared" si="195"/>
        <v>1</v>
      </c>
      <c r="AY1116" s="1">
        <f t="shared" si="191"/>
        <v>0</v>
      </c>
      <c r="AZ1116" s="1">
        <f t="shared" si="198"/>
        <v>0</v>
      </c>
      <c r="BA1116" s="1">
        <f t="shared" si="197"/>
        <v>0</v>
      </c>
      <c r="BB1116" s="1">
        <f t="shared" si="192"/>
        <v>0</v>
      </c>
      <c r="BC1116" s="1">
        <f t="shared" si="196"/>
        <v>0</v>
      </c>
      <c r="BD1116" s="1">
        <f t="shared" si="193"/>
        <v>0</v>
      </c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</row>
    <row r="1117" spans="1:93" ht="42" customHeight="1" x14ac:dyDescent="0.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>
        <v>3</v>
      </c>
      <c r="AO1117" s="7"/>
      <c r="AP1117" s="7"/>
      <c r="AQ1117" s="7"/>
      <c r="AR1117" s="7"/>
      <c r="AS1117" s="1">
        <f t="shared" si="188"/>
        <v>0</v>
      </c>
      <c r="AT1117" s="1">
        <f t="shared" si="194"/>
        <v>1</v>
      </c>
      <c r="AU1117" s="1">
        <f t="shared" si="189"/>
        <v>1</v>
      </c>
      <c r="AV1117" s="1"/>
      <c r="AW1117" s="1">
        <f t="shared" si="190"/>
        <v>0</v>
      </c>
      <c r="AX1117" s="1">
        <f t="shared" si="195"/>
        <v>1</v>
      </c>
      <c r="AY1117" s="1">
        <f t="shared" si="191"/>
        <v>0</v>
      </c>
      <c r="AZ1117" s="1">
        <f t="shared" si="198"/>
        <v>0</v>
      </c>
      <c r="BA1117" s="1">
        <f t="shared" si="197"/>
        <v>0</v>
      </c>
      <c r="BB1117" s="1">
        <f t="shared" si="192"/>
        <v>0</v>
      </c>
      <c r="BC1117" s="1">
        <f t="shared" si="196"/>
        <v>0</v>
      </c>
      <c r="BD1117" s="1">
        <f t="shared" si="193"/>
        <v>0</v>
      </c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</row>
    <row r="1118" spans="1:93" ht="42" customHeight="1" x14ac:dyDescent="0.3">
      <c r="A1118" s="7" t="s">
        <v>72</v>
      </c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>
        <v>29</v>
      </c>
      <c r="AM1118" s="7"/>
      <c r="AN1118" s="7"/>
      <c r="AO1118" s="7"/>
      <c r="AP1118" s="7"/>
      <c r="AQ1118" s="7"/>
      <c r="AR1118" s="7"/>
      <c r="AS1118" s="1">
        <f t="shared" si="188"/>
        <v>1</v>
      </c>
      <c r="AT1118" s="1">
        <f t="shared" si="194"/>
        <v>1</v>
      </c>
      <c r="AU1118" s="1">
        <f t="shared" si="189"/>
        <v>2</v>
      </c>
      <c r="AV1118" s="1"/>
      <c r="AW1118" s="1">
        <f t="shared" si="190"/>
        <v>0</v>
      </c>
      <c r="AX1118" s="1">
        <f t="shared" si="195"/>
        <v>1</v>
      </c>
      <c r="AY1118" s="1">
        <f t="shared" si="191"/>
        <v>0</v>
      </c>
      <c r="AZ1118" s="1">
        <f t="shared" si="198"/>
        <v>0</v>
      </c>
      <c r="BA1118" s="1">
        <f t="shared" si="197"/>
        <v>0</v>
      </c>
      <c r="BB1118" s="1">
        <f t="shared" si="192"/>
        <v>0</v>
      </c>
      <c r="BC1118" s="1">
        <f t="shared" si="196"/>
        <v>0</v>
      </c>
      <c r="BD1118" s="1">
        <f t="shared" si="193"/>
        <v>1</v>
      </c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</row>
    <row r="1119" spans="1:93" ht="42" customHeight="1" x14ac:dyDescent="0.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>
        <v>43</v>
      </c>
      <c r="AN1119" s="7"/>
      <c r="AO1119" s="7"/>
      <c r="AP1119" s="7"/>
      <c r="AQ1119" s="7"/>
      <c r="AR1119" s="7"/>
      <c r="AS1119" s="1">
        <f t="shared" si="188"/>
        <v>0</v>
      </c>
      <c r="AT1119" s="1">
        <f t="shared" si="194"/>
        <v>1</v>
      </c>
      <c r="AU1119" s="1">
        <f t="shared" si="189"/>
        <v>1</v>
      </c>
      <c r="AV1119" s="1"/>
      <c r="AW1119" s="1">
        <f t="shared" si="190"/>
        <v>0</v>
      </c>
      <c r="AX1119" s="1">
        <f t="shared" si="195"/>
        <v>1</v>
      </c>
      <c r="AY1119" s="1">
        <f t="shared" si="191"/>
        <v>1</v>
      </c>
      <c r="AZ1119" s="1">
        <f t="shared" si="198"/>
        <v>1</v>
      </c>
      <c r="BA1119" s="1">
        <f t="shared" si="197"/>
        <v>0</v>
      </c>
      <c r="BB1119" s="1">
        <f t="shared" si="192"/>
        <v>0</v>
      </c>
      <c r="BC1119" s="1">
        <f t="shared" si="196"/>
        <v>0</v>
      </c>
      <c r="BD1119" s="1">
        <f t="shared" si="193"/>
        <v>0</v>
      </c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</row>
    <row r="1120" spans="1:93" ht="42" customHeight="1" x14ac:dyDescent="0.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 t="s">
        <v>72</v>
      </c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1">
        <f t="shared" si="188"/>
        <v>1</v>
      </c>
      <c r="AT1120" s="1">
        <f t="shared" si="194"/>
        <v>0</v>
      </c>
      <c r="AU1120" s="1">
        <f t="shared" si="189"/>
        <v>1</v>
      </c>
      <c r="AV1120" s="1"/>
      <c r="AW1120" s="1">
        <f t="shared" si="190"/>
        <v>0</v>
      </c>
      <c r="AX1120" s="1">
        <f t="shared" si="195"/>
        <v>0</v>
      </c>
      <c r="AY1120" s="1">
        <f t="shared" si="191"/>
        <v>0</v>
      </c>
      <c r="AZ1120" s="1">
        <f t="shared" si="198"/>
        <v>0</v>
      </c>
      <c r="BA1120" s="1">
        <f t="shared" si="197"/>
        <v>0</v>
      </c>
      <c r="BB1120" s="1">
        <f t="shared" si="192"/>
        <v>0</v>
      </c>
      <c r="BC1120" s="1">
        <f t="shared" si="196"/>
        <v>0</v>
      </c>
      <c r="BD1120" s="1">
        <f t="shared" si="193"/>
        <v>0</v>
      </c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</row>
    <row r="1121" spans="1:93" ht="42" customHeight="1" x14ac:dyDescent="0.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 t="s">
        <v>72</v>
      </c>
      <c r="AR1121" s="7"/>
      <c r="AS1121" s="1">
        <f t="shared" si="188"/>
        <v>0</v>
      </c>
      <c r="AT1121" s="1">
        <f t="shared" si="194"/>
        <v>1</v>
      </c>
      <c r="AU1121" s="1">
        <f t="shared" si="189"/>
        <v>1</v>
      </c>
      <c r="AV1121" s="1"/>
      <c r="AW1121" s="1">
        <f t="shared" si="190"/>
        <v>0</v>
      </c>
      <c r="AX1121" s="1">
        <f t="shared" si="195"/>
        <v>1</v>
      </c>
      <c r="AY1121" s="1">
        <f t="shared" si="191"/>
        <v>0</v>
      </c>
      <c r="AZ1121" s="1">
        <f t="shared" si="198"/>
        <v>0</v>
      </c>
      <c r="BA1121" s="1">
        <f t="shared" si="197"/>
        <v>0</v>
      </c>
      <c r="BB1121" s="1">
        <f t="shared" si="192"/>
        <v>1</v>
      </c>
      <c r="BC1121" s="1">
        <f t="shared" si="196"/>
        <v>0</v>
      </c>
      <c r="BD1121" s="1">
        <f t="shared" si="193"/>
        <v>0</v>
      </c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</row>
    <row r="1122" spans="1:93" ht="42" customHeight="1" x14ac:dyDescent="0.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 t="s">
        <v>72</v>
      </c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1">
        <f t="shared" si="188"/>
        <v>1</v>
      </c>
      <c r="AT1122" s="1">
        <f t="shared" si="194"/>
        <v>0</v>
      </c>
      <c r="AU1122" s="1">
        <f t="shared" si="189"/>
        <v>1</v>
      </c>
      <c r="AV1122" s="1"/>
      <c r="AW1122" s="1">
        <f t="shared" si="190"/>
        <v>1</v>
      </c>
      <c r="AX1122" s="1">
        <f t="shared" si="195"/>
        <v>0</v>
      </c>
      <c r="AY1122" s="1">
        <f t="shared" si="191"/>
        <v>0</v>
      </c>
      <c r="AZ1122" s="1">
        <f t="shared" si="198"/>
        <v>0</v>
      </c>
      <c r="BA1122" s="1">
        <f t="shared" si="197"/>
        <v>0</v>
      </c>
      <c r="BB1122" s="1">
        <f t="shared" si="192"/>
        <v>0</v>
      </c>
      <c r="BC1122" s="1">
        <f t="shared" si="196"/>
        <v>0</v>
      </c>
      <c r="BD1122" s="1">
        <f t="shared" si="193"/>
        <v>0</v>
      </c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</row>
    <row r="1123" spans="1:93" ht="42" customHeight="1" x14ac:dyDescent="0.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 t="s">
        <v>41</v>
      </c>
      <c r="AG1123" s="7"/>
      <c r="AH1123" s="7"/>
      <c r="AI1123" s="7"/>
      <c r="AJ1123" s="7"/>
      <c r="AK1123" s="7"/>
      <c r="AL1123" s="7"/>
      <c r="AM1123" s="7">
        <v>13</v>
      </c>
      <c r="AN1123" s="7"/>
      <c r="AO1123" s="7"/>
      <c r="AP1123" s="7"/>
      <c r="AQ1123" s="7"/>
      <c r="AR1123" s="7"/>
      <c r="AS1123" s="1">
        <f t="shared" si="188"/>
        <v>1</v>
      </c>
      <c r="AT1123" s="1">
        <f t="shared" si="194"/>
        <v>1</v>
      </c>
      <c r="AU1123" s="1">
        <f t="shared" si="189"/>
        <v>2</v>
      </c>
      <c r="AV1123" s="1"/>
      <c r="AW1123" s="1">
        <f t="shared" si="190"/>
        <v>0</v>
      </c>
      <c r="AX1123" s="1">
        <f t="shared" si="195"/>
        <v>1</v>
      </c>
      <c r="AY1123" s="1">
        <f t="shared" si="191"/>
        <v>1</v>
      </c>
      <c r="AZ1123" s="1">
        <f t="shared" si="198"/>
        <v>0</v>
      </c>
      <c r="BA1123" s="1">
        <f t="shared" si="197"/>
        <v>0</v>
      </c>
      <c r="BB1123" s="1">
        <f t="shared" si="192"/>
        <v>0</v>
      </c>
      <c r="BC1123" s="1">
        <f t="shared" si="196"/>
        <v>0</v>
      </c>
      <c r="BD1123" s="1">
        <f t="shared" si="193"/>
        <v>0</v>
      </c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</row>
    <row r="1124" spans="1:93" ht="42" customHeight="1" x14ac:dyDescent="0.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>
        <v>27</v>
      </c>
      <c r="AN1124" s="7"/>
      <c r="AO1124" s="7"/>
      <c r="AP1124" s="7"/>
      <c r="AQ1124" s="7"/>
      <c r="AR1124" s="7"/>
      <c r="AS1124" s="1">
        <f t="shared" si="188"/>
        <v>0</v>
      </c>
      <c r="AT1124" s="1">
        <f t="shared" si="194"/>
        <v>1</v>
      </c>
      <c r="AU1124" s="1">
        <f t="shared" si="189"/>
        <v>1</v>
      </c>
      <c r="AV1124" s="1"/>
      <c r="AW1124" s="1">
        <f t="shared" si="190"/>
        <v>0</v>
      </c>
      <c r="AX1124" s="1">
        <f t="shared" si="195"/>
        <v>1</v>
      </c>
      <c r="AY1124" s="1">
        <f t="shared" si="191"/>
        <v>1</v>
      </c>
      <c r="AZ1124" s="1">
        <f t="shared" si="198"/>
        <v>0</v>
      </c>
      <c r="BA1124" s="1">
        <f t="shared" si="197"/>
        <v>0</v>
      </c>
      <c r="BB1124" s="1">
        <f t="shared" si="192"/>
        <v>0</v>
      </c>
      <c r="BC1124" s="1">
        <f t="shared" si="196"/>
        <v>0</v>
      </c>
      <c r="BD1124" s="1">
        <f t="shared" si="193"/>
        <v>0</v>
      </c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</row>
    <row r="1125" spans="1:93" ht="42" customHeight="1" x14ac:dyDescent="0.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>
        <v>30</v>
      </c>
      <c r="AN1125" s="7"/>
      <c r="AO1125" s="7"/>
      <c r="AP1125" s="7"/>
      <c r="AQ1125" s="7"/>
      <c r="AR1125" s="7"/>
      <c r="AS1125" s="1">
        <f t="shared" si="188"/>
        <v>0</v>
      </c>
      <c r="AT1125" s="1">
        <f t="shared" si="194"/>
        <v>1</v>
      </c>
      <c r="AU1125" s="1">
        <f t="shared" si="189"/>
        <v>1</v>
      </c>
      <c r="AV1125" s="1"/>
      <c r="AW1125" s="1">
        <f t="shared" si="190"/>
        <v>0</v>
      </c>
      <c r="AX1125" s="1">
        <f t="shared" si="195"/>
        <v>1</v>
      </c>
      <c r="AY1125" s="1">
        <f t="shared" si="191"/>
        <v>1</v>
      </c>
      <c r="AZ1125" s="1">
        <f t="shared" si="198"/>
        <v>0</v>
      </c>
      <c r="BA1125" s="1">
        <f t="shared" si="197"/>
        <v>0</v>
      </c>
      <c r="BB1125" s="1">
        <f t="shared" si="192"/>
        <v>0</v>
      </c>
      <c r="BC1125" s="1">
        <f t="shared" si="196"/>
        <v>0</v>
      </c>
      <c r="BD1125" s="1">
        <f t="shared" si="193"/>
        <v>0</v>
      </c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</row>
    <row r="1126" spans="1:93" ht="42" customHeight="1" x14ac:dyDescent="0.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>
        <v>42</v>
      </c>
      <c r="AN1126" s="7"/>
      <c r="AO1126" s="7"/>
      <c r="AP1126" s="7"/>
      <c r="AQ1126" s="7"/>
      <c r="AR1126" s="7"/>
      <c r="AS1126" s="1">
        <f t="shared" si="188"/>
        <v>0</v>
      </c>
      <c r="AT1126" s="1">
        <f t="shared" si="194"/>
        <v>1</v>
      </c>
      <c r="AU1126" s="1">
        <f t="shared" si="189"/>
        <v>1</v>
      </c>
      <c r="AV1126" s="1"/>
      <c r="AW1126" s="1">
        <f t="shared" si="190"/>
        <v>0</v>
      </c>
      <c r="AX1126" s="1">
        <f t="shared" si="195"/>
        <v>1</v>
      </c>
      <c r="AY1126" s="1">
        <f t="shared" si="191"/>
        <v>1</v>
      </c>
      <c r="AZ1126" s="1">
        <f t="shared" si="198"/>
        <v>1</v>
      </c>
      <c r="BA1126" s="1">
        <f t="shared" si="197"/>
        <v>0</v>
      </c>
      <c r="BB1126" s="1">
        <f t="shared" si="192"/>
        <v>0</v>
      </c>
      <c r="BC1126" s="1">
        <f t="shared" si="196"/>
        <v>0</v>
      </c>
      <c r="BD1126" s="1">
        <f t="shared" si="193"/>
        <v>0</v>
      </c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</row>
    <row r="1127" spans="1:93" ht="42" customHeight="1" x14ac:dyDescent="0.3">
      <c r="A1127" s="7"/>
      <c r="B1127" s="7"/>
      <c r="C1127" s="7"/>
      <c r="D1127" s="7"/>
      <c r="E1127" s="7" t="s">
        <v>41</v>
      </c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1">
        <f t="shared" si="188"/>
        <v>1</v>
      </c>
      <c r="AT1127" s="1">
        <f t="shared" si="194"/>
        <v>0</v>
      </c>
      <c r="AU1127" s="1">
        <f t="shared" si="189"/>
        <v>1</v>
      </c>
      <c r="AV1127" s="1"/>
      <c r="AW1127" s="1">
        <f t="shared" si="190"/>
        <v>0</v>
      </c>
      <c r="AX1127" s="1">
        <f t="shared" si="195"/>
        <v>0</v>
      </c>
      <c r="AY1127" s="1">
        <f t="shared" si="191"/>
        <v>0</v>
      </c>
      <c r="AZ1127" s="1">
        <f t="shared" si="198"/>
        <v>0</v>
      </c>
      <c r="BA1127" s="1">
        <f t="shared" si="197"/>
        <v>0</v>
      </c>
      <c r="BB1127" s="1">
        <f t="shared" si="192"/>
        <v>0</v>
      </c>
      <c r="BC1127" s="1">
        <f t="shared" si="196"/>
        <v>0</v>
      </c>
      <c r="BD1127" s="1">
        <f t="shared" si="193"/>
        <v>0</v>
      </c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</row>
    <row r="1128" spans="1:93" ht="42" customHeight="1" x14ac:dyDescent="0.3">
      <c r="A1128" s="7"/>
      <c r="B1128" s="7"/>
      <c r="C1128" s="7"/>
      <c r="D1128" s="7"/>
      <c r="E1128" s="7" t="s">
        <v>72</v>
      </c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 t="s">
        <v>72</v>
      </c>
      <c r="AS1128" s="1">
        <f t="shared" si="188"/>
        <v>1</v>
      </c>
      <c r="AT1128" s="1">
        <f t="shared" si="194"/>
        <v>1</v>
      </c>
      <c r="AU1128" s="1">
        <f t="shared" si="189"/>
        <v>2</v>
      </c>
      <c r="AV1128" s="1"/>
      <c r="AW1128" s="1">
        <f t="shared" si="190"/>
        <v>0</v>
      </c>
      <c r="AX1128" s="1">
        <f t="shared" si="195"/>
        <v>1</v>
      </c>
      <c r="AY1128" s="1">
        <f t="shared" si="191"/>
        <v>0</v>
      </c>
      <c r="AZ1128" s="1">
        <f t="shared" si="198"/>
        <v>0</v>
      </c>
      <c r="BA1128" s="1">
        <f t="shared" si="197"/>
        <v>0</v>
      </c>
      <c r="BB1128" s="1">
        <f t="shared" si="192"/>
        <v>0</v>
      </c>
      <c r="BC1128" s="1">
        <f t="shared" si="196"/>
        <v>0</v>
      </c>
      <c r="BD1128" s="1">
        <f t="shared" si="193"/>
        <v>0</v>
      </c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</row>
    <row r="1129" spans="1:93" ht="42" customHeight="1" x14ac:dyDescent="0.3">
      <c r="A1129" s="7"/>
      <c r="B1129" s="7" t="s">
        <v>41</v>
      </c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1">
        <f t="shared" si="188"/>
        <v>1</v>
      </c>
      <c r="AT1129" s="1">
        <f t="shared" si="194"/>
        <v>0</v>
      </c>
      <c r="AU1129" s="1">
        <f t="shared" si="189"/>
        <v>1</v>
      </c>
      <c r="AV1129" s="1"/>
      <c r="AW1129" s="1">
        <f t="shared" si="190"/>
        <v>0</v>
      </c>
      <c r="AX1129" s="1">
        <f t="shared" si="195"/>
        <v>0</v>
      </c>
      <c r="AY1129" s="1">
        <f t="shared" si="191"/>
        <v>0</v>
      </c>
      <c r="AZ1129" s="1">
        <f t="shared" si="198"/>
        <v>0</v>
      </c>
      <c r="BA1129" s="1">
        <f t="shared" si="197"/>
        <v>0</v>
      </c>
      <c r="BB1129" s="1">
        <f t="shared" si="192"/>
        <v>0</v>
      </c>
      <c r="BC1129" s="1">
        <f t="shared" si="196"/>
        <v>0</v>
      </c>
      <c r="BD1129" s="1">
        <f t="shared" si="193"/>
        <v>0</v>
      </c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</row>
    <row r="1130" spans="1:93" ht="42" customHeight="1" x14ac:dyDescent="0.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>
        <v>42</v>
      </c>
      <c r="AN1130" s="7"/>
      <c r="AO1130" s="7"/>
      <c r="AP1130" s="7"/>
      <c r="AQ1130" s="7"/>
      <c r="AR1130" s="7"/>
      <c r="AS1130" s="1">
        <f t="shared" si="188"/>
        <v>0</v>
      </c>
      <c r="AT1130" s="1">
        <f t="shared" si="194"/>
        <v>1</v>
      </c>
      <c r="AU1130" s="1">
        <f t="shared" si="189"/>
        <v>1</v>
      </c>
      <c r="AV1130" s="1"/>
      <c r="AW1130" s="1">
        <f t="shared" si="190"/>
        <v>0</v>
      </c>
      <c r="AX1130" s="1">
        <f t="shared" si="195"/>
        <v>1</v>
      </c>
      <c r="AY1130" s="1">
        <f t="shared" si="191"/>
        <v>1</v>
      </c>
      <c r="AZ1130" s="1">
        <f t="shared" si="198"/>
        <v>1</v>
      </c>
      <c r="BA1130" s="1">
        <f t="shared" si="197"/>
        <v>0</v>
      </c>
      <c r="BB1130" s="1">
        <f t="shared" si="192"/>
        <v>0</v>
      </c>
      <c r="BC1130" s="1">
        <f t="shared" si="196"/>
        <v>0</v>
      </c>
      <c r="BD1130" s="1">
        <f t="shared" si="193"/>
        <v>0</v>
      </c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</row>
    <row r="1131" spans="1:93" ht="42" customHeight="1" x14ac:dyDescent="0.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>
        <v>123</v>
      </c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1">
        <f t="shared" si="188"/>
        <v>1</v>
      </c>
      <c r="AT1131" s="1">
        <f t="shared" si="194"/>
        <v>0</v>
      </c>
      <c r="AU1131" s="1">
        <f t="shared" si="189"/>
        <v>1</v>
      </c>
      <c r="AV1131" s="1"/>
      <c r="AW1131" s="1">
        <f t="shared" si="190"/>
        <v>0</v>
      </c>
      <c r="AX1131" s="1">
        <f t="shared" si="195"/>
        <v>0</v>
      </c>
      <c r="AY1131" s="1">
        <f t="shared" si="191"/>
        <v>0</v>
      </c>
      <c r="AZ1131" s="1">
        <f t="shared" si="198"/>
        <v>0</v>
      </c>
      <c r="BA1131" s="1">
        <f t="shared" si="197"/>
        <v>0</v>
      </c>
      <c r="BB1131" s="1">
        <f t="shared" si="192"/>
        <v>0</v>
      </c>
      <c r="BC1131" s="1">
        <f t="shared" si="196"/>
        <v>0</v>
      </c>
      <c r="BD1131" s="1">
        <f t="shared" si="193"/>
        <v>0</v>
      </c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</row>
    <row r="1132" spans="1:93" ht="42" customHeight="1" x14ac:dyDescent="0.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>
        <v>43</v>
      </c>
      <c r="AI1132" s="7"/>
      <c r="AJ1132" s="7"/>
      <c r="AK1132" s="7"/>
      <c r="AL1132" s="7"/>
      <c r="AM1132" s="7">
        <v>37</v>
      </c>
      <c r="AN1132" s="7"/>
      <c r="AO1132" s="7"/>
      <c r="AP1132" s="7"/>
      <c r="AQ1132" s="7"/>
      <c r="AR1132" s="7"/>
      <c r="AS1132" s="1">
        <f t="shared" si="188"/>
        <v>1</v>
      </c>
      <c r="AT1132" s="1">
        <f t="shared" si="194"/>
        <v>1</v>
      </c>
      <c r="AU1132" s="1">
        <f t="shared" si="189"/>
        <v>2</v>
      </c>
      <c r="AV1132" s="1"/>
      <c r="AW1132" s="1">
        <f t="shared" si="190"/>
        <v>0</v>
      </c>
      <c r="AX1132" s="1">
        <f t="shared" si="195"/>
        <v>1</v>
      </c>
      <c r="AY1132" s="1">
        <f t="shared" si="191"/>
        <v>1</v>
      </c>
      <c r="AZ1132" s="1">
        <f t="shared" si="198"/>
        <v>0</v>
      </c>
      <c r="BA1132" s="1">
        <f t="shared" si="197"/>
        <v>0</v>
      </c>
      <c r="BB1132" s="1">
        <f t="shared" si="192"/>
        <v>0</v>
      </c>
      <c r="BC1132" s="1">
        <f t="shared" si="196"/>
        <v>0</v>
      </c>
      <c r="BD1132" s="1">
        <f t="shared" si="193"/>
        <v>0</v>
      </c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</row>
    <row r="1133" spans="1:93" ht="42" customHeight="1" x14ac:dyDescent="0.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>
        <v>4</v>
      </c>
      <c r="AL1133" s="7"/>
      <c r="AM1133" s="7"/>
      <c r="AN1133" s="7"/>
      <c r="AO1133" s="7"/>
      <c r="AP1133" s="7"/>
      <c r="AQ1133" s="7"/>
      <c r="AR1133" s="7"/>
      <c r="AS1133" s="1">
        <f t="shared" si="188"/>
        <v>0</v>
      </c>
      <c r="AT1133" s="1">
        <f t="shared" si="194"/>
        <v>1</v>
      </c>
      <c r="AU1133" s="1">
        <f t="shared" si="189"/>
        <v>1</v>
      </c>
      <c r="AV1133" s="1"/>
      <c r="AW1133" s="1">
        <f t="shared" si="190"/>
        <v>0</v>
      </c>
      <c r="AX1133" s="1">
        <f t="shared" si="195"/>
        <v>1</v>
      </c>
      <c r="AY1133" s="1">
        <f t="shared" si="191"/>
        <v>0</v>
      </c>
      <c r="AZ1133" s="1">
        <f t="shared" si="198"/>
        <v>0</v>
      </c>
      <c r="BA1133" s="1">
        <f t="shared" si="197"/>
        <v>0</v>
      </c>
      <c r="BB1133" s="1">
        <f t="shared" si="192"/>
        <v>0</v>
      </c>
      <c r="BC1133" s="1">
        <f t="shared" si="196"/>
        <v>0</v>
      </c>
      <c r="BD1133" s="1">
        <f t="shared" si="193"/>
        <v>0</v>
      </c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</row>
    <row r="1134" spans="1:93" ht="42" customHeight="1" x14ac:dyDescent="0.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>
        <v>41</v>
      </c>
      <c r="AN1134" s="7"/>
      <c r="AO1134" s="7"/>
      <c r="AP1134" s="7"/>
      <c r="AQ1134" s="7"/>
      <c r="AR1134" s="7"/>
      <c r="AS1134" s="1">
        <f t="shared" si="188"/>
        <v>0</v>
      </c>
      <c r="AT1134" s="1">
        <f t="shared" si="194"/>
        <v>1</v>
      </c>
      <c r="AU1134" s="1">
        <f t="shared" si="189"/>
        <v>1</v>
      </c>
      <c r="AV1134" s="1"/>
      <c r="AW1134" s="1">
        <f t="shared" si="190"/>
        <v>0</v>
      </c>
      <c r="AX1134" s="1">
        <f t="shared" si="195"/>
        <v>1</v>
      </c>
      <c r="AY1134" s="1">
        <f t="shared" si="191"/>
        <v>1</v>
      </c>
      <c r="AZ1134" s="1">
        <f t="shared" si="198"/>
        <v>1</v>
      </c>
      <c r="BA1134" s="1">
        <f t="shared" si="197"/>
        <v>0</v>
      </c>
      <c r="BB1134" s="1">
        <f t="shared" si="192"/>
        <v>0</v>
      </c>
      <c r="BC1134" s="1">
        <f t="shared" si="196"/>
        <v>0</v>
      </c>
      <c r="BD1134" s="1">
        <f t="shared" si="193"/>
        <v>0</v>
      </c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</row>
    <row r="1135" spans="1:93" ht="42" customHeight="1" x14ac:dyDescent="0.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>
        <v>8</v>
      </c>
      <c r="AN1135" s="7"/>
      <c r="AO1135" s="7"/>
      <c r="AP1135" s="7"/>
      <c r="AQ1135" s="7"/>
      <c r="AR1135" s="7"/>
      <c r="AS1135" s="1">
        <f t="shared" si="188"/>
        <v>0</v>
      </c>
      <c r="AT1135" s="1">
        <f t="shared" si="194"/>
        <v>1</v>
      </c>
      <c r="AU1135" s="1">
        <f t="shared" si="189"/>
        <v>1</v>
      </c>
      <c r="AV1135" s="1"/>
      <c r="AW1135" s="1">
        <f t="shared" si="190"/>
        <v>0</v>
      </c>
      <c r="AX1135" s="1">
        <f t="shared" si="195"/>
        <v>1</v>
      </c>
      <c r="AY1135" s="1">
        <f t="shared" si="191"/>
        <v>1</v>
      </c>
      <c r="AZ1135" s="1">
        <f t="shared" si="198"/>
        <v>0</v>
      </c>
      <c r="BA1135" s="1">
        <f t="shared" si="197"/>
        <v>0</v>
      </c>
      <c r="BB1135" s="1">
        <f t="shared" si="192"/>
        <v>0</v>
      </c>
      <c r="BC1135" s="1">
        <f t="shared" si="196"/>
        <v>0</v>
      </c>
      <c r="BD1135" s="1">
        <f t="shared" si="193"/>
        <v>0</v>
      </c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</row>
    <row r="1136" spans="1:93" ht="42" customHeight="1" x14ac:dyDescent="0.3">
      <c r="A1136" s="7"/>
      <c r="B1136" s="7" t="s">
        <v>78</v>
      </c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 t="s">
        <v>72</v>
      </c>
      <c r="AS1136" s="1">
        <f t="shared" si="188"/>
        <v>1</v>
      </c>
      <c r="AT1136" s="1">
        <f t="shared" si="194"/>
        <v>1</v>
      </c>
      <c r="AU1136" s="1">
        <f t="shared" si="189"/>
        <v>2</v>
      </c>
      <c r="AV1136" s="1"/>
      <c r="AW1136" s="1">
        <f t="shared" si="190"/>
        <v>0</v>
      </c>
      <c r="AX1136" s="1">
        <f t="shared" si="195"/>
        <v>1</v>
      </c>
      <c r="AY1136" s="1">
        <f t="shared" si="191"/>
        <v>0</v>
      </c>
      <c r="AZ1136" s="1">
        <f t="shared" si="198"/>
        <v>0</v>
      </c>
      <c r="BA1136" s="1">
        <f t="shared" si="197"/>
        <v>0</v>
      </c>
      <c r="BB1136" s="1">
        <f t="shared" si="192"/>
        <v>0</v>
      </c>
      <c r="BC1136" s="1">
        <f t="shared" si="196"/>
        <v>0</v>
      </c>
      <c r="BD1136" s="1">
        <f t="shared" si="193"/>
        <v>0</v>
      </c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</row>
    <row r="1137" spans="1:93" ht="42" customHeight="1" x14ac:dyDescent="0.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 t="s">
        <v>74</v>
      </c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1">
        <f t="shared" si="188"/>
        <v>1</v>
      </c>
      <c r="AT1137" s="1">
        <f t="shared" si="194"/>
        <v>0</v>
      </c>
      <c r="AU1137" s="1">
        <f t="shared" si="189"/>
        <v>1</v>
      </c>
      <c r="AV1137" s="1"/>
      <c r="AW1137" s="1">
        <f t="shared" si="190"/>
        <v>0</v>
      </c>
      <c r="AX1137" s="1">
        <f t="shared" si="195"/>
        <v>0</v>
      </c>
      <c r="AY1137" s="1">
        <f t="shared" si="191"/>
        <v>0</v>
      </c>
      <c r="AZ1137" s="1">
        <f t="shared" si="198"/>
        <v>0</v>
      </c>
      <c r="BA1137" s="1">
        <f t="shared" si="197"/>
        <v>0</v>
      </c>
      <c r="BB1137" s="1">
        <f t="shared" si="192"/>
        <v>0</v>
      </c>
      <c r="BC1137" s="1">
        <f t="shared" si="196"/>
        <v>0</v>
      </c>
      <c r="BD1137" s="1">
        <f t="shared" si="193"/>
        <v>0</v>
      </c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</row>
    <row r="1138" spans="1:93" ht="42" customHeight="1" x14ac:dyDescent="0.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>
        <v>6</v>
      </c>
      <c r="AO1138" s="7"/>
      <c r="AP1138" s="7"/>
      <c r="AQ1138" s="7"/>
      <c r="AR1138" s="7"/>
      <c r="AS1138" s="1">
        <f t="shared" si="188"/>
        <v>0</v>
      </c>
      <c r="AT1138" s="1">
        <f t="shared" si="194"/>
        <v>1</v>
      </c>
      <c r="AU1138" s="1">
        <f t="shared" si="189"/>
        <v>1</v>
      </c>
      <c r="AV1138" s="1"/>
      <c r="AW1138" s="1">
        <f t="shared" si="190"/>
        <v>0</v>
      </c>
      <c r="AX1138" s="1">
        <f t="shared" si="195"/>
        <v>1</v>
      </c>
      <c r="AY1138" s="1">
        <f t="shared" si="191"/>
        <v>0</v>
      </c>
      <c r="AZ1138" s="1">
        <f t="shared" si="198"/>
        <v>0</v>
      </c>
      <c r="BA1138" s="1">
        <f t="shared" si="197"/>
        <v>0</v>
      </c>
      <c r="BB1138" s="1">
        <f t="shared" si="192"/>
        <v>0</v>
      </c>
      <c r="BC1138" s="1">
        <f t="shared" si="196"/>
        <v>0</v>
      </c>
      <c r="BD1138" s="1">
        <f t="shared" si="193"/>
        <v>0</v>
      </c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</row>
    <row r="1139" spans="1:93" ht="42" customHeight="1" x14ac:dyDescent="0.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>
        <v>29</v>
      </c>
      <c r="AN1139" s="7"/>
      <c r="AO1139" s="7"/>
      <c r="AP1139" s="7"/>
      <c r="AQ1139" s="7"/>
      <c r="AR1139" s="7"/>
      <c r="AS1139" s="1">
        <f t="shared" si="188"/>
        <v>0</v>
      </c>
      <c r="AT1139" s="1">
        <f t="shared" si="194"/>
        <v>1</v>
      </c>
      <c r="AU1139" s="1">
        <f t="shared" si="189"/>
        <v>1</v>
      </c>
      <c r="AV1139" s="1"/>
      <c r="AW1139" s="1">
        <f t="shared" si="190"/>
        <v>0</v>
      </c>
      <c r="AX1139" s="1">
        <f t="shared" si="195"/>
        <v>1</v>
      </c>
      <c r="AY1139" s="1">
        <f t="shared" si="191"/>
        <v>1</v>
      </c>
      <c r="AZ1139" s="1">
        <f t="shared" si="198"/>
        <v>0</v>
      </c>
      <c r="BA1139" s="1">
        <f t="shared" si="197"/>
        <v>0</v>
      </c>
      <c r="BB1139" s="1">
        <f t="shared" si="192"/>
        <v>0</v>
      </c>
      <c r="BC1139" s="1">
        <f t="shared" si="196"/>
        <v>0</v>
      </c>
      <c r="BD1139" s="1">
        <f t="shared" si="193"/>
        <v>0</v>
      </c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</row>
    <row r="1140" spans="1:93" ht="42" customHeight="1" x14ac:dyDescent="0.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>
        <v>19</v>
      </c>
      <c r="AN1140" s="7"/>
      <c r="AO1140" s="7"/>
      <c r="AP1140" s="7"/>
      <c r="AQ1140" s="7"/>
      <c r="AR1140" s="7"/>
      <c r="AS1140" s="1">
        <f t="shared" si="188"/>
        <v>0</v>
      </c>
      <c r="AT1140" s="1">
        <f t="shared" si="194"/>
        <v>1</v>
      </c>
      <c r="AU1140" s="1">
        <f t="shared" si="189"/>
        <v>1</v>
      </c>
      <c r="AV1140" s="1"/>
      <c r="AW1140" s="1">
        <f t="shared" si="190"/>
        <v>0</v>
      </c>
      <c r="AX1140" s="1">
        <f t="shared" si="195"/>
        <v>1</v>
      </c>
      <c r="AY1140" s="1">
        <f t="shared" si="191"/>
        <v>1</v>
      </c>
      <c r="AZ1140" s="1">
        <f t="shared" si="198"/>
        <v>0</v>
      </c>
      <c r="BA1140" s="1">
        <f t="shared" si="197"/>
        <v>0</v>
      </c>
      <c r="BB1140" s="1">
        <f t="shared" si="192"/>
        <v>0</v>
      </c>
      <c r="BC1140" s="1">
        <f t="shared" si="196"/>
        <v>0</v>
      </c>
      <c r="BD1140" s="1">
        <f t="shared" si="193"/>
        <v>0</v>
      </c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</row>
    <row r="1141" spans="1:93" ht="42" customHeight="1" x14ac:dyDescent="0.3">
      <c r="A1141" s="7" t="s">
        <v>41</v>
      </c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1">
        <f t="shared" si="188"/>
        <v>1</v>
      </c>
      <c r="AT1141" s="1">
        <f t="shared" si="194"/>
        <v>0</v>
      </c>
      <c r="AU1141" s="1">
        <f t="shared" si="189"/>
        <v>1</v>
      </c>
      <c r="AV1141" s="1"/>
      <c r="AW1141" s="1">
        <f t="shared" si="190"/>
        <v>0</v>
      </c>
      <c r="AX1141" s="1">
        <f t="shared" si="195"/>
        <v>0</v>
      </c>
      <c r="AY1141" s="1">
        <f t="shared" si="191"/>
        <v>0</v>
      </c>
      <c r="AZ1141" s="1">
        <f t="shared" si="198"/>
        <v>0</v>
      </c>
      <c r="BA1141" s="1">
        <f t="shared" si="197"/>
        <v>0</v>
      </c>
      <c r="BB1141" s="1">
        <f t="shared" si="192"/>
        <v>0</v>
      </c>
      <c r="BC1141" s="1">
        <f t="shared" si="196"/>
        <v>0</v>
      </c>
      <c r="BD1141" s="1">
        <f t="shared" si="193"/>
        <v>0</v>
      </c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</row>
    <row r="1142" spans="1:93" ht="42" customHeight="1" x14ac:dyDescent="0.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>
        <v>6</v>
      </c>
      <c r="AJ1142" s="7">
        <v>21</v>
      </c>
      <c r="AK1142" s="7"/>
      <c r="AL1142" s="7"/>
      <c r="AM1142" s="7"/>
      <c r="AN1142" s="7"/>
      <c r="AO1142" s="7"/>
      <c r="AP1142" s="7"/>
      <c r="AQ1142" s="7"/>
      <c r="AR1142" s="7"/>
      <c r="AS1142" s="1">
        <f t="shared" si="188"/>
        <v>1</v>
      </c>
      <c r="AT1142" s="1">
        <f t="shared" si="194"/>
        <v>0</v>
      </c>
      <c r="AU1142" s="1">
        <f t="shared" si="189"/>
        <v>1</v>
      </c>
      <c r="AV1142" s="1"/>
      <c r="AW1142" s="1">
        <f t="shared" si="190"/>
        <v>0</v>
      </c>
      <c r="AX1142" s="1">
        <f t="shared" si="195"/>
        <v>0</v>
      </c>
      <c r="AY1142" s="1">
        <f t="shared" si="191"/>
        <v>0</v>
      </c>
      <c r="AZ1142" s="1">
        <f t="shared" si="198"/>
        <v>0</v>
      </c>
      <c r="BA1142" s="1">
        <f t="shared" si="197"/>
        <v>0</v>
      </c>
      <c r="BB1142" s="1">
        <f t="shared" si="192"/>
        <v>0</v>
      </c>
      <c r="BC1142" s="1">
        <f t="shared" si="196"/>
        <v>0</v>
      </c>
      <c r="BD1142" s="1">
        <f t="shared" si="193"/>
        <v>0</v>
      </c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</row>
    <row r="1143" spans="1:93" ht="42" customHeight="1" x14ac:dyDescent="0.3">
      <c r="A1143" s="7"/>
      <c r="B1143" s="7" t="s">
        <v>72</v>
      </c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1">
        <f t="shared" si="188"/>
        <v>1</v>
      </c>
      <c r="AT1143" s="1">
        <f t="shared" si="194"/>
        <v>0</v>
      </c>
      <c r="AU1143" s="1">
        <f t="shared" si="189"/>
        <v>1</v>
      </c>
      <c r="AV1143" s="1"/>
      <c r="AW1143" s="1">
        <f t="shared" si="190"/>
        <v>0</v>
      </c>
      <c r="AX1143" s="1">
        <f t="shared" si="195"/>
        <v>0</v>
      </c>
      <c r="AY1143" s="1">
        <f t="shared" si="191"/>
        <v>0</v>
      </c>
      <c r="AZ1143" s="1">
        <f t="shared" si="198"/>
        <v>0</v>
      </c>
      <c r="BA1143" s="1">
        <f t="shared" si="197"/>
        <v>0</v>
      </c>
      <c r="BB1143" s="1">
        <f t="shared" si="192"/>
        <v>0</v>
      </c>
      <c r="BC1143" s="1">
        <f t="shared" si="196"/>
        <v>0</v>
      </c>
      <c r="BD1143" s="1">
        <f t="shared" si="193"/>
        <v>0</v>
      </c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</row>
    <row r="1144" spans="1:93" ht="42" customHeight="1" x14ac:dyDescent="0.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>
        <v>3</v>
      </c>
      <c r="AO1144" s="7"/>
      <c r="AP1144" s="7"/>
      <c r="AQ1144" s="7"/>
      <c r="AR1144" s="7"/>
      <c r="AS1144" s="1">
        <f t="shared" si="188"/>
        <v>0</v>
      </c>
      <c r="AT1144" s="1">
        <f t="shared" si="194"/>
        <v>1</v>
      </c>
      <c r="AU1144" s="1">
        <f t="shared" si="189"/>
        <v>1</v>
      </c>
      <c r="AV1144" s="1"/>
      <c r="AW1144" s="1">
        <f t="shared" si="190"/>
        <v>0</v>
      </c>
      <c r="AX1144" s="1">
        <f t="shared" si="195"/>
        <v>1</v>
      </c>
      <c r="AY1144" s="1">
        <f t="shared" si="191"/>
        <v>0</v>
      </c>
      <c r="AZ1144" s="1">
        <f t="shared" si="198"/>
        <v>0</v>
      </c>
      <c r="BA1144" s="1">
        <f t="shared" si="197"/>
        <v>0</v>
      </c>
      <c r="BB1144" s="1">
        <f t="shared" si="192"/>
        <v>0</v>
      </c>
      <c r="BC1144" s="1">
        <f t="shared" si="196"/>
        <v>0</v>
      </c>
      <c r="BD1144" s="1">
        <f t="shared" si="193"/>
        <v>0</v>
      </c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</row>
    <row r="1145" spans="1:93" ht="42" customHeight="1" x14ac:dyDescent="0.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>
        <v>5</v>
      </c>
      <c r="AO1145" s="7"/>
      <c r="AP1145" s="7"/>
      <c r="AQ1145" s="7"/>
      <c r="AR1145" s="7"/>
      <c r="AS1145" s="1">
        <f t="shared" si="188"/>
        <v>0</v>
      </c>
      <c r="AT1145" s="1">
        <f t="shared" si="194"/>
        <v>1</v>
      </c>
      <c r="AU1145" s="1">
        <f t="shared" si="189"/>
        <v>1</v>
      </c>
      <c r="AV1145" s="1"/>
      <c r="AW1145" s="1">
        <f t="shared" si="190"/>
        <v>0</v>
      </c>
      <c r="AX1145" s="1">
        <f t="shared" si="195"/>
        <v>1</v>
      </c>
      <c r="AY1145" s="1">
        <f t="shared" si="191"/>
        <v>0</v>
      </c>
      <c r="AZ1145" s="1">
        <f t="shared" si="198"/>
        <v>0</v>
      </c>
      <c r="BA1145" s="1">
        <f t="shared" si="197"/>
        <v>0</v>
      </c>
      <c r="BB1145" s="1">
        <f t="shared" si="192"/>
        <v>0</v>
      </c>
      <c r="BC1145" s="1">
        <f t="shared" si="196"/>
        <v>0</v>
      </c>
      <c r="BD1145" s="1">
        <f t="shared" si="193"/>
        <v>0</v>
      </c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</row>
    <row r="1146" spans="1:93" ht="42" customHeight="1" x14ac:dyDescent="0.3">
      <c r="A1146" s="7" t="s">
        <v>41</v>
      </c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1">
        <f t="shared" si="188"/>
        <v>1</v>
      </c>
      <c r="AT1146" s="1">
        <f t="shared" si="194"/>
        <v>0</v>
      </c>
      <c r="AU1146" s="1">
        <f t="shared" si="189"/>
        <v>1</v>
      </c>
      <c r="AV1146" s="1"/>
      <c r="AW1146" s="1">
        <f t="shared" si="190"/>
        <v>0</v>
      </c>
      <c r="AX1146" s="1">
        <f t="shared" si="195"/>
        <v>0</v>
      </c>
      <c r="AY1146" s="1">
        <f t="shared" si="191"/>
        <v>0</v>
      </c>
      <c r="AZ1146" s="1">
        <f t="shared" si="198"/>
        <v>0</v>
      </c>
      <c r="BA1146" s="1">
        <f t="shared" si="197"/>
        <v>0</v>
      </c>
      <c r="BB1146" s="1">
        <f t="shared" si="192"/>
        <v>0</v>
      </c>
      <c r="BC1146" s="1">
        <f t="shared" si="196"/>
        <v>0</v>
      </c>
      <c r="BD1146" s="1">
        <f t="shared" si="193"/>
        <v>0</v>
      </c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</row>
    <row r="1147" spans="1:93" ht="42" customHeight="1" x14ac:dyDescent="0.3">
      <c r="A1147" s="7"/>
      <c r="B1147" s="7"/>
      <c r="C1147" s="7"/>
      <c r="D1147" s="7"/>
      <c r="E1147" s="7" t="s">
        <v>72</v>
      </c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>
        <v>3</v>
      </c>
      <c r="AP1147" s="7"/>
      <c r="AQ1147" s="7"/>
      <c r="AR1147" s="7"/>
      <c r="AS1147" s="1">
        <f t="shared" si="188"/>
        <v>1</v>
      </c>
      <c r="AT1147" s="1">
        <f t="shared" si="194"/>
        <v>1</v>
      </c>
      <c r="AU1147" s="1">
        <f t="shared" si="189"/>
        <v>2</v>
      </c>
      <c r="AV1147" s="1"/>
      <c r="AW1147" s="1">
        <f t="shared" si="190"/>
        <v>0</v>
      </c>
      <c r="AX1147" s="1">
        <f t="shared" si="195"/>
        <v>1</v>
      </c>
      <c r="AY1147" s="1">
        <f t="shared" si="191"/>
        <v>0</v>
      </c>
      <c r="AZ1147" s="1">
        <f t="shared" si="198"/>
        <v>0</v>
      </c>
      <c r="BA1147" s="1">
        <f t="shared" si="197"/>
        <v>0</v>
      </c>
      <c r="BB1147" s="1">
        <f t="shared" si="192"/>
        <v>0</v>
      </c>
      <c r="BC1147" s="1">
        <f t="shared" si="196"/>
        <v>0</v>
      </c>
      <c r="BD1147" s="1">
        <f t="shared" si="193"/>
        <v>0</v>
      </c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</row>
    <row r="1148" spans="1:93" ht="42" customHeight="1" x14ac:dyDescent="0.3">
      <c r="A1148" s="7" t="s">
        <v>72</v>
      </c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>
        <v>2</v>
      </c>
      <c r="AL1148" s="7"/>
      <c r="AM1148" s="7"/>
      <c r="AN1148" s="7"/>
      <c r="AO1148" s="7"/>
      <c r="AP1148" s="7"/>
      <c r="AQ1148" s="7"/>
      <c r="AR1148" s="7"/>
      <c r="AS1148" s="1">
        <f t="shared" si="188"/>
        <v>1</v>
      </c>
      <c r="AT1148" s="1">
        <f t="shared" si="194"/>
        <v>1</v>
      </c>
      <c r="AU1148" s="1">
        <f t="shared" si="189"/>
        <v>2</v>
      </c>
      <c r="AV1148" s="1"/>
      <c r="AW1148" s="1">
        <f t="shared" si="190"/>
        <v>0</v>
      </c>
      <c r="AX1148" s="1">
        <f t="shared" si="195"/>
        <v>1</v>
      </c>
      <c r="AY1148" s="1">
        <f t="shared" si="191"/>
        <v>0</v>
      </c>
      <c r="AZ1148" s="1">
        <f t="shared" si="198"/>
        <v>0</v>
      </c>
      <c r="BA1148" s="1">
        <f t="shared" si="197"/>
        <v>0</v>
      </c>
      <c r="BB1148" s="1">
        <f t="shared" si="192"/>
        <v>0</v>
      </c>
      <c r="BC1148" s="1">
        <f t="shared" si="196"/>
        <v>0</v>
      </c>
      <c r="BD1148" s="1">
        <f t="shared" si="193"/>
        <v>0</v>
      </c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</row>
    <row r="1149" spans="1:93" ht="42" customHeight="1" x14ac:dyDescent="0.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 t="s">
        <v>72</v>
      </c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1">
        <f t="shared" si="188"/>
        <v>1</v>
      </c>
      <c r="AT1149" s="1">
        <f t="shared" si="194"/>
        <v>0</v>
      </c>
      <c r="AU1149" s="1">
        <f t="shared" si="189"/>
        <v>1</v>
      </c>
      <c r="AV1149" s="1"/>
      <c r="AW1149" s="1">
        <f t="shared" si="190"/>
        <v>1</v>
      </c>
      <c r="AX1149" s="1">
        <f t="shared" si="195"/>
        <v>0</v>
      </c>
      <c r="AY1149" s="1">
        <f t="shared" si="191"/>
        <v>0</v>
      </c>
      <c r="AZ1149" s="1">
        <f t="shared" si="198"/>
        <v>0</v>
      </c>
      <c r="BA1149" s="1">
        <f t="shared" si="197"/>
        <v>0</v>
      </c>
      <c r="BB1149" s="1">
        <f t="shared" si="192"/>
        <v>0</v>
      </c>
      <c r="BC1149" s="1">
        <f t="shared" si="196"/>
        <v>0</v>
      </c>
      <c r="BD1149" s="1">
        <f t="shared" si="193"/>
        <v>0</v>
      </c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</row>
    <row r="1150" spans="1:93" ht="42" customHeight="1" x14ac:dyDescent="0.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>
        <v>28</v>
      </c>
      <c r="AN1150" s="7"/>
      <c r="AO1150" s="7"/>
      <c r="AP1150" s="7"/>
      <c r="AQ1150" s="7"/>
      <c r="AR1150" s="7"/>
      <c r="AS1150" s="1">
        <f t="shared" si="188"/>
        <v>0</v>
      </c>
      <c r="AT1150" s="1">
        <f t="shared" si="194"/>
        <v>1</v>
      </c>
      <c r="AU1150" s="1">
        <f t="shared" si="189"/>
        <v>1</v>
      </c>
      <c r="AV1150" s="1"/>
      <c r="AW1150" s="1">
        <f t="shared" si="190"/>
        <v>0</v>
      </c>
      <c r="AX1150" s="1">
        <f t="shared" si="195"/>
        <v>1</v>
      </c>
      <c r="AY1150" s="1">
        <f t="shared" si="191"/>
        <v>1</v>
      </c>
      <c r="AZ1150" s="1">
        <f t="shared" si="198"/>
        <v>0</v>
      </c>
      <c r="BA1150" s="1">
        <f t="shared" si="197"/>
        <v>0</v>
      </c>
      <c r="BB1150" s="1">
        <f t="shared" si="192"/>
        <v>0</v>
      </c>
      <c r="BC1150" s="1">
        <f t="shared" si="196"/>
        <v>0</v>
      </c>
      <c r="BD1150" s="1">
        <f t="shared" si="193"/>
        <v>0</v>
      </c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</row>
    <row r="1151" spans="1:93" ht="42" customHeight="1" x14ac:dyDescent="0.3">
      <c r="A1151" s="7" t="s">
        <v>72</v>
      </c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1">
        <f t="shared" si="188"/>
        <v>1</v>
      </c>
      <c r="AT1151" s="1">
        <f t="shared" si="194"/>
        <v>0</v>
      </c>
      <c r="AU1151" s="1">
        <f t="shared" si="189"/>
        <v>1</v>
      </c>
      <c r="AV1151" s="1"/>
      <c r="AW1151" s="1">
        <f t="shared" si="190"/>
        <v>0</v>
      </c>
      <c r="AX1151" s="1">
        <f t="shared" si="195"/>
        <v>0</v>
      </c>
      <c r="AY1151" s="1">
        <f t="shared" si="191"/>
        <v>0</v>
      </c>
      <c r="AZ1151" s="1">
        <f t="shared" si="198"/>
        <v>0</v>
      </c>
      <c r="BA1151" s="1">
        <f t="shared" si="197"/>
        <v>0</v>
      </c>
      <c r="BB1151" s="1">
        <f t="shared" si="192"/>
        <v>0</v>
      </c>
      <c r="BC1151" s="1">
        <f t="shared" si="196"/>
        <v>0</v>
      </c>
      <c r="BD1151" s="1">
        <f t="shared" si="193"/>
        <v>0</v>
      </c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</row>
    <row r="1152" spans="1:93" ht="42" customHeight="1" x14ac:dyDescent="0.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>
        <v>38</v>
      </c>
      <c r="AN1152" s="7"/>
      <c r="AO1152" s="7"/>
      <c r="AP1152" s="7"/>
      <c r="AQ1152" s="7"/>
      <c r="AR1152" s="7"/>
      <c r="AS1152" s="1">
        <f t="shared" si="188"/>
        <v>0</v>
      </c>
      <c r="AT1152" s="1">
        <f t="shared" si="194"/>
        <v>1</v>
      </c>
      <c r="AU1152" s="1">
        <f t="shared" si="189"/>
        <v>1</v>
      </c>
      <c r="AV1152" s="1"/>
      <c r="AW1152" s="1">
        <f t="shared" si="190"/>
        <v>0</v>
      </c>
      <c r="AX1152" s="1">
        <f t="shared" si="195"/>
        <v>1</v>
      </c>
      <c r="AY1152" s="1">
        <f t="shared" si="191"/>
        <v>1</v>
      </c>
      <c r="AZ1152" s="1">
        <f t="shared" si="198"/>
        <v>0</v>
      </c>
      <c r="BA1152" s="1">
        <f t="shared" si="197"/>
        <v>0</v>
      </c>
      <c r="BB1152" s="1">
        <f t="shared" si="192"/>
        <v>0</v>
      </c>
      <c r="BC1152" s="1">
        <f t="shared" si="196"/>
        <v>0</v>
      </c>
      <c r="BD1152" s="1">
        <f t="shared" si="193"/>
        <v>0</v>
      </c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</row>
    <row r="1153" spans="1:93" ht="42" customHeight="1" x14ac:dyDescent="0.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 t="s">
        <v>72</v>
      </c>
      <c r="AQ1153" s="7"/>
      <c r="AR1153" s="7"/>
      <c r="AS1153" s="1">
        <f t="shared" si="188"/>
        <v>0</v>
      </c>
      <c r="AT1153" s="1">
        <f t="shared" si="194"/>
        <v>1</v>
      </c>
      <c r="AU1153" s="1">
        <f t="shared" si="189"/>
        <v>1</v>
      </c>
      <c r="AV1153" s="1"/>
      <c r="AW1153" s="1">
        <f t="shared" si="190"/>
        <v>0</v>
      </c>
      <c r="AX1153" s="1">
        <f t="shared" si="195"/>
        <v>1</v>
      </c>
      <c r="AY1153" s="1">
        <f t="shared" si="191"/>
        <v>0</v>
      </c>
      <c r="AZ1153" s="1">
        <f t="shared" si="198"/>
        <v>0</v>
      </c>
      <c r="BA1153" s="1">
        <f t="shared" si="197"/>
        <v>0</v>
      </c>
      <c r="BB1153" s="1">
        <f t="shared" si="192"/>
        <v>0</v>
      </c>
      <c r="BC1153" s="1">
        <f t="shared" si="196"/>
        <v>1</v>
      </c>
      <c r="BD1153" s="1">
        <f t="shared" si="193"/>
        <v>0</v>
      </c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</row>
    <row r="1154" spans="1:93" ht="42" customHeight="1" x14ac:dyDescent="0.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 t="s">
        <v>72</v>
      </c>
      <c r="AS1154" s="1">
        <f t="shared" ref="AS1154:AS1217" si="199">COUNTA(A1154:AI1154)</f>
        <v>0</v>
      </c>
      <c r="AT1154" s="1">
        <f t="shared" si="194"/>
        <v>1</v>
      </c>
      <c r="AU1154" s="1">
        <f t="shared" ref="AU1154:AU1217" si="200">SUM(AS1154:AT1154)</f>
        <v>1</v>
      </c>
      <c r="AV1154" s="1"/>
      <c r="AW1154" s="1">
        <f t="shared" ref="AW1154:AW1217" si="201">COUNTA(J1154:AD1154)</f>
        <v>0</v>
      </c>
      <c r="AX1154" s="1">
        <f t="shared" si="195"/>
        <v>1</v>
      </c>
      <c r="AY1154" s="1">
        <f t="shared" ref="AY1154:AY1217" si="202">COUNTA(AM1154)</f>
        <v>0</v>
      </c>
      <c r="AZ1154" s="1">
        <f t="shared" si="198"/>
        <v>0</v>
      </c>
      <c r="BA1154" s="1">
        <f t="shared" si="197"/>
        <v>0</v>
      </c>
      <c r="BB1154" s="1">
        <f t="shared" ref="BB1154:BB1217" si="203">COUNTA(AQ1154)</f>
        <v>0</v>
      </c>
      <c r="BC1154" s="1">
        <f t="shared" si="196"/>
        <v>0</v>
      </c>
      <c r="BD1154" s="1">
        <f t="shared" ref="BD1154:BD1217" si="204">COUNTA(AL1154)</f>
        <v>0</v>
      </c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</row>
    <row r="1155" spans="1:93" ht="42" customHeight="1" x14ac:dyDescent="0.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 t="s">
        <v>41</v>
      </c>
      <c r="AQ1155" s="7"/>
      <c r="AR1155" s="7"/>
      <c r="AS1155" s="1">
        <f t="shared" si="199"/>
        <v>0</v>
      </c>
      <c r="AT1155" s="1">
        <f t="shared" ref="AT1155:AT1218" si="205">COUNTA(AK1155:AR1155)</f>
        <v>1</v>
      </c>
      <c r="AU1155" s="1">
        <f t="shared" si="200"/>
        <v>1</v>
      </c>
      <c r="AV1155" s="1"/>
      <c r="AW1155" s="1">
        <f t="shared" si="201"/>
        <v>0</v>
      </c>
      <c r="AX1155" s="1">
        <f t="shared" ref="AX1155:AX1218" si="206">COUNTA(AK1155:AR1155)</f>
        <v>1</v>
      </c>
      <c r="AY1155" s="1">
        <f t="shared" si="202"/>
        <v>0</v>
      </c>
      <c r="AZ1155" s="1">
        <f t="shared" si="198"/>
        <v>0</v>
      </c>
      <c r="BA1155" s="1">
        <f t="shared" si="197"/>
        <v>0</v>
      </c>
      <c r="BB1155" s="1">
        <f t="shared" si="203"/>
        <v>0</v>
      </c>
      <c r="BC1155" s="1">
        <f t="shared" ref="BC1155:BC1218" si="207">COUNTA(AP1155)</f>
        <v>1</v>
      </c>
      <c r="BD1155" s="1">
        <f t="shared" si="204"/>
        <v>0</v>
      </c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</row>
    <row r="1156" spans="1:93" ht="42" customHeight="1" x14ac:dyDescent="0.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>
        <v>28</v>
      </c>
      <c r="AN1156" s="7"/>
      <c r="AO1156" s="7"/>
      <c r="AP1156" s="7"/>
      <c r="AQ1156" s="7"/>
      <c r="AR1156" s="7"/>
      <c r="AS1156" s="1">
        <f t="shared" si="199"/>
        <v>0</v>
      </c>
      <c r="AT1156" s="1">
        <f t="shared" si="205"/>
        <v>1</v>
      </c>
      <c r="AU1156" s="1">
        <f t="shared" si="200"/>
        <v>1</v>
      </c>
      <c r="AV1156" s="1"/>
      <c r="AW1156" s="1">
        <f t="shared" si="201"/>
        <v>0</v>
      </c>
      <c r="AX1156" s="1">
        <f t="shared" si="206"/>
        <v>1</v>
      </c>
      <c r="AY1156" s="1">
        <f t="shared" si="202"/>
        <v>1</v>
      </c>
      <c r="AZ1156" s="1">
        <f t="shared" si="198"/>
        <v>0</v>
      </c>
      <c r="BA1156" s="1">
        <f t="shared" ref="BA1156:BA1219" si="208">COUNTIFS(AM1156,45)</f>
        <v>0</v>
      </c>
      <c r="BB1156" s="1">
        <f t="shared" si="203"/>
        <v>0</v>
      </c>
      <c r="BC1156" s="1">
        <f t="shared" si="207"/>
        <v>0</v>
      </c>
      <c r="BD1156" s="1">
        <f t="shared" si="204"/>
        <v>0</v>
      </c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</row>
    <row r="1157" spans="1:93" ht="42" customHeight="1" x14ac:dyDescent="0.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>
        <v>107</v>
      </c>
      <c r="AI1157" s="7"/>
      <c r="AJ1157" s="7"/>
      <c r="AK1157" s="7"/>
      <c r="AL1157" s="7"/>
      <c r="AM1157" s="7"/>
      <c r="AN1157" s="7">
        <v>5</v>
      </c>
      <c r="AO1157" s="7"/>
      <c r="AP1157" s="7"/>
      <c r="AQ1157" s="7"/>
      <c r="AR1157" s="7"/>
      <c r="AS1157" s="1">
        <f t="shared" si="199"/>
        <v>1</v>
      </c>
      <c r="AT1157" s="1">
        <f t="shared" si="205"/>
        <v>1</v>
      </c>
      <c r="AU1157" s="1">
        <f t="shared" si="200"/>
        <v>2</v>
      </c>
      <c r="AV1157" s="1"/>
      <c r="AW1157" s="1">
        <f t="shared" si="201"/>
        <v>0</v>
      </c>
      <c r="AX1157" s="1">
        <f t="shared" si="206"/>
        <v>1</v>
      </c>
      <c r="AY1157" s="1">
        <f t="shared" si="202"/>
        <v>0</v>
      </c>
      <c r="AZ1157" s="1">
        <f t="shared" si="198"/>
        <v>0</v>
      </c>
      <c r="BA1157" s="1">
        <f t="shared" si="208"/>
        <v>0</v>
      </c>
      <c r="BB1157" s="1">
        <f t="shared" si="203"/>
        <v>0</v>
      </c>
      <c r="BC1157" s="1">
        <f t="shared" si="207"/>
        <v>0</v>
      </c>
      <c r="BD1157" s="1">
        <f t="shared" si="204"/>
        <v>0</v>
      </c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</row>
    <row r="1158" spans="1:93" ht="42" customHeight="1" x14ac:dyDescent="0.3">
      <c r="A1158" s="7"/>
      <c r="B1158" s="7"/>
      <c r="C1158" s="7"/>
      <c r="D1158" s="7" t="s">
        <v>41</v>
      </c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>
        <v>15</v>
      </c>
      <c r="AN1158" s="7"/>
      <c r="AO1158" s="7"/>
      <c r="AP1158" s="7"/>
      <c r="AQ1158" s="7"/>
      <c r="AR1158" s="7"/>
      <c r="AS1158" s="1">
        <f t="shared" si="199"/>
        <v>1</v>
      </c>
      <c r="AT1158" s="1">
        <f t="shared" si="205"/>
        <v>1</v>
      </c>
      <c r="AU1158" s="1">
        <f t="shared" si="200"/>
        <v>2</v>
      </c>
      <c r="AV1158" s="1"/>
      <c r="AW1158" s="1">
        <f t="shared" si="201"/>
        <v>0</v>
      </c>
      <c r="AX1158" s="1">
        <f t="shared" si="206"/>
        <v>1</v>
      </c>
      <c r="AY1158" s="1">
        <f t="shared" si="202"/>
        <v>1</v>
      </c>
      <c r="AZ1158" s="1">
        <f t="shared" ref="AZ1158:AZ1221" si="209">COUNTIFS(AM1158,"&gt;40")</f>
        <v>0</v>
      </c>
      <c r="BA1158" s="1">
        <f t="shared" si="208"/>
        <v>0</v>
      </c>
      <c r="BB1158" s="1">
        <f t="shared" si="203"/>
        <v>0</v>
      </c>
      <c r="BC1158" s="1">
        <f t="shared" si="207"/>
        <v>0</v>
      </c>
      <c r="BD1158" s="1">
        <f t="shared" si="204"/>
        <v>0</v>
      </c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</row>
    <row r="1159" spans="1:93" ht="42" customHeight="1" x14ac:dyDescent="0.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>
        <v>39</v>
      </c>
      <c r="AN1159" s="7"/>
      <c r="AO1159" s="7"/>
      <c r="AP1159" s="7"/>
      <c r="AQ1159" s="7"/>
      <c r="AR1159" s="7"/>
      <c r="AS1159" s="1">
        <f t="shared" si="199"/>
        <v>0</v>
      </c>
      <c r="AT1159" s="1">
        <f t="shared" si="205"/>
        <v>1</v>
      </c>
      <c r="AU1159" s="1">
        <f t="shared" si="200"/>
        <v>1</v>
      </c>
      <c r="AV1159" s="1"/>
      <c r="AW1159" s="1">
        <f t="shared" si="201"/>
        <v>0</v>
      </c>
      <c r="AX1159" s="1">
        <f t="shared" si="206"/>
        <v>1</v>
      </c>
      <c r="AY1159" s="1">
        <f t="shared" si="202"/>
        <v>1</v>
      </c>
      <c r="AZ1159" s="1">
        <f t="shared" si="209"/>
        <v>0</v>
      </c>
      <c r="BA1159" s="1">
        <f t="shared" si="208"/>
        <v>0</v>
      </c>
      <c r="BB1159" s="1">
        <f t="shared" si="203"/>
        <v>0</v>
      </c>
      <c r="BC1159" s="1">
        <f t="shared" si="207"/>
        <v>0</v>
      </c>
      <c r="BD1159" s="1">
        <f t="shared" si="204"/>
        <v>0</v>
      </c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</row>
    <row r="1160" spans="1:93" ht="42" customHeight="1" x14ac:dyDescent="0.3">
      <c r="A1160" s="7"/>
      <c r="B1160" s="7"/>
      <c r="C1160" s="7"/>
      <c r="D1160" s="7"/>
      <c r="E1160" s="7"/>
      <c r="F1160" s="7"/>
      <c r="G1160" s="7" t="s">
        <v>72</v>
      </c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1">
        <f t="shared" si="199"/>
        <v>1</v>
      </c>
      <c r="AT1160" s="1">
        <f t="shared" si="205"/>
        <v>0</v>
      </c>
      <c r="AU1160" s="1">
        <f t="shared" si="200"/>
        <v>1</v>
      </c>
      <c r="AV1160" s="1"/>
      <c r="AW1160" s="1">
        <f t="shared" si="201"/>
        <v>0</v>
      </c>
      <c r="AX1160" s="1">
        <f t="shared" si="206"/>
        <v>0</v>
      </c>
      <c r="AY1160" s="1">
        <f t="shared" si="202"/>
        <v>0</v>
      </c>
      <c r="AZ1160" s="1">
        <f t="shared" si="209"/>
        <v>0</v>
      </c>
      <c r="BA1160" s="1">
        <f t="shared" si="208"/>
        <v>0</v>
      </c>
      <c r="BB1160" s="1">
        <f t="shared" si="203"/>
        <v>0</v>
      </c>
      <c r="BC1160" s="1">
        <f t="shared" si="207"/>
        <v>0</v>
      </c>
      <c r="BD1160" s="1">
        <f t="shared" si="204"/>
        <v>0</v>
      </c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</row>
    <row r="1161" spans="1:93" ht="42" customHeight="1" x14ac:dyDescent="0.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 t="s">
        <v>79</v>
      </c>
      <c r="AS1161" s="1">
        <f t="shared" si="199"/>
        <v>0</v>
      </c>
      <c r="AT1161" s="1">
        <f t="shared" si="205"/>
        <v>1</v>
      </c>
      <c r="AU1161" s="1">
        <f t="shared" si="200"/>
        <v>1</v>
      </c>
      <c r="AV1161" s="1"/>
      <c r="AW1161" s="1">
        <f t="shared" si="201"/>
        <v>0</v>
      </c>
      <c r="AX1161" s="1">
        <f t="shared" si="206"/>
        <v>1</v>
      </c>
      <c r="AY1161" s="1">
        <f t="shared" si="202"/>
        <v>0</v>
      </c>
      <c r="AZ1161" s="1">
        <f t="shared" si="209"/>
        <v>0</v>
      </c>
      <c r="BA1161" s="1">
        <f t="shared" si="208"/>
        <v>0</v>
      </c>
      <c r="BB1161" s="1">
        <f t="shared" si="203"/>
        <v>0</v>
      </c>
      <c r="BC1161" s="1">
        <f t="shared" si="207"/>
        <v>0</v>
      </c>
      <c r="BD1161" s="1">
        <f t="shared" si="204"/>
        <v>0</v>
      </c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</row>
    <row r="1162" spans="1:93" ht="42" customHeight="1" x14ac:dyDescent="0.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 t="s">
        <v>79</v>
      </c>
      <c r="AS1162" s="1">
        <f t="shared" si="199"/>
        <v>0</v>
      </c>
      <c r="AT1162" s="1">
        <f t="shared" si="205"/>
        <v>1</v>
      </c>
      <c r="AU1162" s="1">
        <f t="shared" si="200"/>
        <v>1</v>
      </c>
      <c r="AV1162" s="1"/>
      <c r="AW1162" s="1">
        <f t="shared" si="201"/>
        <v>0</v>
      </c>
      <c r="AX1162" s="1">
        <f t="shared" si="206"/>
        <v>1</v>
      </c>
      <c r="AY1162" s="1">
        <f t="shared" si="202"/>
        <v>0</v>
      </c>
      <c r="AZ1162" s="1">
        <f t="shared" si="209"/>
        <v>0</v>
      </c>
      <c r="BA1162" s="1">
        <f t="shared" si="208"/>
        <v>0</v>
      </c>
      <c r="BB1162" s="1">
        <f t="shared" si="203"/>
        <v>0</v>
      </c>
      <c r="BC1162" s="1">
        <f t="shared" si="207"/>
        <v>0</v>
      </c>
      <c r="BD1162" s="1">
        <f t="shared" si="204"/>
        <v>0</v>
      </c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</row>
    <row r="1163" spans="1:93" ht="42" customHeight="1" x14ac:dyDescent="0.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>
        <v>125</v>
      </c>
      <c r="AI1163" s="7"/>
      <c r="AJ1163" s="7"/>
      <c r="AK1163" s="7"/>
      <c r="AL1163" s="7"/>
      <c r="AM1163" s="7"/>
      <c r="AN1163" s="7"/>
      <c r="AO1163" s="7"/>
      <c r="AP1163" s="7"/>
      <c r="AQ1163" s="7" t="s">
        <v>41</v>
      </c>
      <c r="AR1163" s="7"/>
      <c r="AS1163" s="1">
        <f t="shared" si="199"/>
        <v>1</v>
      </c>
      <c r="AT1163" s="1">
        <f t="shared" si="205"/>
        <v>1</v>
      </c>
      <c r="AU1163" s="1">
        <f t="shared" si="200"/>
        <v>2</v>
      </c>
      <c r="AV1163" s="1"/>
      <c r="AW1163" s="1">
        <f t="shared" si="201"/>
        <v>0</v>
      </c>
      <c r="AX1163" s="1">
        <f t="shared" si="206"/>
        <v>1</v>
      </c>
      <c r="AY1163" s="1">
        <f t="shared" si="202"/>
        <v>0</v>
      </c>
      <c r="AZ1163" s="1">
        <f t="shared" si="209"/>
        <v>0</v>
      </c>
      <c r="BA1163" s="1">
        <f t="shared" si="208"/>
        <v>0</v>
      </c>
      <c r="BB1163" s="1">
        <f t="shared" si="203"/>
        <v>1</v>
      </c>
      <c r="BC1163" s="1">
        <f t="shared" si="207"/>
        <v>0</v>
      </c>
      <c r="BD1163" s="1">
        <f t="shared" si="204"/>
        <v>0</v>
      </c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</row>
    <row r="1164" spans="1:93" ht="42" customHeight="1" x14ac:dyDescent="0.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 t="s">
        <v>74</v>
      </c>
      <c r="AF1164" s="7"/>
      <c r="AG1164" s="7"/>
      <c r="AH1164" s="7"/>
      <c r="AI1164" s="7"/>
      <c r="AJ1164" s="7"/>
      <c r="AK1164" s="7"/>
      <c r="AL1164" s="7">
        <v>19</v>
      </c>
      <c r="AM1164" s="7"/>
      <c r="AN1164" s="7"/>
      <c r="AO1164" s="7"/>
      <c r="AP1164" s="7"/>
      <c r="AQ1164" s="7"/>
      <c r="AR1164" s="7"/>
      <c r="AS1164" s="1">
        <f t="shared" si="199"/>
        <v>1</v>
      </c>
      <c r="AT1164" s="1">
        <f t="shared" si="205"/>
        <v>1</v>
      </c>
      <c r="AU1164" s="1">
        <f t="shared" si="200"/>
        <v>2</v>
      </c>
      <c r="AV1164" s="1"/>
      <c r="AW1164" s="1">
        <f t="shared" si="201"/>
        <v>0</v>
      </c>
      <c r="AX1164" s="1">
        <f t="shared" si="206"/>
        <v>1</v>
      </c>
      <c r="AY1164" s="1">
        <f t="shared" si="202"/>
        <v>0</v>
      </c>
      <c r="AZ1164" s="1">
        <f t="shared" si="209"/>
        <v>0</v>
      </c>
      <c r="BA1164" s="1">
        <f t="shared" si="208"/>
        <v>0</v>
      </c>
      <c r="BB1164" s="1">
        <f t="shared" si="203"/>
        <v>0</v>
      </c>
      <c r="BC1164" s="1">
        <f t="shared" si="207"/>
        <v>0</v>
      </c>
      <c r="BD1164" s="1">
        <f t="shared" si="204"/>
        <v>1</v>
      </c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</row>
    <row r="1165" spans="1:93" ht="42" customHeight="1" x14ac:dyDescent="0.3">
      <c r="A1165" s="7"/>
      <c r="B1165" s="7"/>
      <c r="C1165" s="7"/>
      <c r="D1165" s="7"/>
      <c r="E1165" s="7"/>
      <c r="F1165" s="7"/>
      <c r="G1165" s="7"/>
      <c r="H1165" s="7" t="s">
        <v>80</v>
      </c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1">
        <f t="shared" si="199"/>
        <v>1</v>
      </c>
      <c r="AT1165" s="1">
        <f t="shared" si="205"/>
        <v>0</v>
      </c>
      <c r="AU1165" s="1">
        <f t="shared" si="200"/>
        <v>1</v>
      </c>
      <c r="AV1165" s="1"/>
      <c r="AW1165" s="1">
        <f t="shared" si="201"/>
        <v>0</v>
      </c>
      <c r="AX1165" s="1">
        <f t="shared" si="206"/>
        <v>0</v>
      </c>
      <c r="AY1165" s="1">
        <f t="shared" si="202"/>
        <v>0</v>
      </c>
      <c r="AZ1165" s="1">
        <f t="shared" si="209"/>
        <v>0</v>
      </c>
      <c r="BA1165" s="1">
        <f t="shared" si="208"/>
        <v>0</v>
      </c>
      <c r="BB1165" s="1">
        <f t="shared" si="203"/>
        <v>0</v>
      </c>
      <c r="BC1165" s="1">
        <f t="shared" si="207"/>
        <v>0</v>
      </c>
      <c r="BD1165" s="1">
        <f t="shared" si="204"/>
        <v>0</v>
      </c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</row>
    <row r="1166" spans="1:93" ht="42" customHeight="1" x14ac:dyDescent="0.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 t="s">
        <v>72</v>
      </c>
      <c r="AS1166" s="1">
        <f t="shared" si="199"/>
        <v>0</v>
      </c>
      <c r="AT1166" s="1">
        <f t="shared" si="205"/>
        <v>1</v>
      </c>
      <c r="AU1166" s="1">
        <f t="shared" si="200"/>
        <v>1</v>
      </c>
      <c r="AV1166" s="1"/>
      <c r="AW1166" s="1">
        <f t="shared" si="201"/>
        <v>0</v>
      </c>
      <c r="AX1166" s="1">
        <f t="shared" si="206"/>
        <v>1</v>
      </c>
      <c r="AY1166" s="1">
        <f t="shared" si="202"/>
        <v>0</v>
      </c>
      <c r="AZ1166" s="1">
        <f t="shared" si="209"/>
        <v>0</v>
      </c>
      <c r="BA1166" s="1">
        <f t="shared" si="208"/>
        <v>0</v>
      </c>
      <c r="BB1166" s="1">
        <f t="shared" si="203"/>
        <v>0</v>
      </c>
      <c r="BC1166" s="1">
        <f t="shared" si="207"/>
        <v>0</v>
      </c>
      <c r="BD1166" s="1">
        <f t="shared" si="204"/>
        <v>0</v>
      </c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</row>
    <row r="1167" spans="1:93" ht="42" customHeight="1" x14ac:dyDescent="0.3">
      <c r="A1167" s="7" t="s">
        <v>81</v>
      </c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 t="s">
        <v>41</v>
      </c>
      <c r="AS1167" s="1">
        <f t="shared" si="199"/>
        <v>1</v>
      </c>
      <c r="AT1167" s="1">
        <f t="shared" si="205"/>
        <v>1</v>
      </c>
      <c r="AU1167" s="1">
        <f t="shared" si="200"/>
        <v>2</v>
      </c>
      <c r="AV1167" s="1"/>
      <c r="AW1167" s="1">
        <f t="shared" si="201"/>
        <v>0</v>
      </c>
      <c r="AX1167" s="1">
        <f t="shared" si="206"/>
        <v>1</v>
      </c>
      <c r="AY1167" s="1">
        <f t="shared" si="202"/>
        <v>0</v>
      </c>
      <c r="AZ1167" s="1">
        <f t="shared" si="209"/>
        <v>0</v>
      </c>
      <c r="BA1167" s="1">
        <f t="shared" si="208"/>
        <v>0</v>
      </c>
      <c r="BB1167" s="1">
        <f t="shared" si="203"/>
        <v>0</v>
      </c>
      <c r="BC1167" s="1">
        <f t="shared" si="207"/>
        <v>0</v>
      </c>
      <c r="BD1167" s="1">
        <f t="shared" si="204"/>
        <v>0</v>
      </c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</row>
    <row r="1168" spans="1:93" ht="42" customHeight="1" x14ac:dyDescent="0.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 t="s">
        <v>41</v>
      </c>
      <c r="AS1168" s="1">
        <f t="shared" si="199"/>
        <v>0</v>
      </c>
      <c r="AT1168" s="1">
        <f t="shared" si="205"/>
        <v>1</v>
      </c>
      <c r="AU1168" s="1">
        <f t="shared" si="200"/>
        <v>1</v>
      </c>
      <c r="AV1168" s="1"/>
      <c r="AW1168" s="1">
        <f t="shared" si="201"/>
        <v>0</v>
      </c>
      <c r="AX1168" s="1">
        <f t="shared" si="206"/>
        <v>1</v>
      </c>
      <c r="AY1168" s="1">
        <f t="shared" si="202"/>
        <v>0</v>
      </c>
      <c r="AZ1168" s="1">
        <f t="shared" si="209"/>
        <v>0</v>
      </c>
      <c r="BA1168" s="1">
        <f t="shared" si="208"/>
        <v>0</v>
      </c>
      <c r="BB1168" s="1">
        <f t="shared" si="203"/>
        <v>0</v>
      </c>
      <c r="BC1168" s="1">
        <f t="shared" si="207"/>
        <v>0</v>
      </c>
      <c r="BD1168" s="1">
        <f t="shared" si="204"/>
        <v>0</v>
      </c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</row>
    <row r="1169" spans="1:93" ht="42" customHeight="1" x14ac:dyDescent="0.3">
      <c r="A1169" s="7"/>
      <c r="B1169" s="7"/>
      <c r="C1169" s="7"/>
      <c r="D1169" s="7"/>
      <c r="E1169" s="7" t="s">
        <v>72</v>
      </c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>
        <v>19</v>
      </c>
      <c r="AN1169" s="7"/>
      <c r="AO1169" s="7"/>
      <c r="AP1169" s="7"/>
      <c r="AQ1169" s="7"/>
      <c r="AR1169" s="7"/>
      <c r="AS1169" s="1">
        <f t="shared" si="199"/>
        <v>1</v>
      </c>
      <c r="AT1169" s="1">
        <f t="shared" si="205"/>
        <v>1</v>
      </c>
      <c r="AU1169" s="1">
        <f t="shared" si="200"/>
        <v>2</v>
      </c>
      <c r="AV1169" s="1"/>
      <c r="AW1169" s="1">
        <f t="shared" si="201"/>
        <v>0</v>
      </c>
      <c r="AX1169" s="1">
        <f t="shared" si="206"/>
        <v>1</v>
      </c>
      <c r="AY1169" s="1">
        <f t="shared" si="202"/>
        <v>1</v>
      </c>
      <c r="AZ1169" s="1">
        <f t="shared" si="209"/>
        <v>0</v>
      </c>
      <c r="BA1169" s="1">
        <f t="shared" si="208"/>
        <v>0</v>
      </c>
      <c r="BB1169" s="1">
        <f t="shared" si="203"/>
        <v>0</v>
      </c>
      <c r="BC1169" s="1">
        <f t="shared" si="207"/>
        <v>0</v>
      </c>
      <c r="BD1169" s="1">
        <f t="shared" si="204"/>
        <v>0</v>
      </c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</row>
    <row r="1170" spans="1:93" ht="42" customHeight="1" x14ac:dyDescent="0.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>
        <v>12</v>
      </c>
      <c r="AM1170" s="7"/>
      <c r="AN1170" s="7"/>
      <c r="AO1170" s="7"/>
      <c r="AP1170" s="7"/>
      <c r="AQ1170" s="7"/>
      <c r="AR1170" s="7"/>
      <c r="AS1170" s="1">
        <f t="shared" si="199"/>
        <v>0</v>
      </c>
      <c r="AT1170" s="1">
        <f t="shared" si="205"/>
        <v>1</v>
      </c>
      <c r="AU1170" s="1">
        <f t="shared" si="200"/>
        <v>1</v>
      </c>
      <c r="AV1170" s="1"/>
      <c r="AW1170" s="1">
        <f t="shared" si="201"/>
        <v>0</v>
      </c>
      <c r="AX1170" s="1">
        <f t="shared" si="206"/>
        <v>1</v>
      </c>
      <c r="AY1170" s="1">
        <f t="shared" si="202"/>
        <v>0</v>
      </c>
      <c r="AZ1170" s="1">
        <f t="shared" si="209"/>
        <v>0</v>
      </c>
      <c r="BA1170" s="1">
        <f t="shared" si="208"/>
        <v>0</v>
      </c>
      <c r="BB1170" s="1">
        <f t="shared" si="203"/>
        <v>0</v>
      </c>
      <c r="BC1170" s="1">
        <f t="shared" si="207"/>
        <v>0</v>
      </c>
      <c r="BD1170" s="1">
        <f t="shared" si="204"/>
        <v>1</v>
      </c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</row>
    <row r="1171" spans="1:93" ht="42" customHeight="1" x14ac:dyDescent="0.3">
      <c r="A1171" s="7"/>
      <c r="B1171" s="7"/>
      <c r="C1171" s="7"/>
      <c r="D1171" s="7"/>
      <c r="E1171" s="7" t="s">
        <v>41</v>
      </c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 t="s">
        <v>72</v>
      </c>
      <c r="AS1171" s="1">
        <f t="shared" si="199"/>
        <v>1</v>
      </c>
      <c r="AT1171" s="1">
        <f t="shared" si="205"/>
        <v>1</v>
      </c>
      <c r="AU1171" s="1">
        <f t="shared" si="200"/>
        <v>2</v>
      </c>
      <c r="AV1171" s="1"/>
      <c r="AW1171" s="1">
        <f t="shared" si="201"/>
        <v>0</v>
      </c>
      <c r="AX1171" s="1">
        <f t="shared" si="206"/>
        <v>1</v>
      </c>
      <c r="AY1171" s="1">
        <f t="shared" si="202"/>
        <v>0</v>
      </c>
      <c r="AZ1171" s="1">
        <f t="shared" si="209"/>
        <v>0</v>
      </c>
      <c r="BA1171" s="1">
        <f t="shared" si="208"/>
        <v>0</v>
      </c>
      <c r="BB1171" s="1">
        <f t="shared" si="203"/>
        <v>0</v>
      </c>
      <c r="BC1171" s="1">
        <f t="shared" si="207"/>
        <v>0</v>
      </c>
      <c r="BD1171" s="1">
        <f t="shared" si="204"/>
        <v>0</v>
      </c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</row>
    <row r="1172" spans="1:93" ht="42" customHeight="1" x14ac:dyDescent="0.3">
      <c r="A1172" s="7" t="s">
        <v>72</v>
      </c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1">
        <f t="shared" si="199"/>
        <v>1</v>
      </c>
      <c r="AT1172" s="1">
        <f t="shared" si="205"/>
        <v>0</v>
      </c>
      <c r="AU1172" s="1">
        <f t="shared" si="200"/>
        <v>1</v>
      </c>
      <c r="AV1172" s="1"/>
      <c r="AW1172" s="1">
        <f t="shared" si="201"/>
        <v>0</v>
      </c>
      <c r="AX1172" s="1">
        <f t="shared" si="206"/>
        <v>0</v>
      </c>
      <c r="AY1172" s="1">
        <f t="shared" si="202"/>
        <v>0</v>
      </c>
      <c r="AZ1172" s="1">
        <f t="shared" si="209"/>
        <v>0</v>
      </c>
      <c r="BA1172" s="1">
        <f t="shared" si="208"/>
        <v>0</v>
      </c>
      <c r="BB1172" s="1">
        <f t="shared" si="203"/>
        <v>0</v>
      </c>
      <c r="BC1172" s="1">
        <f t="shared" si="207"/>
        <v>0</v>
      </c>
      <c r="BD1172" s="1">
        <f t="shared" si="204"/>
        <v>0</v>
      </c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</row>
    <row r="1173" spans="1:93" ht="42" customHeight="1" x14ac:dyDescent="0.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>
        <v>16</v>
      </c>
      <c r="AM1173" s="7"/>
      <c r="AN1173" s="7"/>
      <c r="AO1173" s="7"/>
      <c r="AP1173" s="7"/>
      <c r="AQ1173" s="7"/>
      <c r="AR1173" s="7"/>
      <c r="AS1173" s="1">
        <f t="shared" si="199"/>
        <v>0</v>
      </c>
      <c r="AT1173" s="1">
        <f t="shared" si="205"/>
        <v>1</v>
      </c>
      <c r="AU1173" s="1">
        <f t="shared" si="200"/>
        <v>1</v>
      </c>
      <c r="AV1173" s="1"/>
      <c r="AW1173" s="1">
        <f t="shared" si="201"/>
        <v>0</v>
      </c>
      <c r="AX1173" s="1">
        <f t="shared" si="206"/>
        <v>1</v>
      </c>
      <c r="AY1173" s="1">
        <f t="shared" si="202"/>
        <v>0</v>
      </c>
      <c r="AZ1173" s="1">
        <f t="shared" si="209"/>
        <v>0</v>
      </c>
      <c r="BA1173" s="1">
        <f t="shared" si="208"/>
        <v>0</v>
      </c>
      <c r="BB1173" s="1">
        <f t="shared" si="203"/>
        <v>0</v>
      </c>
      <c r="BC1173" s="1">
        <f t="shared" si="207"/>
        <v>0</v>
      </c>
      <c r="BD1173" s="1">
        <f t="shared" si="204"/>
        <v>1</v>
      </c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</row>
    <row r="1174" spans="1:93" ht="42" customHeight="1" x14ac:dyDescent="0.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>
        <v>5</v>
      </c>
      <c r="AN1174" s="7"/>
      <c r="AO1174" s="7"/>
      <c r="AP1174" s="7"/>
      <c r="AQ1174" s="7"/>
      <c r="AR1174" s="7"/>
      <c r="AS1174" s="1">
        <f t="shared" si="199"/>
        <v>0</v>
      </c>
      <c r="AT1174" s="1">
        <f t="shared" si="205"/>
        <v>1</v>
      </c>
      <c r="AU1174" s="1">
        <f t="shared" si="200"/>
        <v>1</v>
      </c>
      <c r="AV1174" s="1"/>
      <c r="AW1174" s="1">
        <f t="shared" si="201"/>
        <v>0</v>
      </c>
      <c r="AX1174" s="1">
        <f t="shared" si="206"/>
        <v>1</v>
      </c>
      <c r="AY1174" s="1">
        <f t="shared" si="202"/>
        <v>1</v>
      </c>
      <c r="AZ1174" s="1">
        <f t="shared" si="209"/>
        <v>0</v>
      </c>
      <c r="BA1174" s="1">
        <f t="shared" si="208"/>
        <v>0</v>
      </c>
      <c r="BB1174" s="1">
        <f t="shared" si="203"/>
        <v>0</v>
      </c>
      <c r="BC1174" s="1">
        <f t="shared" si="207"/>
        <v>0</v>
      </c>
      <c r="BD1174" s="1">
        <f t="shared" si="204"/>
        <v>0</v>
      </c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</row>
    <row r="1175" spans="1:93" ht="42" customHeight="1" x14ac:dyDescent="0.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 t="s">
        <v>72</v>
      </c>
      <c r="AS1175" s="1">
        <f t="shared" si="199"/>
        <v>0</v>
      </c>
      <c r="AT1175" s="1">
        <f t="shared" si="205"/>
        <v>1</v>
      </c>
      <c r="AU1175" s="1">
        <f t="shared" si="200"/>
        <v>1</v>
      </c>
      <c r="AV1175" s="1"/>
      <c r="AW1175" s="1">
        <f t="shared" si="201"/>
        <v>0</v>
      </c>
      <c r="AX1175" s="1">
        <f t="shared" si="206"/>
        <v>1</v>
      </c>
      <c r="AY1175" s="1">
        <f t="shared" si="202"/>
        <v>0</v>
      </c>
      <c r="AZ1175" s="1">
        <f t="shared" si="209"/>
        <v>0</v>
      </c>
      <c r="BA1175" s="1">
        <f t="shared" si="208"/>
        <v>0</v>
      </c>
      <c r="BB1175" s="1">
        <f t="shared" si="203"/>
        <v>0</v>
      </c>
      <c r="BC1175" s="1">
        <f t="shared" si="207"/>
        <v>0</v>
      </c>
      <c r="BD1175" s="1">
        <f t="shared" si="204"/>
        <v>0</v>
      </c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</row>
    <row r="1176" spans="1:93" ht="42" customHeight="1" x14ac:dyDescent="0.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 t="s">
        <v>72</v>
      </c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>
        <v>42</v>
      </c>
      <c r="AN1176" s="7"/>
      <c r="AO1176" s="7"/>
      <c r="AP1176" s="7"/>
      <c r="AQ1176" s="7"/>
      <c r="AR1176" s="7"/>
      <c r="AS1176" s="1">
        <f t="shared" si="199"/>
        <v>1</v>
      </c>
      <c r="AT1176" s="1">
        <f t="shared" si="205"/>
        <v>1</v>
      </c>
      <c r="AU1176" s="1">
        <f t="shared" si="200"/>
        <v>2</v>
      </c>
      <c r="AV1176" s="1"/>
      <c r="AW1176" s="1">
        <f t="shared" si="201"/>
        <v>1</v>
      </c>
      <c r="AX1176" s="1">
        <f t="shared" si="206"/>
        <v>1</v>
      </c>
      <c r="AY1176" s="1">
        <f t="shared" si="202"/>
        <v>1</v>
      </c>
      <c r="AZ1176" s="1">
        <f t="shared" si="209"/>
        <v>1</v>
      </c>
      <c r="BA1176" s="1">
        <f t="shared" si="208"/>
        <v>0</v>
      </c>
      <c r="BB1176" s="1">
        <f t="shared" si="203"/>
        <v>0</v>
      </c>
      <c r="BC1176" s="1">
        <f t="shared" si="207"/>
        <v>0</v>
      </c>
      <c r="BD1176" s="1">
        <f t="shared" si="204"/>
        <v>0</v>
      </c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</row>
    <row r="1177" spans="1:93" ht="42" customHeight="1" x14ac:dyDescent="0.3">
      <c r="A1177" s="7"/>
      <c r="B1177" s="7"/>
      <c r="C1177" s="7"/>
      <c r="D1177" s="7"/>
      <c r="E1177" s="7" t="s">
        <v>72</v>
      </c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1">
        <f t="shared" si="199"/>
        <v>1</v>
      </c>
      <c r="AT1177" s="1">
        <f t="shared" si="205"/>
        <v>0</v>
      </c>
      <c r="AU1177" s="1">
        <f t="shared" si="200"/>
        <v>1</v>
      </c>
      <c r="AV1177" s="1"/>
      <c r="AW1177" s="1">
        <f t="shared" si="201"/>
        <v>0</v>
      </c>
      <c r="AX1177" s="1">
        <f t="shared" si="206"/>
        <v>0</v>
      </c>
      <c r="AY1177" s="1">
        <f t="shared" si="202"/>
        <v>0</v>
      </c>
      <c r="AZ1177" s="1">
        <f t="shared" si="209"/>
        <v>0</v>
      </c>
      <c r="BA1177" s="1">
        <f t="shared" si="208"/>
        <v>0</v>
      </c>
      <c r="BB1177" s="1">
        <f t="shared" si="203"/>
        <v>0</v>
      </c>
      <c r="BC1177" s="1">
        <f t="shared" si="207"/>
        <v>0</v>
      </c>
      <c r="BD1177" s="1">
        <f t="shared" si="204"/>
        <v>0</v>
      </c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</row>
    <row r="1178" spans="1:93" ht="42" customHeight="1" x14ac:dyDescent="0.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>
        <v>42</v>
      </c>
      <c r="AN1178" s="7"/>
      <c r="AO1178" s="7"/>
      <c r="AP1178" s="7"/>
      <c r="AQ1178" s="7"/>
      <c r="AR1178" s="7"/>
      <c r="AS1178" s="1">
        <f t="shared" si="199"/>
        <v>0</v>
      </c>
      <c r="AT1178" s="1">
        <f t="shared" si="205"/>
        <v>1</v>
      </c>
      <c r="AU1178" s="1">
        <f t="shared" si="200"/>
        <v>1</v>
      </c>
      <c r="AV1178" s="1"/>
      <c r="AW1178" s="1">
        <f t="shared" si="201"/>
        <v>0</v>
      </c>
      <c r="AX1178" s="1">
        <f t="shared" si="206"/>
        <v>1</v>
      </c>
      <c r="AY1178" s="1">
        <f t="shared" si="202"/>
        <v>1</v>
      </c>
      <c r="AZ1178" s="1">
        <f t="shared" si="209"/>
        <v>1</v>
      </c>
      <c r="BA1178" s="1">
        <f t="shared" si="208"/>
        <v>0</v>
      </c>
      <c r="BB1178" s="1">
        <f t="shared" si="203"/>
        <v>0</v>
      </c>
      <c r="BC1178" s="1">
        <f t="shared" si="207"/>
        <v>0</v>
      </c>
      <c r="BD1178" s="1">
        <f t="shared" si="204"/>
        <v>0</v>
      </c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</row>
    <row r="1179" spans="1:93" ht="42" customHeight="1" x14ac:dyDescent="0.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>
        <v>25</v>
      </c>
      <c r="AM1179" s="7"/>
      <c r="AN1179" s="7"/>
      <c r="AO1179" s="7"/>
      <c r="AP1179" s="7"/>
      <c r="AQ1179" s="7"/>
      <c r="AR1179" s="7"/>
      <c r="AS1179" s="1">
        <f t="shared" si="199"/>
        <v>0</v>
      </c>
      <c r="AT1179" s="1">
        <f t="shared" si="205"/>
        <v>1</v>
      </c>
      <c r="AU1179" s="1">
        <f t="shared" si="200"/>
        <v>1</v>
      </c>
      <c r="AV1179" s="1"/>
      <c r="AW1179" s="1">
        <f t="shared" si="201"/>
        <v>0</v>
      </c>
      <c r="AX1179" s="1">
        <f t="shared" si="206"/>
        <v>1</v>
      </c>
      <c r="AY1179" s="1">
        <f t="shared" si="202"/>
        <v>0</v>
      </c>
      <c r="AZ1179" s="1">
        <f t="shared" si="209"/>
        <v>0</v>
      </c>
      <c r="BA1179" s="1">
        <f t="shared" si="208"/>
        <v>0</v>
      </c>
      <c r="BB1179" s="1">
        <f t="shared" si="203"/>
        <v>0</v>
      </c>
      <c r="BC1179" s="1">
        <f t="shared" si="207"/>
        <v>0</v>
      </c>
      <c r="BD1179" s="1">
        <f t="shared" si="204"/>
        <v>1</v>
      </c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</row>
    <row r="1180" spans="1:93" ht="42" customHeight="1" x14ac:dyDescent="0.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>
        <v>77</v>
      </c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1">
        <f t="shared" si="199"/>
        <v>1</v>
      </c>
      <c r="AT1180" s="1">
        <f t="shared" si="205"/>
        <v>0</v>
      </c>
      <c r="AU1180" s="1">
        <f t="shared" si="200"/>
        <v>1</v>
      </c>
      <c r="AV1180" s="1"/>
      <c r="AW1180" s="1">
        <f t="shared" si="201"/>
        <v>0</v>
      </c>
      <c r="AX1180" s="1">
        <f t="shared" si="206"/>
        <v>0</v>
      </c>
      <c r="AY1180" s="1">
        <f t="shared" si="202"/>
        <v>0</v>
      </c>
      <c r="AZ1180" s="1">
        <f t="shared" si="209"/>
        <v>0</v>
      </c>
      <c r="BA1180" s="1">
        <f t="shared" si="208"/>
        <v>0</v>
      </c>
      <c r="BB1180" s="1">
        <f t="shared" si="203"/>
        <v>0</v>
      </c>
      <c r="BC1180" s="1">
        <f t="shared" si="207"/>
        <v>0</v>
      </c>
      <c r="BD1180" s="1">
        <f t="shared" si="204"/>
        <v>0</v>
      </c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</row>
    <row r="1181" spans="1:93" ht="42" customHeight="1" x14ac:dyDescent="0.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>
        <v>14</v>
      </c>
      <c r="AN1181" s="7"/>
      <c r="AO1181" s="7"/>
      <c r="AP1181" s="7"/>
      <c r="AQ1181" s="7"/>
      <c r="AR1181" s="7"/>
      <c r="AS1181" s="1">
        <f t="shared" si="199"/>
        <v>0</v>
      </c>
      <c r="AT1181" s="1">
        <f t="shared" si="205"/>
        <v>1</v>
      </c>
      <c r="AU1181" s="1">
        <f t="shared" si="200"/>
        <v>1</v>
      </c>
      <c r="AV1181" s="1"/>
      <c r="AW1181" s="1">
        <f t="shared" si="201"/>
        <v>0</v>
      </c>
      <c r="AX1181" s="1">
        <f t="shared" si="206"/>
        <v>1</v>
      </c>
      <c r="AY1181" s="1">
        <f t="shared" si="202"/>
        <v>1</v>
      </c>
      <c r="AZ1181" s="1">
        <f t="shared" si="209"/>
        <v>0</v>
      </c>
      <c r="BA1181" s="1">
        <f t="shared" si="208"/>
        <v>0</v>
      </c>
      <c r="BB1181" s="1">
        <f t="shared" si="203"/>
        <v>0</v>
      </c>
      <c r="BC1181" s="1">
        <f t="shared" si="207"/>
        <v>0</v>
      </c>
      <c r="BD1181" s="1">
        <f t="shared" si="204"/>
        <v>0</v>
      </c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</row>
    <row r="1182" spans="1:93" ht="42" customHeight="1" x14ac:dyDescent="0.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 t="s">
        <v>41</v>
      </c>
      <c r="AS1182" s="1">
        <f t="shared" si="199"/>
        <v>0</v>
      </c>
      <c r="AT1182" s="1">
        <f t="shared" si="205"/>
        <v>1</v>
      </c>
      <c r="AU1182" s="1">
        <f t="shared" si="200"/>
        <v>1</v>
      </c>
      <c r="AV1182" s="1"/>
      <c r="AW1182" s="1">
        <f t="shared" si="201"/>
        <v>0</v>
      </c>
      <c r="AX1182" s="1">
        <f t="shared" si="206"/>
        <v>1</v>
      </c>
      <c r="AY1182" s="1">
        <f t="shared" si="202"/>
        <v>0</v>
      </c>
      <c r="AZ1182" s="1">
        <f t="shared" si="209"/>
        <v>0</v>
      </c>
      <c r="BA1182" s="1">
        <f t="shared" si="208"/>
        <v>0</v>
      </c>
      <c r="BB1182" s="1">
        <f t="shared" si="203"/>
        <v>0</v>
      </c>
      <c r="BC1182" s="1">
        <f t="shared" si="207"/>
        <v>0</v>
      </c>
      <c r="BD1182" s="1">
        <f t="shared" si="204"/>
        <v>0</v>
      </c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</row>
    <row r="1183" spans="1:93" ht="42" customHeight="1" x14ac:dyDescent="0.3">
      <c r="A1183" s="7"/>
      <c r="B1183" s="7"/>
      <c r="C1183" s="7" t="s">
        <v>72</v>
      </c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1">
        <f t="shared" si="199"/>
        <v>1</v>
      </c>
      <c r="AT1183" s="1">
        <f t="shared" si="205"/>
        <v>0</v>
      </c>
      <c r="AU1183" s="1">
        <f t="shared" si="200"/>
        <v>1</v>
      </c>
      <c r="AV1183" s="1"/>
      <c r="AW1183" s="1">
        <f t="shared" si="201"/>
        <v>0</v>
      </c>
      <c r="AX1183" s="1">
        <f t="shared" si="206"/>
        <v>0</v>
      </c>
      <c r="AY1183" s="1">
        <f t="shared" si="202"/>
        <v>0</v>
      </c>
      <c r="AZ1183" s="1">
        <f t="shared" si="209"/>
        <v>0</v>
      </c>
      <c r="BA1183" s="1">
        <f t="shared" si="208"/>
        <v>0</v>
      </c>
      <c r="BB1183" s="1">
        <f t="shared" si="203"/>
        <v>0</v>
      </c>
      <c r="BC1183" s="1">
        <f t="shared" si="207"/>
        <v>0</v>
      </c>
      <c r="BD1183" s="1">
        <f t="shared" si="204"/>
        <v>0</v>
      </c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</row>
    <row r="1184" spans="1:93" ht="42" customHeight="1" x14ac:dyDescent="0.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>
        <v>1</v>
      </c>
      <c r="AL1184" s="7"/>
      <c r="AM1184" s="7"/>
      <c r="AN1184" s="7"/>
      <c r="AO1184" s="7"/>
      <c r="AP1184" s="7"/>
      <c r="AQ1184" s="7"/>
      <c r="AR1184" s="7"/>
      <c r="AS1184" s="1">
        <f t="shared" si="199"/>
        <v>0</v>
      </c>
      <c r="AT1184" s="1">
        <f t="shared" si="205"/>
        <v>1</v>
      </c>
      <c r="AU1184" s="1">
        <f t="shared" si="200"/>
        <v>1</v>
      </c>
      <c r="AV1184" s="1"/>
      <c r="AW1184" s="1">
        <f t="shared" si="201"/>
        <v>0</v>
      </c>
      <c r="AX1184" s="1">
        <f t="shared" si="206"/>
        <v>1</v>
      </c>
      <c r="AY1184" s="1">
        <f t="shared" si="202"/>
        <v>0</v>
      </c>
      <c r="AZ1184" s="1">
        <f t="shared" si="209"/>
        <v>0</v>
      </c>
      <c r="BA1184" s="1">
        <f t="shared" si="208"/>
        <v>0</v>
      </c>
      <c r="BB1184" s="1">
        <f t="shared" si="203"/>
        <v>0</v>
      </c>
      <c r="BC1184" s="1">
        <f t="shared" si="207"/>
        <v>0</v>
      </c>
      <c r="BD1184" s="1">
        <f t="shared" si="204"/>
        <v>0</v>
      </c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</row>
    <row r="1185" spans="1:93" ht="42" customHeight="1" x14ac:dyDescent="0.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>
        <v>3</v>
      </c>
      <c r="AO1185" s="7"/>
      <c r="AP1185" s="7"/>
      <c r="AQ1185" s="7"/>
      <c r="AR1185" s="7"/>
      <c r="AS1185" s="1">
        <f t="shared" si="199"/>
        <v>0</v>
      </c>
      <c r="AT1185" s="1">
        <f t="shared" si="205"/>
        <v>1</v>
      </c>
      <c r="AU1185" s="1">
        <f t="shared" si="200"/>
        <v>1</v>
      </c>
      <c r="AV1185" s="1"/>
      <c r="AW1185" s="1">
        <f t="shared" si="201"/>
        <v>0</v>
      </c>
      <c r="AX1185" s="1">
        <f t="shared" si="206"/>
        <v>1</v>
      </c>
      <c r="AY1185" s="1">
        <f t="shared" si="202"/>
        <v>0</v>
      </c>
      <c r="AZ1185" s="1">
        <f t="shared" si="209"/>
        <v>0</v>
      </c>
      <c r="BA1185" s="1">
        <f t="shared" si="208"/>
        <v>0</v>
      </c>
      <c r="BB1185" s="1">
        <f t="shared" si="203"/>
        <v>0</v>
      </c>
      <c r="BC1185" s="1">
        <f t="shared" si="207"/>
        <v>0</v>
      </c>
      <c r="BD1185" s="1">
        <f t="shared" si="204"/>
        <v>0</v>
      </c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</row>
    <row r="1186" spans="1:93" ht="42" customHeight="1" x14ac:dyDescent="0.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>
        <v>13</v>
      </c>
      <c r="AN1186" s="7"/>
      <c r="AO1186" s="7"/>
      <c r="AP1186" s="7"/>
      <c r="AQ1186" s="7"/>
      <c r="AR1186" s="7"/>
      <c r="AS1186" s="1">
        <f t="shared" si="199"/>
        <v>0</v>
      </c>
      <c r="AT1186" s="1">
        <f t="shared" si="205"/>
        <v>1</v>
      </c>
      <c r="AU1186" s="1">
        <f t="shared" si="200"/>
        <v>1</v>
      </c>
      <c r="AV1186" s="1"/>
      <c r="AW1186" s="1">
        <f t="shared" si="201"/>
        <v>0</v>
      </c>
      <c r="AX1186" s="1">
        <f t="shared" si="206"/>
        <v>1</v>
      </c>
      <c r="AY1186" s="1">
        <f t="shared" si="202"/>
        <v>1</v>
      </c>
      <c r="AZ1186" s="1">
        <f t="shared" si="209"/>
        <v>0</v>
      </c>
      <c r="BA1186" s="1">
        <f t="shared" si="208"/>
        <v>0</v>
      </c>
      <c r="BB1186" s="1">
        <f t="shared" si="203"/>
        <v>0</v>
      </c>
      <c r="BC1186" s="1">
        <f t="shared" si="207"/>
        <v>0</v>
      </c>
      <c r="BD1186" s="1">
        <f t="shared" si="204"/>
        <v>0</v>
      </c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</row>
    <row r="1187" spans="1:93" ht="42" customHeight="1" x14ac:dyDescent="0.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>
        <v>36</v>
      </c>
      <c r="AM1187" s="7"/>
      <c r="AN1187" s="7"/>
      <c r="AO1187" s="7"/>
      <c r="AP1187" s="7"/>
      <c r="AQ1187" s="7"/>
      <c r="AR1187" s="7"/>
      <c r="AS1187" s="1">
        <f t="shared" si="199"/>
        <v>0</v>
      </c>
      <c r="AT1187" s="1">
        <f t="shared" si="205"/>
        <v>1</v>
      </c>
      <c r="AU1187" s="1">
        <f t="shared" si="200"/>
        <v>1</v>
      </c>
      <c r="AV1187" s="1"/>
      <c r="AW1187" s="1">
        <f t="shared" si="201"/>
        <v>0</v>
      </c>
      <c r="AX1187" s="1">
        <f t="shared" si="206"/>
        <v>1</v>
      </c>
      <c r="AY1187" s="1">
        <f t="shared" si="202"/>
        <v>0</v>
      </c>
      <c r="AZ1187" s="1">
        <f t="shared" si="209"/>
        <v>0</v>
      </c>
      <c r="BA1187" s="1">
        <f t="shared" si="208"/>
        <v>0</v>
      </c>
      <c r="BB1187" s="1">
        <f t="shared" si="203"/>
        <v>0</v>
      </c>
      <c r="BC1187" s="1">
        <f t="shared" si="207"/>
        <v>0</v>
      </c>
      <c r="BD1187" s="1">
        <f t="shared" si="204"/>
        <v>1</v>
      </c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</row>
    <row r="1188" spans="1:93" ht="42" customHeight="1" x14ac:dyDescent="0.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 t="s">
        <v>72</v>
      </c>
      <c r="AS1188" s="1">
        <f t="shared" si="199"/>
        <v>0</v>
      </c>
      <c r="AT1188" s="1">
        <f t="shared" si="205"/>
        <v>1</v>
      </c>
      <c r="AU1188" s="1">
        <f t="shared" si="200"/>
        <v>1</v>
      </c>
      <c r="AV1188" s="1"/>
      <c r="AW1188" s="1">
        <f t="shared" si="201"/>
        <v>0</v>
      </c>
      <c r="AX1188" s="1">
        <f t="shared" si="206"/>
        <v>1</v>
      </c>
      <c r="AY1188" s="1">
        <f t="shared" si="202"/>
        <v>0</v>
      </c>
      <c r="AZ1188" s="1">
        <f t="shared" si="209"/>
        <v>0</v>
      </c>
      <c r="BA1188" s="1">
        <f t="shared" si="208"/>
        <v>0</v>
      </c>
      <c r="BB1188" s="1">
        <f t="shared" si="203"/>
        <v>0</v>
      </c>
      <c r="BC1188" s="1">
        <f t="shared" si="207"/>
        <v>0</v>
      </c>
      <c r="BD1188" s="1">
        <f t="shared" si="204"/>
        <v>0</v>
      </c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</row>
    <row r="1189" spans="1:93" ht="42" customHeight="1" x14ac:dyDescent="0.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>
        <v>3</v>
      </c>
      <c r="AO1189" s="7"/>
      <c r="AP1189" s="7"/>
      <c r="AQ1189" s="7"/>
      <c r="AR1189" s="7"/>
      <c r="AS1189" s="1">
        <f t="shared" si="199"/>
        <v>0</v>
      </c>
      <c r="AT1189" s="1">
        <f t="shared" si="205"/>
        <v>1</v>
      </c>
      <c r="AU1189" s="1">
        <f t="shared" si="200"/>
        <v>1</v>
      </c>
      <c r="AV1189" s="1"/>
      <c r="AW1189" s="1">
        <f t="shared" si="201"/>
        <v>0</v>
      </c>
      <c r="AX1189" s="1">
        <f t="shared" si="206"/>
        <v>1</v>
      </c>
      <c r="AY1189" s="1">
        <f t="shared" si="202"/>
        <v>0</v>
      </c>
      <c r="AZ1189" s="1">
        <f t="shared" si="209"/>
        <v>0</v>
      </c>
      <c r="BA1189" s="1">
        <f t="shared" si="208"/>
        <v>0</v>
      </c>
      <c r="BB1189" s="1">
        <f t="shared" si="203"/>
        <v>0</v>
      </c>
      <c r="BC1189" s="1">
        <f t="shared" si="207"/>
        <v>0</v>
      </c>
      <c r="BD1189" s="1">
        <f t="shared" si="204"/>
        <v>0</v>
      </c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</row>
    <row r="1190" spans="1:93" ht="42" customHeight="1" x14ac:dyDescent="0.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 t="s">
        <v>77</v>
      </c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>
        <v>33</v>
      </c>
      <c r="AN1190" s="7"/>
      <c r="AO1190" s="7"/>
      <c r="AP1190" s="7"/>
      <c r="AQ1190" s="7"/>
      <c r="AR1190" s="7"/>
      <c r="AS1190" s="1">
        <f t="shared" si="199"/>
        <v>1</v>
      </c>
      <c r="AT1190" s="1">
        <f t="shared" si="205"/>
        <v>1</v>
      </c>
      <c r="AU1190" s="1">
        <f t="shared" si="200"/>
        <v>2</v>
      </c>
      <c r="AV1190" s="1"/>
      <c r="AW1190" s="1">
        <f t="shared" si="201"/>
        <v>1</v>
      </c>
      <c r="AX1190" s="1">
        <f t="shared" si="206"/>
        <v>1</v>
      </c>
      <c r="AY1190" s="1">
        <f t="shared" si="202"/>
        <v>1</v>
      </c>
      <c r="AZ1190" s="1">
        <f t="shared" si="209"/>
        <v>0</v>
      </c>
      <c r="BA1190" s="1">
        <f t="shared" si="208"/>
        <v>0</v>
      </c>
      <c r="BB1190" s="1">
        <f t="shared" si="203"/>
        <v>0</v>
      </c>
      <c r="BC1190" s="1">
        <f t="shared" si="207"/>
        <v>0</v>
      </c>
      <c r="BD1190" s="1">
        <f t="shared" si="204"/>
        <v>0</v>
      </c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</row>
    <row r="1191" spans="1:93" ht="42" customHeight="1" x14ac:dyDescent="0.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>
        <v>32</v>
      </c>
      <c r="AN1191" s="7"/>
      <c r="AO1191" s="7"/>
      <c r="AP1191" s="7"/>
      <c r="AQ1191" s="7"/>
      <c r="AR1191" s="7"/>
      <c r="AS1191" s="1">
        <f t="shared" si="199"/>
        <v>0</v>
      </c>
      <c r="AT1191" s="1">
        <f t="shared" si="205"/>
        <v>1</v>
      </c>
      <c r="AU1191" s="1">
        <f t="shared" si="200"/>
        <v>1</v>
      </c>
      <c r="AV1191" s="1"/>
      <c r="AW1191" s="1">
        <f t="shared" si="201"/>
        <v>0</v>
      </c>
      <c r="AX1191" s="1">
        <f t="shared" si="206"/>
        <v>1</v>
      </c>
      <c r="AY1191" s="1">
        <f t="shared" si="202"/>
        <v>1</v>
      </c>
      <c r="AZ1191" s="1">
        <f t="shared" si="209"/>
        <v>0</v>
      </c>
      <c r="BA1191" s="1">
        <f t="shared" si="208"/>
        <v>0</v>
      </c>
      <c r="BB1191" s="1">
        <f t="shared" si="203"/>
        <v>0</v>
      </c>
      <c r="BC1191" s="1">
        <f t="shared" si="207"/>
        <v>0</v>
      </c>
      <c r="BD1191" s="1">
        <f t="shared" si="204"/>
        <v>0</v>
      </c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</row>
    <row r="1192" spans="1:93" ht="42" customHeight="1" x14ac:dyDescent="0.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 t="s">
        <v>72</v>
      </c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 t="s">
        <v>41</v>
      </c>
      <c r="AS1192" s="1">
        <f t="shared" si="199"/>
        <v>1</v>
      </c>
      <c r="AT1192" s="1">
        <f t="shared" si="205"/>
        <v>1</v>
      </c>
      <c r="AU1192" s="1">
        <f t="shared" si="200"/>
        <v>2</v>
      </c>
      <c r="AV1192" s="1"/>
      <c r="AW1192" s="1">
        <f t="shared" si="201"/>
        <v>0</v>
      </c>
      <c r="AX1192" s="1">
        <f t="shared" si="206"/>
        <v>1</v>
      </c>
      <c r="AY1192" s="1">
        <f t="shared" si="202"/>
        <v>0</v>
      </c>
      <c r="AZ1192" s="1">
        <f t="shared" si="209"/>
        <v>0</v>
      </c>
      <c r="BA1192" s="1">
        <f t="shared" si="208"/>
        <v>0</v>
      </c>
      <c r="BB1192" s="1">
        <f t="shared" si="203"/>
        <v>0</v>
      </c>
      <c r="BC1192" s="1">
        <f t="shared" si="207"/>
        <v>0</v>
      </c>
      <c r="BD1192" s="1">
        <f t="shared" si="204"/>
        <v>0</v>
      </c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</row>
    <row r="1193" spans="1:93" ht="42" customHeight="1" x14ac:dyDescent="0.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 t="s">
        <v>77</v>
      </c>
      <c r="AS1193" s="1">
        <f t="shared" si="199"/>
        <v>0</v>
      </c>
      <c r="AT1193" s="1">
        <f t="shared" si="205"/>
        <v>1</v>
      </c>
      <c r="AU1193" s="1">
        <f t="shared" si="200"/>
        <v>1</v>
      </c>
      <c r="AV1193" s="1"/>
      <c r="AW1193" s="1">
        <f t="shared" si="201"/>
        <v>0</v>
      </c>
      <c r="AX1193" s="1">
        <f t="shared" si="206"/>
        <v>1</v>
      </c>
      <c r="AY1193" s="1">
        <f t="shared" si="202"/>
        <v>0</v>
      </c>
      <c r="AZ1193" s="1">
        <f t="shared" si="209"/>
        <v>0</v>
      </c>
      <c r="BA1193" s="1">
        <f t="shared" si="208"/>
        <v>0</v>
      </c>
      <c r="BB1193" s="1">
        <f t="shared" si="203"/>
        <v>0</v>
      </c>
      <c r="BC1193" s="1">
        <f t="shared" si="207"/>
        <v>0</v>
      </c>
      <c r="BD1193" s="1">
        <f t="shared" si="204"/>
        <v>0</v>
      </c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</row>
    <row r="1194" spans="1:93" ht="42" customHeight="1" x14ac:dyDescent="0.3">
      <c r="A1194" s="7"/>
      <c r="B1194" s="7"/>
      <c r="C1194" s="7"/>
      <c r="D1194" s="7"/>
      <c r="E1194" s="7" t="s">
        <v>41</v>
      </c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>
        <v>22</v>
      </c>
      <c r="AN1194" s="7"/>
      <c r="AO1194" s="7"/>
      <c r="AP1194" s="7"/>
      <c r="AQ1194" s="7"/>
      <c r="AR1194" s="7"/>
      <c r="AS1194" s="1">
        <f t="shared" si="199"/>
        <v>1</v>
      </c>
      <c r="AT1194" s="1">
        <f t="shared" si="205"/>
        <v>1</v>
      </c>
      <c r="AU1194" s="1">
        <f t="shared" si="200"/>
        <v>2</v>
      </c>
      <c r="AV1194" s="1"/>
      <c r="AW1194" s="1">
        <f t="shared" si="201"/>
        <v>0</v>
      </c>
      <c r="AX1194" s="1">
        <f t="shared" si="206"/>
        <v>1</v>
      </c>
      <c r="AY1194" s="1">
        <f t="shared" si="202"/>
        <v>1</v>
      </c>
      <c r="AZ1194" s="1">
        <f t="shared" si="209"/>
        <v>0</v>
      </c>
      <c r="BA1194" s="1">
        <f t="shared" si="208"/>
        <v>0</v>
      </c>
      <c r="BB1194" s="1">
        <f t="shared" si="203"/>
        <v>0</v>
      </c>
      <c r="BC1194" s="1">
        <f t="shared" si="207"/>
        <v>0</v>
      </c>
      <c r="BD1194" s="1">
        <f t="shared" si="204"/>
        <v>0</v>
      </c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</row>
    <row r="1195" spans="1:93" ht="42" customHeight="1" x14ac:dyDescent="0.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 t="s">
        <v>72</v>
      </c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1">
        <f t="shared" si="199"/>
        <v>1</v>
      </c>
      <c r="AT1195" s="1">
        <f t="shared" si="205"/>
        <v>0</v>
      </c>
      <c r="AU1195" s="1">
        <f t="shared" si="200"/>
        <v>1</v>
      </c>
      <c r="AV1195" s="1"/>
      <c r="AW1195" s="1">
        <f t="shared" si="201"/>
        <v>0</v>
      </c>
      <c r="AX1195" s="1">
        <f t="shared" si="206"/>
        <v>0</v>
      </c>
      <c r="AY1195" s="1">
        <f t="shared" si="202"/>
        <v>0</v>
      </c>
      <c r="AZ1195" s="1">
        <f t="shared" si="209"/>
        <v>0</v>
      </c>
      <c r="BA1195" s="1">
        <f t="shared" si="208"/>
        <v>0</v>
      </c>
      <c r="BB1195" s="1">
        <f t="shared" si="203"/>
        <v>0</v>
      </c>
      <c r="BC1195" s="1">
        <f t="shared" si="207"/>
        <v>0</v>
      </c>
      <c r="BD1195" s="1">
        <f t="shared" si="204"/>
        <v>0</v>
      </c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</row>
    <row r="1196" spans="1:93" ht="42" customHeight="1" x14ac:dyDescent="0.3">
      <c r="A1196" s="7"/>
      <c r="B1196" s="7"/>
      <c r="C1196" s="7" t="s">
        <v>41</v>
      </c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1">
        <f t="shared" si="199"/>
        <v>1</v>
      </c>
      <c r="AT1196" s="1">
        <f t="shared" si="205"/>
        <v>0</v>
      </c>
      <c r="AU1196" s="1">
        <f t="shared" si="200"/>
        <v>1</v>
      </c>
      <c r="AV1196" s="1"/>
      <c r="AW1196" s="1">
        <f t="shared" si="201"/>
        <v>0</v>
      </c>
      <c r="AX1196" s="1">
        <f t="shared" si="206"/>
        <v>0</v>
      </c>
      <c r="AY1196" s="1">
        <f t="shared" si="202"/>
        <v>0</v>
      </c>
      <c r="AZ1196" s="1">
        <f t="shared" si="209"/>
        <v>0</v>
      </c>
      <c r="BA1196" s="1">
        <f t="shared" si="208"/>
        <v>0</v>
      </c>
      <c r="BB1196" s="1">
        <f t="shared" si="203"/>
        <v>0</v>
      </c>
      <c r="BC1196" s="1">
        <f t="shared" si="207"/>
        <v>0</v>
      </c>
      <c r="BD1196" s="1">
        <f t="shared" si="204"/>
        <v>0</v>
      </c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</row>
    <row r="1197" spans="1:93" ht="42" customHeight="1" x14ac:dyDescent="0.3">
      <c r="A1197" s="7"/>
      <c r="B1197" s="7"/>
      <c r="C1197" s="7"/>
      <c r="D1197" s="7" t="s">
        <v>72</v>
      </c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1">
        <f t="shared" si="199"/>
        <v>1</v>
      </c>
      <c r="AT1197" s="1">
        <f t="shared" si="205"/>
        <v>0</v>
      </c>
      <c r="AU1197" s="1">
        <f t="shared" si="200"/>
        <v>1</v>
      </c>
      <c r="AV1197" s="1"/>
      <c r="AW1197" s="1">
        <f t="shared" si="201"/>
        <v>0</v>
      </c>
      <c r="AX1197" s="1">
        <f t="shared" si="206"/>
        <v>0</v>
      </c>
      <c r="AY1197" s="1">
        <f t="shared" si="202"/>
        <v>0</v>
      </c>
      <c r="AZ1197" s="1">
        <f t="shared" si="209"/>
        <v>0</v>
      </c>
      <c r="BA1197" s="1">
        <f t="shared" si="208"/>
        <v>0</v>
      </c>
      <c r="BB1197" s="1">
        <f t="shared" si="203"/>
        <v>0</v>
      </c>
      <c r="BC1197" s="1">
        <f t="shared" si="207"/>
        <v>0</v>
      </c>
      <c r="BD1197" s="1">
        <f t="shared" si="204"/>
        <v>0</v>
      </c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</row>
    <row r="1198" spans="1:93" ht="42" customHeight="1" x14ac:dyDescent="0.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 t="s">
        <v>72</v>
      </c>
      <c r="AS1198" s="1">
        <f t="shared" si="199"/>
        <v>0</v>
      </c>
      <c r="AT1198" s="1">
        <f t="shared" si="205"/>
        <v>1</v>
      </c>
      <c r="AU1198" s="1">
        <f t="shared" si="200"/>
        <v>1</v>
      </c>
      <c r="AV1198" s="1"/>
      <c r="AW1198" s="1">
        <f t="shared" si="201"/>
        <v>0</v>
      </c>
      <c r="AX1198" s="1">
        <f t="shared" si="206"/>
        <v>1</v>
      </c>
      <c r="AY1198" s="1">
        <f t="shared" si="202"/>
        <v>0</v>
      </c>
      <c r="AZ1198" s="1">
        <f t="shared" si="209"/>
        <v>0</v>
      </c>
      <c r="BA1198" s="1">
        <f t="shared" si="208"/>
        <v>0</v>
      </c>
      <c r="BB1198" s="1">
        <f t="shared" si="203"/>
        <v>0</v>
      </c>
      <c r="BC1198" s="1">
        <f t="shared" si="207"/>
        <v>0</v>
      </c>
      <c r="BD1198" s="1">
        <f t="shared" si="204"/>
        <v>0</v>
      </c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</row>
    <row r="1199" spans="1:93" ht="42" customHeight="1" x14ac:dyDescent="0.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 t="s">
        <v>80</v>
      </c>
      <c r="AS1199" s="1">
        <f t="shared" si="199"/>
        <v>0</v>
      </c>
      <c r="AT1199" s="1">
        <f t="shared" si="205"/>
        <v>1</v>
      </c>
      <c r="AU1199" s="1">
        <f t="shared" si="200"/>
        <v>1</v>
      </c>
      <c r="AV1199" s="1"/>
      <c r="AW1199" s="1">
        <f t="shared" si="201"/>
        <v>0</v>
      </c>
      <c r="AX1199" s="1">
        <f t="shared" si="206"/>
        <v>1</v>
      </c>
      <c r="AY1199" s="1">
        <f t="shared" si="202"/>
        <v>0</v>
      </c>
      <c r="AZ1199" s="1">
        <f t="shared" si="209"/>
        <v>0</v>
      </c>
      <c r="BA1199" s="1">
        <f t="shared" si="208"/>
        <v>0</v>
      </c>
      <c r="BB1199" s="1">
        <f t="shared" si="203"/>
        <v>0</v>
      </c>
      <c r="BC1199" s="1">
        <f t="shared" si="207"/>
        <v>0</v>
      </c>
      <c r="BD1199" s="1">
        <f t="shared" si="204"/>
        <v>0</v>
      </c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</row>
    <row r="1200" spans="1:93" ht="42" customHeight="1" x14ac:dyDescent="0.3">
      <c r="A1200" s="7"/>
      <c r="B1200" s="7"/>
      <c r="C1200" s="7"/>
      <c r="D1200" s="7"/>
      <c r="E1200" s="7" t="s">
        <v>72</v>
      </c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1">
        <f t="shared" si="199"/>
        <v>1</v>
      </c>
      <c r="AT1200" s="1">
        <f t="shared" si="205"/>
        <v>0</v>
      </c>
      <c r="AU1200" s="1">
        <f t="shared" si="200"/>
        <v>1</v>
      </c>
      <c r="AV1200" s="1"/>
      <c r="AW1200" s="1">
        <f t="shared" si="201"/>
        <v>0</v>
      </c>
      <c r="AX1200" s="1">
        <f t="shared" si="206"/>
        <v>0</v>
      </c>
      <c r="AY1200" s="1">
        <f t="shared" si="202"/>
        <v>0</v>
      </c>
      <c r="AZ1200" s="1">
        <f t="shared" si="209"/>
        <v>0</v>
      </c>
      <c r="BA1200" s="1">
        <f t="shared" si="208"/>
        <v>0</v>
      </c>
      <c r="BB1200" s="1">
        <f t="shared" si="203"/>
        <v>0</v>
      </c>
      <c r="BC1200" s="1">
        <f t="shared" si="207"/>
        <v>0</v>
      </c>
      <c r="BD1200" s="1">
        <f t="shared" si="204"/>
        <v>0</v>
      </c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</row>
    <row r="1201" spans="1:93" ht="42" customHeight="1" x14ac:dyDescent="0.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 t="s">
        <v>72</v>
      </c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1">
        <f t="shared" si="199"/>
        <v>1</v>
      </c>
      <c r="AT1201" s="1">
        <f t="shared" si="205"/>
        <v>0</v>
      </c>
      <c r="AU1201" s="1">
        <f t="shared" si="200"/>
        <v>1</v>
      </c>
      <c r="AV1201" s="1"/>
      <c r="AW1201" s="1">
        <f t="shared" si="201"/>
        <v>0</v>
      </c>
      <c r="AX1201" s="1">
        <f t="shared" si="206"/>
        <v>0</v>
      </c>
      <c r="AY1201" s="1">
        <f t="shared" si="202"/>
        <v>0</v>
      </c>
      <c r="AZ1201" s="1">
        <f t="shared" si="209"/>
        <v>0</v>
      </c>
      <c r="BA1201" s="1">
        <f t="shared" si="208"/>
        <v>0</v>
      </c>
      <c r="BB1201" s="1">
        <f t="shared" si="203"/>
        <v>0</v>
      </c>
      <c r="BC1201" s="1">
        <f t="shared" si="207"/>
        <v>0</v>
      </c>
      <c r="BD1201" s="1">
        <f t="shared" si="204"/>
        <v>0</v>
      </c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</row>
    <row r="1202" spans="1:93" ht="42" customHeight="1" x14ac:dyDescent="0.3">
      <c r="A1202" s="7"/>
      <c r="B1202" s="7"/>
      <c r="C1202" s="7"/>
      <c r="D1202" s="7"/>
      <c r="E1202" s="7" t="s">
        <v>72</v>
      </c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>
        <v>1</v>
      </c>
      <c r="AL1202" s="7"/>
      <c r="AM1202" s="7"/>
      <c r="AN1202" s="7"/>
      <c r="AO1202" s="7"/>
      <c r="AP1202" s="7"/>
      <c r="AQ1202" s="7"/>
      <c r="AR1202" s="7"/>
      <c r="AS1202" s="1">
        <f t="shared" si="199"/>
        <v>1</v>
      </c>
      <c r="AT1202" s="1">
        <f t="shared" si="205"/>
        <v>1</v>
      </c>
      <c r="AU1202" s="1">
        <f t="shared" si="200"/>
        <v>2</v>
      </c>
      <c r="AV1202" s="1"/>
      <c r="AW1202" s="1">
        <f t="shared" si="201"/>
        <v>0</v>
      </c>
      <c r="AX1202" s="1">
        <f t="shared" si="206"/>
        <v>1</v>
      </c>
      <c r="AY1202" s="1">
        <f t="shared" si="202"/>
        <v>0</v>
      </c>
      <c r="AZ1202" s="1">
        <f t="shared" si="209"/>
        <v>0</v>
      </c>
      <c r="BA1202" s="1">
        <f t="shared" si="208"/>
        <v>0</v>
      </c>
      <c r="BB1202" s="1">
        <f t="shared" si="203"/>
        <v>0</v>
      </c>
      <c r="BC1202" s="1">
        <f t="shared" si="207"/>
        <v>0</v>
      </c>
      <c r="BD1202" s="1">
        <f t="shared" si="204"/>
        <v>0</v>
      </c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</row>
    <row r="1203" spans="1:93" ht="42" customHeight="1" x14ac:dyDescent="0.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 t="s">
        <v>72</v>
      </c>
      <c r="AS1203" s="1">
        <f t="shared" si="199"/>
        <v>0</v>
      </c>
      <c r="AT1203" s="1">
        <f t="shared" si="205"/>
        <v>1</v>
      </c>
      <c r="AU1203" s="1">
        <f t="shared" si="200"/>
        <v>1</v>
      </c>
      <c r="AV1203" s="1"/>
      <c r="AW1203" s="1">
        <f t="shared" si="201"/>
        <v>0</v>
      </c>
      <c r="AX1203" s="1">
        <f t="shared" si="206"/>
        <v>1</v>
      </c>
      <c r="AY1203" s="1">
        <f t="shared" si="202"/>
        <v>0</v>
      </c>
      <c r="AZ1203" s="1">
        <f t="shared" si="209"/>
        <v>0</v>
      </c>
      <c r="BA1203" s="1">
        <f t="shared" si="208"/>
        <v>0</v>
      </c>
      <c r="BB1203" s="1">
        <f t="shared" si="203"/>
        <v>0</v>
      </c>
      <c r="BC1203" s="1">
        <f t="shared" si="207"/>
        <v>0</v>
      </c>
      <c r="BD1203" s="1">
        <f t="shared" si="204"/>
        <v>0</v>
      </c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</row>
    <row r="1204" spans="1:93" ht="42" customHeight="1" x14ac:dyDescent="0.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>
        <v>45</v>
      </c>
      <c r="AN1204" s="7"/>
      <c r="AO1204" s="7"/>
      <c r="AP1204" s="7"/>
      <c r="AQ1204" s="7"/>
      <c r="AR1204" s="7"/>
      <c r="AS1204" s="1">
        <f t="shared" si="199"/>
        <v>0</v>
      </c>
      <c r="AT1204" s="1">
        <f t="shared" si="205"/>
        <v>1</v>
      </c>
      <c r="AU1204" s="1">
        <f t="shared" si="200"/>
        <v>1</v>
      </c>
      <c r="AV1204" s="1"/>
      <c r="AW1204" s="1">
        <f t="shared" si="201"/>
        <v>0</v>
      </c>
      <c r="AX1204" s="1">
        <f t="shared" si="206"/>
        <v>1</v>
      </c>
      <c r="AY1204" s="1">
        <f t="shared" si="202"/>
        <v>1</v>
      </c>
      <c r="AZ1204" s="1">
        <f t="shared" si="209"/>
        <v>1</v>
      </c>
      <c r="BA1204" s="1">
        <f t="shared" si="208"/>
        <v>1</v>
      </c>
      <c r="BB1204" s="1">
        <f t="shared" si="203"/>
        <v>0</v>
      </c>
      <c r="BC1204" s="1">
        <f t="shared" si="207"/>
        <v>0</v>
      </c>
      <c r="BD1204" s="1">
        <f t="shared" si="204"/>
        <v>0</v>
      </c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</row>
    <row r="1205" spans="1:93" ht="42" customHeight="1" x14ac:dyDescent="0.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>
        <v>30</v>
      </c>
      <c r="AM1205" s="7"/>
      <c r="AN1205" s="7"/>
      <c r="AO1205" s="7"/>
      <c r="AP1205" s="7"/>
      <c r="AQ1205" s="7"/>
      <c r="AR1205" s="7"/>
      <c r="AS1205" s="1">
        <f t="shared" si="199"/>
        <v>0</v>
      </c>
      <c r="AT1205" s="1">
        <f t="shared" si="205"/>
        <v>1</v>
      </c>
      <c r="AU1205" s="1">
        <f t="shared" si="200"/>
        <v>1</v>
      </c>
      <c r="AV1205" s="1"/>
      <c r="AW1205" s="1">
        <f t="shared" si="201"/>
        <v>0</v>
      </c>
      <c r="AX1205" s="1">
        <f t="shared" si="206"/>
        <v>1</v>
      </c>
      <c r="AY1205" s="1">
        <f t="shared" si="202"/>
        <v>0</v>
      </c>
      <c r="AZ1205" s="1">
        <f t="shared" si="209"/>
        <v>0</v>
      </c>
      <c r="BA1205" s="1">
        <f t="shared" si="208"/>
        <v>0</v>
      </c>
      <c r="BB1205" s="1">
        <f t="shared" si="203"/>
        <v>0</v>
      </c>
      <c r="BC1205" s="1">
        <f t="shared" si="207"/>
        <v>0</v>
      </c>
      <c r="BD1205" s="1">
        <f t="shared" si="204"/>
        <v>1</v>
      </c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</row>
    <row r="1206" spans="1:93" ht="42" customHeight="1" x14ac:dyDescent="0.3">
      <c r="A1206" s="7"/>
      <c r="B1206" s="7"/>
      <c r="C1206" s="7"/>
      <c r="D1206" s="7"/>
      <c r="E1206" s="7" t="s">
        <v>41</v>
      </c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1">
        <f t="shared" si="199"/>
        <v>1</v>
      </c>
      <c r="AT1206" s="1">
        <f t="shared" si="205"/>
        <v>0</v>
      </c>
      <c r="AU1206" s="1">
        <f t="shared" si="200"/>
        <v>1</v>
      </c>
      <c r="AV1206" s="1"/>
      <c r="AW1206" s="1">
        <f t="shared" si="201"/>
        <v>0</v>
      </c>
      <c r="AX1206" s="1">
        <f t="shared" si="206"/>
        <v>0</v>
      </c>
      <c r="AY1206" s="1">
        <f t="shared" si="202"/>
        <v>0</v>
      </c>
      <c r="AZ1206" s="1">
        <f t="shared" si="209"/>
        <v>0</v>
      </c>
      <c r="BA1206" s="1">
        <f t="shared" si="208"/>
        <v>0</v>
      </c>
      <c r="BB1206" s="1">
        <f t="shared" si="203"/>
        <v>0</v>
      </c>
      <c r="BC1206" s="1">
        <f t="shared" si="207"/>
        <v>0</v>
      </c>
      <c r="BD1206" s="1">
        <f t="shared" si="204"/>
        <v>0</v>
      </c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</row>
    <row r="1207" spans="1:93" ht="42" customHeight="1" x14ac:dyDescent="0.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 t="s">
        <v>41</v>
      </c>
      <c r="AQ1207" s="7"/>
      <c r="AR1207" s="7"/>
      <c r="AS1207" s="1">
        <f t="shared" si="199"/>
        <v>0</v>
      </c>
      <c r="AT1207" s="1">
        <f t="shared" si="205"/>
        <v>1</v>
      </c>
      <c r="AU1207" s="1">
        <f t="shared" si="200"/>
        <v>1</v>
      </c>
      <c r="AV1207" s="1"/>
      <c r="AW1207" s="1">
        <f t="shared" si="201"/>
        <v>0</v>
      </c>
      <c r="AX1207" s="1">
        <f t="shared" si="206"/>
        <v>1</v>
      </c>
      <c r="AY1207" s="1">
        <f t="shared" si="202"/>
        <v>0</v>
      </c>
      <c r="AZ1207" s="1">
        <f t="shared" si="209"/>
        <v>0</v>
      </c>
      <c r="BA1207" s="1">
        <f t="shared" si="208"/>
        <v>0</v>
      </c>
      <c r="BB1207" s="1">
        <f t="shared" si="203"/>
        <v>0</v>
      </c>
      <c r="BC1207" s="1">
        <f t="shared" si="207"/>
        <v>1</v>
      </c>
      <c r="BD1207" s="1">
        <f t="shared" si="204"/>
        <v>0</v>
      </c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</row>
    <row r="1208" spans="1:93" ht="42" customHeight="1" x14ac:dyDescent="0.3">
      <c r="A1208" s="7"/>
      <c r="B1208" s="7"/>
      <c r="C1208" s="7"/>
      <c r="D1208" s="7"/>
      <c r="E1208" s="7"/>
      <c r="F1208" s="7"/>
      <c r="G1208" s="7" t="s">
        <v>72</v>
      </c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>
        <v>40</v>
      </c>
      <c r="AM1208" s="7"/>
      <c r="AN1208" s="7"/>
      <c r="AO1208" s="7"/>
      <c r="AP1208" s="7"/>
      <c r="AQ1208" s="7"/>
      <c r="AR1208" s="7"/>
      <c r="AS1208" s="1">
        <f t="shared" si="199"/>
        <v>1</v>
      </c>
      <c r="AT1208" s="1">
        <f t="shared" si="205"/>
        <v>1</v>
      </c>
      <c r="AU1208" s="1">
        <f t="shared" si="200"/>
        <v>2</v>
      </c>
      <c r="AV1208" s="1"/>
      <c r="AW1208" s="1">
        <f t="shared" si="201"/>
        <v>0</v>
      </c>
      <c r="AX1208" s="1">
        <f t="shared" si="206"/>
        <v>1</v>
      </c>
      <c r="AY1208" s="1">
        <f t="shared" si="202"/>
        <v>0</v>
      </c>
      <c r="AZ1208" s="1">
        <f t="shared" si="209"/>
        <v>0</v>
      </c>
      <c r="BA1208" s="1">
        <f t="shared" si="208"/>
        <v>0</v>
      </c>
      <c r="BB1208" s="1">
        <f t="shared" si="203"/>
        <v>0</v>
      </c>
      <c r="BC1208" s="1">
        <f t="shared" si="207"/>
        <v>0</v>
      </c>
      <c r="BD1208" s="1">
        <f t="shared" si="204"/>
        <v>1</v>
      </c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</row>
    <row r="1209" spans="1:93" ht="42" customHeight="1" x14ac:dyDescent="0.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>
        <v>34</v>
      </c>
      <c r="AM1209" s="7"/>
      <c r="AN1209" s="7"/>
      <c r="AO1209" s="7"/>
      <c r="AP1209" s="7"/>
      <c r="AQ1209" s="7"/>
      <c r="AR1209" s="7"/>
      <c r="AS1209" s="1">
        <f t="shared" si="199"/>
        <v>0</v>
      </c>
      <c r="AT1209" s="1">
        <f t="shared" si="205"/>
        <v>1</v>
      </c>
      <c r="AU1209" s="1">
        <f t="shared" si="200"/>
        <v>1</v>
      </c>
      <c r="AV1209" s="1"/>
      <c r="AW1209" s="1">
        <f t="shared" si="201"/>
        <v>0</v>
      </c>
      <c r="AX1209" s="1">
        <f t="shared" si="206"/>
        <v>1</v>
      </c>
      <c r="AY1209" s="1">
        <f t="shared" si="202"/>
        <v>0</v>
      </c>
      <c r="AZ1209" s="1">
        <f t="shared" si="209"/>
        <v>0</v>
      </c>
      <c r="BA1209" s="1">
        <f t="shared" si="208"/>
        <v>0</v>
      </c>
      <c r="BB1209" s="1">
        <f t="shared" si="203"/>
        <v>0</v>
      </c>
      <c r="BC1209" s="1">
        <f t="shared" si="207"/>
        <v>0</v>
      </c>
      <c r="BD1209" s="1">
        <f t="shared" si="204"/>
        <v>1</v>
      </c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</row>
    <row r="1210" spans="1:93" ht="42" customHeight="1" x14ac:dyDescent="0.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>
        <v>90</v>
      </c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1">
        <f t="shared" si="199"/>
        <v>1</v>
      </c>
      <c r="AT1210" s="1">
        <f t="shared" si="205"/>
        <v>0</v>
      </c>
      <c r="AU1210" s="1">
        <f t="shared" si="200"/>
        <v>1</v>
      </c>
      <c r="AV1210" s="1"/>
      <c r="AW1210" s="1">
        <f t="shared" si="201"/>
        <v>0</v>
      </c>
      <c r="AX1210" s="1">
        <f t="shared" si="206"/>
        <v>0</v>
      </c>
      <c r="AY1210" s="1">
        <f t="shared" si="202"/>
        <v>0</v>
      </c>
      <c r="AZ1210" s="1">
        <f t="shared" si="209"/>
        <v>0</v>
      </c>
      <c r="BA1210" s="1">
        <f t="shared" si="208"/>
        <v>0</v>
      </c>
      <c r="BB1210" s="1">
        <f t="shared" si="203"/>
        <v>0</v>
      </c>
      <c r="BC1210" s="1">
        <f t="shared" si="207"/>
        <v>0</v>
      </c>
      <c r="BD1210" s="1">
        <f t="shared" si="204"/>
        <v>0</v>
      </c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</row>
    <row r="1211" spans="1:93" ht="42" customHeight="1" x14ac:dyDescent="0.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>
        <v>21</v>
      </c>
      <c r="AN1211" s="7"/>
      <c r="AO1211" s="7"/>
      <c r="AP1211" s="7"/>
      <c r="AQ1211" s="7"/>
      <c r="AR1211" s="7"/>
      <c r="AS1211" s="1">
        <f t="shared" si="199"/>
        <v>0</v>
      </c>
      <c r="AT1211" s="1">
        <f t="shared" si="205"/>
        <v>1</v>
      </c>
      <c r="AU1211" s="1">
        <f t="shared" si="200"/>
        <v>1</v>
      </c>
      <c r="AV1211" s="1"/>
      <c r="AW1211" s="1">
        <f t="shared" si="201"/>
        <v>0</v>
      </c>
      <c r="AX1211" s="1">
        <f t="shared" si="206"/>
        <v>1</v>
      </c>
      <c r="AY1211" s="1">
        <f t="shared" si="202"/>
        <v>1</v>
      </c>
      <c r="AZ1211" s="1">
        <f t="shared" si="209"/>
        <v>0</v>
      </c>
      <c r="BA1211" s="1">
        <f t="shared" si="208"/>
        <v>0</v>
      </c>
      <c r="BB1211" s="1">
        <f t="shared" si="203"/>
        <v>0</v>
      </c>
      <c r="BC1211" s="1">
        <f t="shared" si="207"/>
        <v>0</v>
      </c>
      <c r="BD1211" s="1">
        <f t="shared" si="204"/>
        <v>0</v>
      </c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</row>
    <row r="1212" spans="1:93" ht="42" customHeight="1" x14ac:dyDescent="0.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>
        <v>2</v>
      </c>
      <c r="AL1212" s="7"/>
      <c r="AM1212" s="7"/>
      <c r="AN1212" s="7"/>
      <c r="AO1212" s="7"/>
      <c r="AP1212" s="7"/>
      <c r="AQ1212" s="7"/>
      <c r="AR1212" s="7"/>
      <c r="AS1212" s="1">
        <f t="shared" si="199"/>
        <v>0</v>
      </c>
      <c r="AT1212" s="1">
        <f t="shared" si="205"/>
        <v>1</v>
      </c>
      <c r="AU1212" s="1">
        <f t="shared" si="200"/>
        <v>1</v>
      </c>
      <c r="AV1212" s="1"/>
      <c r="AW1212" s="1">
        <f t="shared" si="201"/>
        <v>0</v>
      </c>
      <c r="AX1212" s="1">
        <f t="shared" si="206"/>
        <v>1</v>
      </c>
      <c r="AY1212" s="1">
        <f t="shared" si="202"/>
        <v>0</v>
      </c>
      <c r="AZ1212" s="1">
        <f t="shared" si="209"/>
        <v>0</v>
      </c>
      <c r="BA1212" s="1">
        <f t="shared" si="208"/>
        <v>0</v>
      </c>
      <c r="BB1212" s="1">
        <f t="shared" si="203"/>
        <v>0</v>
      </c>
      <c r="BC1212" s="1">
        <f t="shared" si="207"/>
        <v>0</v>
      </c>
      <c r="BD1212" s="1">
        <f t="shared" si="204"/>
        <v>0</v>
      </c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</row>
    <row r="1213" spans="1:93" ht="42" customHeight="1" x14ac:dyDescent="0.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 t="s">
        <v>72</v>
      </c>
      <c r="AS1213" s="1">
        <f t="shared" si="199"/>
        <v>0</v>
      </c>
      <c r="AT1213" s="1">
        <f t="shared" si="205"/>
        <v>1</v>
      </c>
      <c r="AU1213" s="1">
        <f t="shared" si="200"/>
        <v>1</v>
      </c>
      <c r="AV1213" s="1"/>
      <c r="AW1213" s="1">
        <f t="shared" si="201"/>
        <v>0</v>
      </c>
      <c r="AX1213" s="1">
        <f t="shared" si="206"/>
        <v>1</v>
      </c>
      <c r="AY1213" s="1">
        <f t="shared" si="202"/>
        <v>0</v>
      </c>
      <c r="AZ1213" s="1">
        <f t="shared" si="209"/>
        <v>0</v>
      </c>
      <c r="BA1213" s="1">
        <f t="shared" si="208"/>
        <v>0</v>
      </c>
      <c r="BB1213" s="1">
        <f t="shared" si="203"/>
        <v>0</v>
      </c>
      <c r="BC1213" s="1">
        <f t="shared" si="207"/>
        <v>0</v>
      </c>
      <c r="BD1213" s="1">
        <f t="shared" si="204"/>
        <v>0</v>
      </c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</row>
    <row r="1214" spans="1:93" ht="42" customHeight="1" x14ac:dyDescent="0.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>
        <v>3</v>
      </c>
      <c r="AP1214" s="7"/>
      <c r="AQ1214" s="7"/>
      <c r="AR1214" s="7"/>
      <c r="AS1214" s="1">
        <f t="shared" si="199"/>
        <v>0</v>
      </c>
      <c r="AT1214" s="1">
        <f t="shared" si="205"/>
        <v>1</v>
      </c>
      <c r="AU1214" s="1">
        <f t="shared" si="200"/>
        <v>1</v>
      </c>
      <c r="AV1214" s="1"/>
      <c r="AW1214" s="1">
        <f t="shared" si="201"/>
        <v>0</v>
      </c>
      <c r="AX1214" s="1">
        <f t="shared" si="206"/>
        <v>1</v>
      </c>
      <c r="AY1214" s="1">
        <f t="shared" si="202"/>
        <v>0</v>
      </c>
      <c r="AZ1214" s="1">
        <f t="shared" si="209"/>
        <v>0</v>
      </c>
      <c r="BA1214" s="1">
        <f t="shared" si="208"/>
        <v>0</v>
      </c>
      <c r="BB1214" s="1">
        <f t="shared" si="203"/>
        <v>0</v>
      </c>
      <c r="BC1214" s="1">
        <f t="shared" si="207"/>
        <v>0</v>
      </c>
      <c r="BD1214" s="1">
        <f t="shared" si="204"/>
        <v>0</v>
      </c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</row>
    <row r="1215" spans="1:93" ht="42" customHeight="1" x14ac:dyDescent="0.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>
        <v>12</v>
      </c>
      <c r="AI1215" s="7"/>
      <c r="AJ1215" s="7"/>
      <c r="AK1215" s="7"/>
      <c r="AL1215" s="7"/>
      <c r="AM1215" s="7"/>
      <c r="AN1215" s="7"/>
      <c r="AO1215" s="7">
        <v>3</v>
      </c>
      <c r="AP1215" s="7"/>
      <c r="AQ1215" s="7"/>
      <c r="AR1215" s="7"/>
      <c r="AS1215" s="1">
        <f t="shared" si="199"/>
        <v>1</v>
      </c>
      <c r="AT1215" s="1">
        <f t="shared" si="205"/>
        <v>1</v>
      </c>
      <c r="AU1215" s="1">
        <f t="shared" si="200"/>
        <v>2</v>
      </c>
      <c r="AV1215" s="1"/>
      <c r="AW1215" s="1">
        <f t="shared" si="201"/>
        <v>0</v>
      </c>
      <c r="AX1215" s="1">
        <f t="shared" si="206"/>
        <v>1</v>
      </c>
      <c r="AY1215" s="1">
        <f t="shared" si="202"/>
        <v>0</v>
      </c>
      <c r="AZ1215" s="1">
        <f t="shared" si="209"/>
        <v>0</v>
      </c>
      <c r="BA1215" s="1">
        <f t="shared" si="208"/>
        <v>0</v>
      </c>
      <c r="BB1215" s="1">
        <f t="shared" si="203"/>
        <v>0</v>
      </c>
      <c r="BC1215" s="1">
        <f t="shared" si="207"/>
        <v>0</v>
      </c>
      <c r="BD1215" s="1">
        <f t="shared" si="204"/>
        <v>0</v>
      </c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</row>
    <row r="1216" spans="1:93" ht="42" customHeight="1" x14ac:dyDescent="0.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 t="s">
        <v>72</v>
      </c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 t="s">
        <v>74</v>
      </c>
      <c r="AS1216" s="1">
        <f t="shared" si="199"/>
        <v>1</v>
      </c>
      <c r="AT1216" s="1">
        <f t="shared" si="205"/>
        <v>1</v>
      </c>
      <c r="AU1216" s="1">
        <f t="shared" si="200"/>
        <v>2</v>
      </c>
      <c r="AV1216" s="1"/>
      <c r="AW1216" s="1">
        <f t="shared" si="201"/>
        <v>0</v>
      </c>
      <c r="AX1216" s="1">
        <f t="shared" si="206"/>
        <v>1</v>
      </c>
      <c r="AY1216" s="1">
        <f t="shared" si="202"/>
        <v>0</v>
      </c>
      <c r="AZ1216" s="1">
        <f t="shared" si="209"/>
        <v>0</v>
      </c>
      <c r="BA1216" s="1">
        <f t="shared" si="208"/>
        <v>0</v>
      </c>
      <c r="BB1216" s="1">
        <f t="shared" si="203"/>
        <v>0</v>
      </c>
      <c r="BC1216" s="1">
        <f t="shared" si="207"/>
        <v>0</v>
      </c>
      <c r="BD1216" s="1">
        <f t="shared" si="204"/>
        <v>0</v>
      </c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</row>
    <row r="1217" spans="1:93" ht="42" customHeight="1" x14ac:dyDescent="0.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>
        <v>34</v>
      </c>
      <c r="AN1217" s="7"/>
      <c r="AO1217" s="7"/>
      <c r="AP1217" s="7"/>
      <c r="AQ1217" s="7"/>
      <c r="AR1217" s="7"/>
      <c r="AS1217" s="1">
        <f t="shared" si="199"/>
        <v>0</v>
      </c>
      <c r="AT1217" s="1">
        <f t="shared" si="205"/>
        <v>1</v>
      </c>
      <c r="AU1217" s="1">
        <f t="shared" si="200"/>
        <v>1</v>
      </c>
      <c r="AV1217" s="1"/>
      <c r="AW1217" s="1">
        <f t="shared" si="201"/>
        <v>0</v>
      </c>
      <c r="AX1217" s="1">
        <f t="shared" si="206"/>
        <v>1</v>
      </c>
      <c r="AY1217" s="1">
        <f t="shared" si="202"/>
        <v>1</v>
      </c>
      <c r="AZ1217" s="1">
        <f t="shared" si="209"/>
        <v>0</v>
      </c>
      <c r="BA1217" s="1">
        <f t="shared" si="208"/>
        <v>0</v>
      </c>
      <c r="BB1217" s="1">
        <f t="shared" si="203"/>
        <v>0</v>
      </c>
      <c r="BC1217" s="1">
        <f t="shared" si="207"/>
        <v>0</v>
      </c>
      <c r="BD1217" s="1">
        <f t="shared" si="204"/>
        <v>0</v>
      </c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</row>
    <row r="1218" spans="1:93" ht="42" customHeight="1" x14ac:dyDescent="0.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 t="s">
        <v>72</v>
      </c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>
        <v>8</v>
      </c>
      <c r="AN1218" s="7"/>
      <c r="AO1218" s="7"/>
      <c r="AP1218" s="7"/>
      <c r="AQ1218" s="7"/>
      <c r="AR1218" s="7"/>
      <c r="AS1218" s="1">
        <f t="shared" ref="AS1218:AS1281" si="210">COUNTA(A1218:AI1218)</f>
        <v>1</v>
      </c>
      <c r="AT1218" s="1">
        <f t="shared" si="205"/>
        <v>1</v>
      </c>
      <c r="AU1218" s="1">
        <f t="shared" ref="AU1218:AU1281" si="211">SUM(AS1218:AT1218)</f>
        <v>2</v>
      </c>
      <c r="AV1218" s="1"/>
      <c r="AW1218" s="1">
        <f t="shared" ref="AW1218:AW1281" si="212">COUNTA(J1218:AD1218)</f>
        <v>1</v>
      </c>
      <c r="AX1218" s="1">
        <f t="shared" si="206"/>
        <v>1</v>
      </c>
      <c r="AY1218" s="1">
        <f t="shared" ref="AY1218:AY1281" si="213">COUNTA(AM1218)</f>
        <v>1</v>
      </c>
      <c r="AZ1218" s="1">
        <f t="shared" si="209"/>
        <v>0</v>
      </c>
      <c r="BA1218" s="1">
        <f t="shared" si="208"/>
        <v>0</v>
      </c>
      <c r="BB1218" s="1">
        <f t="shared" ref="BB1218:BB1281" si="214">COUNTA(AQ1218)</f>
        <v>0</v>
      </c>
      <c r="BC1218" s="1">
        <f t="shared" si="207"/>
        <v>0</v>
      </c>
      <c r="BD1218" s="1">
        <f t="shared" ref="BD1218:BD1281" si="215">COUNTA(AL1218)</f>
        <v>0</v>
      </c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</row>
    <row r="1219" spans="1:93" ht="42" customHeight="1" x14ac:dyDescent="0.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>
        <v>9</v>
      </c>
      <c r="AJ1219" s="7">
        <v>57</v>
      </c>
      <c r="AK1219" s="7"/>
      <c r="AL1219" s="7"/>
      <c r="AM1219" s="7">
        <v>9</v>
      </c>
      <c r="AN1219" s="7"/>
      <c r="AO1219" s="7"/>
      <c r="AP1219" s="7"/>
      <c r="AQ1219" s="7"/>
      <c r="AR1219" s="7"/>
      <c r="AS1219" s="1">
        <f t="shared" si="210"/>
        <v>1</v>
      </c>
      <c r="AT1219" s="1">
        <f t="shared" ref="AT1219:AT1282" si="216">COUNTA(AK1219:AR1219)</f>
        <v>1</v>
      </c>
      <c r="AU1219" s="1">
        <f t="shared" si="211"/>
        <v>2</v>
      </c>
      <c r="AV1219" s="1"/>
      <c r="AW1219" s="1">
        <f t="shared" si="212"/>
        <v>0</v>
      </c>
      <c r="AX1219" s="1">
        <f t="shared" ref="AX1219:AX1282" si="217">COUNTA(AK1219:AR1219)</f>
        <v>1</v>
      </c>
      <c r="AY1219" s="1">
        <f t="shared" si="213"/>
        <v>1</v>
      </c>
      <c r="AZ1219" s="1">
        <f t="shared" si="209"/>
        <v>0</v>
      </c>
      <c r="BA1219" s="1">
        <f t="shared" si="208"/>
        <v>0</v>
      </c>
      <c r="BB1219" s="1">
        <f t="shared" si="214"/>
        <v>0</v>
      </c>
      <c r="BC1219" s="1">
        <f t="shared" ref="BC1219:BC1282" si="218">COUNTA(AP1219)</f>
        <v>0</v>
      </c>
      <c r="BD1219" s="1">
        <f t="shared" si="215"/>
        <v>0</v>
      </c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</row>
    <row r="1220" spans="1:93" ht="42" customHeight="1" x14ac:dyDescent="0.3">
      <c r="A1220" s="7"/>
      <c r="B1220" s="7"/>
      <c r="C1220" s="7" t="s">
        <v>72</v>
      </c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1">
        <f t="shared" si="210"/>
        <v>1</v>
      </c>
      <c r="AT1220" s="1">
        <f t="shared" si="216"/>
        <v>0</v>
      </c>
      <c r="AU1220" s="1">
        <f t="shared" si="211"/>
        <v>1</v>
      </c>
      <c r="AV1220" s="1"/>
      <c r="AW1220" s="1">
        <f t="shared" si="212"/>
        <v>0</v>
      </c>
      <c r="AX1220" s="1">
        <f t="shared" si="217"/>
        <v>0</v>
      </c>
      <c r="AY1220" s="1">
        <f t="shared" si="213"/>
        <v>0</v>
      </c>
      <c r="AZ1220" s="1">
        <f t="shared" si="209"/>
        <v>0</v>
      </c>
      <c r="BA1220" s="1">
        <f t="shared" ref="BA1220:BA1283" si="219">COUNTIFS(AM1220,45)</f>
        <v>0</v>
      </c>
      <c r="BB1220" s="1">
        <f t="shared" si="214"/>
        <v>0</v>
      </c>
      <c r="BC1220" s="1">
        <f t="shared" si="218"/>
        <v>0</v>
      </c>
      <c r="BD1220" s="1">
        <f t="shared" si="215"/>
        <v>0</v>
      </c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</row>
    <row r="1221" spans="1:93" ht="42" customHeight="1" x14ac:dyDescent="0.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>
        <v>4</v>
      </c>
      <c r="AO1221" s="7"/>
      <c r="AP1221" s="7"/>
      <c r="AQ1221" s="7"/>
      <c r="AR1221" s="7"/>
      <c r="AS1221" s="1">
        <f t="shared" si="210"/>
        <v>0</v>
      </c>
      <c r="AT1221" s="1">
        <f t="shared" si="216"/>
        <v>1</v>
      </c>
      <c r="AU1221" s="1">
        <f t="shared" si="211"/>
        <v>1</v>
      </c>
      <c r="AV1221" s="1"/>
      <c r="AW1221" s="1">
        <f t="shared" si="212"/>
        <v>0</v>
      </c>
      <c r="AX1221" s="1">
        <f t="shared" si="217"/>
        <v>1</v>
      </c>
      <c r="AY1221" s="1">
        <f t="shared" si="213"/>
        <v>0</v>
      </c>
      <c r="AZ1221" s="1">
        <f t="shared" si="209"/>
        <v>0</v>
      </c>
      <c r="BA1221" s="1">
        <f t="shared" si="219"/>
        <v>0</v>
      </c>
      <c r="BB1221" s="1">
        <f t="shared" si="214"/>
        <v>0</v>
      </c>
      <c r="BC1221" s="1">
        <f t="shared" si="218"/>
        <v>0</v>
      </c>
      <c r="BD1221" s="1">
        <f t="shared" si="215"/>
        <v>0</v>
      </c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</row>
    <row r="1222" spans="1:93" ht="42" customHeight="1" x14ac:dyDescent="0.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>
        <v>108</v>
      </c>
      <c r="AI1222" s="7"/>
      <c r="AJ1222" s="7"/>
      <c r="AK1222" s="7"/>
      <c r="AL1222" s="7"/>
      <c r="AM1222" s="7">
        <v>8</v>
      </c>
      <c r="AN1222" s="7"/>
      <c r="AO1222" s="7"/>
      <c r="AP1222" s="7"/>
      <c r="AQ1222" s="7"/>
      <c r="AR1222" s="7"/>
      <c r="AS1222" s="1">
        <f t="shared" si="210"/>
        <v>1</v>
      </c>
      <c r="AT1222" s="1">
        <f t="shared" si="216"/>
        <v>1</v>
      </c>
      <c r="AU1222" s="1">
        <f t="shared" si="211"/>
        <v>2</v>
      </c>
      <c r="AV1222" s="1"/>
      <c r="AW1222" s="1">
        <f t="shared" si="212"/>
        <v>0</v>
      </c>
      <c r="AX1222" s="1">
        <f t="shared" si="217"/>
        <v>1</v>
      </c>
      <c r="AY1222" s="1">
        <f t="shared" si="213"/>
        <v>1</v>
      </c>
      <c r="AZ1222" s="1">
        <f t="shared" ref="AZ1222:AZ1285" si="220">COUNTIFS(AM1222,"&gt;40")</f>
        <v>0</v>
      </c>
      <c r="BA1222" s="1">
        <f t="shared" si="219"/>
        <v>0</v>
      </c>
      <c r="BB1222" s="1">
        <f t="shared" si="214"/>
        <v>0</v>
      </c>
      <c r="BC1222" s="1">
        <f t="shared" si="218"/>
        <v>0</v>
      </c>
      <c r="BD1222" s="1">
        <f t="shared" si="215"/>
        <v>0</v>
      </c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</row>
    <row r="1223" spans="1:93" ht="42" customHeight="1" x14ac:dyDescent="0.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 t="s">
        <v>95</v>
      </c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1">
        <f t="shared" si="210"/>
        <v>1</v>
      </c>
      <c r="AT1223" s="1">
        <f t="shared" si="216"/>
        <v>0</v>
      </c>
      <c r="AU1223" s="1">
        <f t="shared" si="211"/>
        <v>1</v>
      </c>
      <c r="AV1223" s="1"/>
      <c r="AW1223" s="1">
        <f t="shared" si="212"/>
        <v>0</v>
      </c>
      <c r="AX1223" s="1">
        <f t="shared" si="217"/>
        <v>0</v>
      </c>
      <c r="AY1223" s="1">
        <f t="shared" si="213"/>
        <v>0</v>
      </c>
      <c r="AZ1223" s="1">
        <f t="shared" si="220"/>
        <v>0</v>
      </c>
      <c r="BA1223" s="1">
        <f t="shared" si="219"/>
        <v>0</v>
      </c>
      <c r="BB1223" s="1">
        <f t="shared" si="214"/>
        <v>0</v>
      </c>
      <c r="BC1223" s="1">
        <f t="shared" si="218"/>
        <v>0</v>
      </c>
      <c r="BD1223" s="1">
        <f t="shared" si="215"/>
        <v>0</v>
      </c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</row>
    <row r="1224" spans="1:93" ht="42" customHeight="1" x14ac:dyDescent="0.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 t="s">
        <v>72</v>
      </c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>
        <v>4</v>
      </c>
      <c r="AO1224" s="7"/>
      <c r="AP1224" s="7"/>
      <c r="AQ1224" s="7"/>
      <c r="AR1224" s="7"/>
      <c r="AS1224" s="1">
        <f t="shared" si="210"/>
        <v>1</v>
      </c>
      <c r="AT1224" s="1">
        <f t="shared" si="216"/>
        <v>1</v>
      </c>
      <c r="AU1224" s="1">
        <f t="shared" si="211"/>
        <v>2</v>
      </c>
      <c r="AV1224" s="1"/>
      <c r="AW1224" s="1">
        <f t="shared" si="212"/>
        <v>1</v>
      </c>
      <c r="AX1224" s="1">
        <f t="shared" si="217"/>
        <v>1</v>
      </c>
      <c r="AY1224" s="1">
        <f t="shared" si="213"/>
        <v>0</v>
      </c>
      <c r="AZ1224" s="1">
        <f t="shared" si="220"/>
        <v>0</v>
      </c>
      <c r="BA1224" s="1">
        <f t="shared" si="219"/>
        <v>0</v>
      </c>
      <c r="BB1224" s="1">
        <f t="shared" si="214"/>
        <v>0</v>
      </c>
      <c r="BC1224" s="1">
        <f t="shared" si="218"/>
        <v>0</v>
      </c>
      <c r="BD1224" s="1">
        <f t="shared" si="215"/>
        <v>0</v>
      </c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</row>
    <row r="1225" spans="1:93" ht="42" customHeight="1" x14ac:dyDescent="0.3">
      <c r="A1225" s="7" t="s">
        <v>41</v>
      </c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>
        <v>34</v>
      </c>
      <c r="AN1225" s="7"/>
      <c r="AO1225" s="7"/>
      <c r="AP1225" s="7"/>
      <c r="AQ1225" s="7"/>
      <c r="AR1225" s="7"/>
      <c r="AS1225" s="1">
        <f t="shared" si="210"/>
        <v>1</v>
      </c>
      <c r="AT1225" s="1">
        <f t="shared" si="216"/>
        <v>1</v>
      </c>
      <c r="AU1225" s="1">
        <f t="shared" si="211"/>
        <v>2</v>
      </c>
      <c r="AV1225" s="1"/>
      <c r="AW1225" s="1">
        <f t="shared" si="212"/>
        <v>0</v>
      </c>
      <c r="AX1225" s="1">
        <f t="shared" si="217"/>
        <v>1</v>
      </c>
      <c r="AY1225" s="1">
        <f t="shared" si="213"/>
        <v>1</v>
      </c>
      <c r="AZ1225" s="1">
        <f t="shared" si="220"/>
        <v>0</v>
      </c>
      <c r="BA1225" s="1">
        <f t="shared" si="219"/>
        <v>0</v>
      </c>
      <c r="BB1225" s="1">
        <f t="shared" si="214"/>
        <v>0</v>
      </c>
      <c r="BC1225" s="1">
        <f t="shared" si="218"/>
        <v>0</v>
      </c>
      <c r="BD1225" s="1">
        <f t="shared" si="215"/>
        <v>0</v>
      </c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</row>
    <row r="1226" spans="1:93" ht="42" customHeight="1" x14ac:dyDescent="0.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 t="s">
        <v>41</v>
      </c>
      <c r="AF1226" s="7"/>
      <c r="AG1226" s="7"/>
      <c r="AH1226" s="7"/>
      <c r="AI1226" s="7"/>
      <c r="AJ1226" s="7"/>
      <c r="AK1226" s="7"/>
      <c r="AL1226" s="7"/>
      <c r="AM1226" s="7"/>
      <c r="AN1226" s="7">
        <v>6</v>
      </c>
      <c r="AO1226" s="7"/>
      <c r="AP1226" s="7"/>
      <c r="AQ1226" s="7"/>
      <c r="AR1226" s="7"/>
      <c r="AS1226" s="1">
        <f t="shared" si="210"/>
        <v>1</v>
      </c>
      <c r="AT1226" s="1">
        <f t="shared" si="216"/>
        <v>1</v>
      </c>
      <c r="AU1226" s="1">
        <f t="shared" si="211"/>
        <v>2</v>
      </c>
      <c r="AV1226" s="1"/>
      <c r="AW1226" s="1">
        <f t="shared" si="212"/>
        <v>0</v>
      </c>
      <c r="AX1226" s="1">
        <f t="shared" si="217"/>
        <v>1</v>
      </c>
      <c r="AY1226" s="1">
        <f t="shared" si="213"/>
        <v>0</v>
      </c>
      <c r="AZ1226" s="1">
        <f t="shared" si="220"/>
        <v>0</v>
      </c>
      <c r="BA1226" s="1">
        <f t="shared" si="219"/>
        <v>0</v>
      </c>
      <c r="BB1226" s="1">
        <f t="shared" si="214"/>
        <v>0</v>
      </c>
      <c r="BC1226" s="1">
        <f t="shared" si="218"/>
        <v>0</v>
      </c>
      <c r="BD1226" s="1">
        <f t="shared" si="215"/>
        <v>0</v>
      </c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</row>
    <row r="1227" spans="1:93" ht="42" customHeight="1" x14ac:dyDescent="0.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>
        <v>6</v>
      </c>
      <c r="AN1227" s="7"/>
      <c r="AO1227" s="7"/>
      <c r="AP1227" s="7"/>
      <c r="AQ1227" s="7"/>
      <c r="AR1227" s="7"/>
      <c r="AS1227" s="1">
        <f t="shared" si="210"/>
        <v>0</v>
      </c>
      <c r="AT1227" s="1">
        <f t="shared" si="216"/>
        <v>1</v>
      </c>
      <c r="AU1227" s="1">
        <f t="shared" si="211"/>
        <v>1</v>
      </c>
      <c r="AV1227" s="1"/>
      <c r="AW1227" s="1">
        <f t="shared" si="212"/>
        <v>0</v>
      </c>
      <c r="AX1227" s="1">
        <f t="shared" si="217"/>
        <v>1</v>
      </c>
      <c r="AY1227" s="1">
        <f t="shared" si="213"/>
        <v>1</v>
      </c>
      <c r="AZ1227" s="1">
        <f t="shared" si="220"/>
        <v>0</v>
      </c>
      <c r="BA1227" s="1">
        <f t="shared" si="219"/>
        <v>0</v>
      </c>
      <c r="BB1227" s="1">
        <f t="shared" si="214"/>
        <v>0</v>
      </c>
      <c r="BC1227" s="1">
        <f t="shared" si="218"/>
        <v>0</v>
      </c>
      <c r="BD1227" s="1">
        <f t="shared" si="215"/>
        <v>0</v>
      </c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</row>
    <row r="1228" spans="1:93" ht="42" customHeight="1" x14ac:dyDescent="0.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>
        <v>5</v>
      </c>
      <c r="AN1228" s="7"/>
      <c r="AO1228" s="7"/>
      <c r="AP1228" s="7"/>
      <c r="AQ1228" s="7"/>
      <c r="AR1228" s="7"/>
      <c r="AS1228" s="1">
        <f t="shared" si="210"/>
        <v>0</v>
      </c>
      <c r="AT1228" s="1">
        <f t="shared" si="216"/>
        <v>1</v>
      </c>
      <c r="AU1228" s="1">
        <f t="shared" si="211"/>
        <v>1</v>
      </c>
      <c r="AV1228" s="1"/>
      <c r="AW1228" s="1">
        <f t="shared" si="212"/>
        <v>0</v>
      </c>
      <c r="AX1228" s="1">
        <f t="shared" si="217"/>
        <v>1</v>
      </c>
      <c r="AY1228" s="1">
        <f t="shared" si="213"/>
        <v>1</v>
      </c>
      <c r="AZ1228" s="1">
        <f t="shared" si="220"/>
        <v>0</v>
      </c>
      <c r="BA1228" s="1">
        <f t="shared" si="219"/>
        <v>0</v>
      </c>
      <c r="BB1228" s="1">
        <f t="shared" si="214"/>
        <v>0</v>
      </c>
      <c r="BC1228" s="1">
        <f t="shared" si="218"/>
        <v>0</v>
      </c>
      <c r="BD1228" s="1">
        <f t="shared" si="215"/>
        <v>0</v>
      </c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</row>
    <row r="1229" spans="1:93" ht="42" customHeight="1" x14ac:dyDescent="0.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>
        <v>4</v>
      </c>
      <c r="AP1229" s="7"/>
      <c r="AQ1229" s="7"/>
      <c r="AR1229" s="7"/>
      <c r="AS1229" s="1">
        <f t="shared" si="210"/>
        <v>0</v>
      </c>
      <c r="AT1229" s="1">
        <f t="shared" si="216"/>
        <v>1</v>
      </c>
      <c r="AU1229" s="1">
        <f t="shared" si="211"/>
        <v>1</v>
      </c>
      <c r="AV1229" s="1"/>
      <c r="AW1229" s="1">
        <f t="shared" si="212"/>
        <v>0</v>
      </c>
      <c r="AX1229" s="1">
        <f t="shared" si="217"/>
        <v>1</v>
      </c>
      <c r="AY1229" s="1">
        <f t="shared" si="213"/>
        <v>0</v>
      </c>
      <c r="AZ1229" s="1">
        <f t="shared" si="220"/>
        <v>0</v>
      </c>
      <c r="BA1229" s="1">
        <f t="shared" si="219"/>
        <v>0</v>
      </c>
      <c r="BB1229" s="1">
        <f t="shared" si="214"/>
        <v>0</v>
      </c>
      <c r="BC1229" s="1">
        <f t="shared" si="218"/>
        <v>0</v>
      </c>
      <c r="BD1229" s="1">
        <f t="shared" si="215"/>
        <v>0</v>
      </c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</row>
    <row r="1230" spans="1:93" ht="42" customHeight="1" x14ac:dyDescent="0.3">
      <c r="A1230" s="7"/>
      <c r="B1230" s="7" t="s">
        <v>72</v>
      </c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>
        <v>27</v>
      </c>
      <c r="AN1230" s="7"/>
      <c r="AO1230" s="7"/>
      <c r="AP1230" s="7"/>
      <c r="AQ1230" s="7"/>
      <c r="AR1230" s="7"/>
      <c r="AS1230" s="1">
        <f t="shared" si="210"/>
        <v>1</v>
      </c>
      <c r="AT1230" s="1">
        <f t="shared" si="216"/>
        <v>1</v>
      </c>
      <c r="AU1230" s="1">
        <f t="shared" si="211"/>
        <v>2</v>
      </c>
      <c r="AV1230" s="1"/>
      <c r="AW1230" s="1">
        <f t="shared" si="212"/>
        <v>0</v>
      </c>
      <c r="AX1230" s="1">
        <f t="shared" si="217"/>
        <v>1</v>
      </c>
      <c r="AY1230" s="1">
        <f t="shared" si="213"/>
        <v>1</v>
      </c>
      <c r="AZ1230" s="1">
        <f t="shared" si="220"/>
        <v>0</v>
      </c>
      <c r="BA1230" s="1">
        <f t="shared" si="219"/>
        <v>0</v>
      </c>
      <c r="BB1230" s="1">
        <f t="shared" si="214"/>
        <v>0</v>
      </c>
      <c r="BC1230" s="1">
        <f t="shared" si="218"/>
        <v>0</v>
      </c>
      <c r="BD1230" s="1">
        <f t="shared" si="215"/>
        <v>0</v>
      </c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</row>
    <row r="1231" spans="1:93" ht="42" customHeight="1" x14ac:dyDescent="0.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 t="s">
        <v>72</v>
      </c>
      <c r="AG1231" s="7"/>
      <c r="AH1231" s="7"/>
      <c r="AI1231" s="7"/>
      <c r="AJ1231" s="7"/>
      <c r="AK1231" s="7"/>
      <c r="AL1231" s="7"/>
      <c r="AM1231" s="7">
        <v>7</v>
      </c>
      <c r="AN1231" s="7"/>
      <c r="AO1231" s="7"/>
      <c r="AP1231" s="7"/>
      <c r="AQ1231" s="7"/>
      <c r="AR1231" s="7"/>
      <c r="AS1231" s="1">
        <f t="shared" si="210"/>
        <v>1</v>
      </c>
      <c r="AT1231" s="1">
        <f t="shared" si="216"/>
        <v>1</v>
      </c>
      <c r="AU1231" s="1">
        <f t="shared" si="211"/>
        <v>2</v>
      </c>
      <c r="AV1231" s="1"/>
      <c r="AW1231" s="1">
        <f t="shared" si="212"/>
        <v>0</v>
      </c>
      <c r="AX1231" s="1">
        <f t="shared" si="217"/>
        <v>1</v>
      </c>
      <c r="AY1231" s="1">
        <f t="shared" si="213"/>
        <v>1</v>
      </c>
      <c r="AZ1231" s="1">
        <f t="shared" si="220"/>
        <v>0</v>
      </c>
      <c r="BA1231" s="1">
        <f t="shared" si="219"/>
        <v>0</v>
      </c>
      <c r="BB1231" s="1">
        <f t="shared" si="214"/>
        <v>0</v>
      </c>
      <c r="BC1231" s="1">
        <f t="shared" si="218"/>
        <v>0</v>
      </c>
      <c r="BD1231" s="1">
        <f t="shared" si="215"/>
        <v>0</v>
      </c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</row>
    <row r="1232" spans="1:93" ht="42" customHeight="1" x14ac:dyDescent="0.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 t="s">
        <v>72</v>
      </c>
      <c r="AS1232" s="1">
        <f t="shared" si="210"/>
        <v>0</v>
      </c>
      <c r="AT1232" s="1">
        <f t="shared" si="216"/>
        <v>1</v>
      </c>
      <c r="AU1232" s="1">
        <f t="shared" si="211"/>
        <v>1</v>
      </c>
      <c r="AV1232" s="1"/>
      <c r="AW1232" s="1">
        <f t="shared" si="212"/>
        <v>0</v>
      </c>
      <c r="AX1232" s="1">
        <f t="shared" si="217"/>
        <v>1</v>
      </c>
      <c r="AY1232" s="1">
        <f t="shared" si="213"/>
        <v>0</v>
      </c>
      <c r="AZ1232" s="1">
        <f t="shared" si="220"/>
        <v>0</v>
      </c>
      <c r="BA1232" s="1">
        <f t="shared" si="219"/>
        <v>0</v>
      </c>
      <c r="BB1232" s="1">
        <f t="shared" si="214"/>
        <v>0</v>
      </c>
      <c r="BC1232" s="1">
        <f t="shared" si="218"/>
        <v>0</v>
      </c>
      <c r="BD1232" s="1">
        <f t="shared" si="215"/>
        <v>0</v>
      </c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</row>
    <row r="1233" spans="1:93" ht="42" customHeight="1" x14ac:dyDescent="0.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>
        <v>41</v>
      </c>
      <c r="AN1233" s="7"/>
      <c r="AO1233" s="7"/>
      <c r="AP1233" s="7"/>
      <c r="AQ1233" s="7"/>
      <c r="AR1233" s="7"/>
      <c r="AS1233" s="1">
        <f t="shared" si="210"/>
        <v>0</v>
      </c>
      <c r="AT1233" s="1">
        <f t="shared" si="216"/>
        <v>1</v>
      </c>
      <c r="AU1233" s="1">
        <f t="shared" si="211"/>
        <v>1</v>
      </c>
      <c r="AV1233" s="1"/>
      <c r="AW1233" s="1">
        <f t="shared" si="212"/>
        <v>0</v>
      </c>
      <c r="AX1233" s="1">
        <f t="shared" si="217"/>
        <v>1</v>
      </c>
      <c r="AY1233" s="1">
        <f t="shared" si="213"/>
        <v>1</v>
      </c>
      <c r="AZ1233" s="1">
        <f t="shared" si="220"/>
        <v>1</v>
      </c>
      <c r="BA1233" s="1">
        <f t="shared" si="219"/>
        <v>0</v>
      </c>
      <c r="BB1233" s="1">
        <f t="shared" si="214"/>
        <v>0</v>
      </c>
      <c r="BC1233" s="1">
        <f t="shared" si="218"/>
        <v>0</v>
      </c>
      <c r="BD1233" s="1">
        <f t="shared" si="215"/>
        <v>0</v>
      </c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</row>
    <row r="1234" spans="1:93" ht="42" customHeight="1" x14ac:dyDescent="0.3">
      <c r="A1234" s="7" t="s">
        <v>72</v>
      </c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1">
        <f t="shared" si="210"/>
        <v>1</v>
      </c>
      <c r="AT1234" s="1">
        <f t="shared" si="216"/>
        <v>0</v>
      </c>
      <c r="AU1234" s="1">
        <f t="shared" si="211"/>
        <v>1</v>
      </c>
      <c r="AV1234" s="1"/>
      <c r="AW1234" s="1">
        <f t="shared" si="212"/>
        <v>0</v>
      </c>
      <c r="AX1234" s="1">
        <f t="shared" si="217"/>
        <v>0</v>
      </c>
      <c r="AY1234" s="1">
        <f t="shared" si="213"/>
        <v>0</v>
      </c>
      <c r="AZ1234" s="1">
        <f t="shared" si="220"/>
        <v>0</v>
      </c>
      <c r="BA1234" s="1">
        <f t="shared" si="219"/>
        <v>0</v>
      </c>
      <c r="BB1234" s="1">
        <f t="shared" si="214"/>
        <v>0</v>
      </c>
      <c r="BC1234" s="1">
        <f t="shared" si="218"/>
        <v>0</v>
      </c>
      <c r="BD1234" s="1">
        <f t="shared" si="215"/>
        <v>0</v>
      </c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</row>
    <row r="1235" spans="1:93" ht="42" customHeight="1" x14ac:dyDescent="0.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>
        <v>11</v>
      </c>
      <c r="AI1235" s="7"/>
      <c r="AJ1235" s="7"/>
      <c r="AK1235" s="7"/>
      <c r="AL1235" s="7"/>
      <c r="AM1235" s="7"/>
      <c r="AN1235" s="7"/>
      <c r="AO1235" s="7"/>
      <c r="AP1235" s="7"/>
      <c r="AQ1235" s="7" t="s">
        <v>72</v>
      </c>
      <c r="AR1235" s="7"/>
      <c r="AS1235" s="1">
        <f t="shared" si="210"/>
        <v>1</v>
      </c>
      <c r="AT1235" s="1">
        <f t="shared" si="216"/>
        <v>1</v>
      </c>
      <c r="AU1235" s="1">
        <f t="shared" si="211"/>
        <v>2</v>
      </c>
      <c r="AV1235" s="1"/>
      <c r="AW1235" s="1">
        <f t="shared" si="212"/>
        <v>0</v>
      </c>
      <c r="AX1235" s="1">
        <f t="shared" si="217"/>
        <v>1</v>
      </c>
      <c r="AY1235" s="1">
        <f t="shared" si="213"/>
        <v>0</v>
      </c>
      <c r="AZ1235" s="1">
        <f t="shared" si="220"/>
        <v>0</v>
      </c>
      <c r="BA1235" s="1">
        <f t="shared" si="219"/>
        <v>0</v>
      </c>
      <c r="BB1235" s="1">
        <f t="shared" si="214"/>
        <v>1</v>
      </c>
      <c r="BC1235" s="1">
        <f t="shared" si="218"/>
        <v>0</v>
      </c>
      <c r="BD1235" s="1">
        <f t="shared" si="215"/>
        <v>0</v>
      </c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</row>
    <row r="1236" spans="1:93" ht="42" customHeight="1" x14ac:dyDescent="0.3">
      <c r="A1236" s="7" t="s">
        <v>72</v>
      </c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>
        <v>30</v>
      </c>
      <c r="AN1236" s="7"/>
      <c r="AO1236" s="7"/>
      <c r="AP1236" s="7"/>
      <c r="AQ1236" s="7"/>
      <c r="AR1236" s="7"/>
      <c r="AS1236" s="1">
        <f t="shared" si="210"/>
        <v>1</v>
      </c>
      <c r="AT1236" s="1">
        <f t="shared" si="216"/>
        <v>1</v>
      </c>
      <c r="AU1236" s="1">
        <f t="shared" si="211"/>
        <v>2</v>
      </c>
      <c r="AV1236" s="1"/>
      <c r="AW1236" s="1">
        <f t="shared" si="212"/>
        <v>0</v>
      </c>
      <c r="AX1236" s="1">
        <f t="shared" si="217"/>
        <v>1</v>
      </c>
      <c r="AY1236" s="1">
        <f t="shared" si="213"/>
        <v>1</v>
      </c>
      <c r="AZ1236" s="1">
        <f t="shared" si="220"/>
        <v>0</v>
      </c>
      <c r="BA1236" s="1">
        <f t="shared" si="219"/>
        <v>0</v>
      </c>
      <c r="BB1236" s="1">
        <f t="shared" si="214"/>
        <v>0</v>
      </c>
      <c r="BC1236" s="1">
        <f t="shared" si="218"/>
        <v>0</v>
      </c>
      <c r="BD1236" s="1">
        <f t="shared" si="215"/>
        <v>0</v>
      </c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</row>
    <row r="1237" spans="1:93" ht="42" customHeight="1" x14ac:dyDescent="0.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>
        <v>3</v>
      </c>
      <c r="AP1237" s="7"/>
      <c r="AQ1237" s="7"/>
      <c r="AR1237" s="7"/>
      <c r="AS1237" s="1">
        <f t="shared" si="210"/>
        <v>0</v>
      </c>
      <c r="AT1237" s="1">
        <f t="shared" si="216"/>
        <v>1</v>
      </c>
      <c r="AU1237" s="1">
        <f t="shared" si="211"/>
        <v>1</v>
      </c>
      <c r="AV1237" s="1"/>
      <c r="AW1237" s="1">
        <f t="shared" si="212"/>
        <v>0</v>
      </c>
      <c r="AX1237" s="1">
        <f t="shared" si="217"/>
        <v>1</v>
      </c>
      <c r="AY1237" s="1">
        <f t="shared" si="213"/>
        <v>0</v>
      </c>
      <c r="AZ1237" s="1">
        <f t="shared" si="220"/>
        <v>0</v>
      </c>
      <c r="BA1237" s="1">
        <f t="shared" si="219"/>
        <v>0</v>
      </c>
      <c r="BB1237" s="1">
        <f t="shared" si="214"/>
        <v>0</v>
      </c>
      <c r="BC1237" s="1">
        <f t="shared" si="218"/>
        <v>0</v>
      </c>
      <c r="BD1237" s="1">
        <f t="shared" si="215"/>
        <v>0</v>
      </c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</row>
    <row r="1238" spans="1:93" ht="42" customHeight="1" x14ac:dyDescent="0.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 t="s">
        <v>74</v>
      </c>
      <c r="AS1238" s="1">
        <f t="shared" si="210"/>
        <v>0</v>
      </c>
      <c r="AT1238" s="1">
        <f t="shared" si="216"/>
        <v>1</v>
      </c>
      <c r="AU1238" s="1">
        <f t="shared" si="211"/>
        <v>1</v>
      </c>
      <c r="AV1238" s="1"/>
      <c r="AW1238" s="1">
        <f t="shared" si="212"/>
        <v>0</v>
      </c>
      <c r="AX1238" s="1">
        <f t="shared" si="217"/>
        <v>1</v>
      </c>
      <c r="AY1238" s="1">
        <f t="shared" si="213"/>
        <v>0</v>
      </c>
      <c r="AZ1238" s="1">
        <f t="shared" si="220"/>
        <v>0</v>
      </c>
      <c r="BA1238" s="1">
        <f t="shared" si="219"/>
        <v>0</v>
      </c>
      <c r="BB1238" s="1">
        <f t="shared" si="214"/>
        <v>0</v>
      </c>
      <c r="BC1238" s="1">
        <f t="shared" si="218"/>
        <v>0</v>
      </c>
      <c r="BD1238" s="1">
        <f t="shared" si="215"/>
        <v>0</v>
      </c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</row>
    <row r="1239" spans="1:93" ht="42" customHeight="1" x14ac:dyDescent="0.3">
      <c r="A1239" s="7"/>
      <c r="B1239" s="7"/>
      <c r="C1239" s="7"/>
      <c r="D1239" s="7"/>
      <c r="E1239" s="7" t="s">
        <v>79</v>
      </c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>
        <v>25</v>
      </c>
      <c r="AN1239" s="7"/>
      <c r="AO1239" s="7"/>
      <c r="AP1239" s="7"/>
      <c r="AQ1239" s="7"/>
      <c r="AR1239" s="7"/>
      <c r="AS1239" s="1">
        <f t="shared" si="210"/>
        <v>1</v>
      </c>
      <c r="AT1239" s="1">
        <f t="shared" si="216"/>
        <v>1</v>
      </c>
      <c r="AU1239" s="1">
        <f t="shared" si="211"/>
        <v>2</v>
      </c>
      <c r="AV1239" s="1"/>
      <c r="AW1239" s="1">
        <f t="shared" si="212"/>
        <v>0</v>
      </c>
      <c r="AX1239" s="1">
        <f t="shared" si="217"/>
        <v>1</v>
      </c>
      <c r="AY1239" s="1">
        <f t="shared" si="213"/>
        <v>1</v>
      </c>
      <c r="AZ1239" s="1">
        <f t="shared" si="220"/>
        <v>0</v>
      </c>
      <c r="BA1239" s="1">
        <f t="shared" si="219"/>
        <v>0</v>
      </c>
      <c r="BB1239" s="1">
        <f t="shared" si="214"/>
        <v>0</v>
      </c>
      <c r="BC1239" s="1">
        <f t="shared" si="218"/>
        <v>0</v>
      </c>
      <c r="BD1239" s="1">
        <f t="shared" si="215"/>
        <v>0</v>
      </c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</row>
    <row r="1240" spans="1:93" ht="42" customHeight="1" x14ac:dyDescent="0.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>
        <v>3</v>
      </c>
      <c r="AP1240" s="7"/>
      <c r="AQ1240" s="7"/>
      <c r="AR1240" s="7"/>
      <c r="AS1240" s="1">
        <f t="shared" si="210"/>
        <v>0</v>
      </c>
      <c r="AT1240" s="1">
        <f t="shared" si="216"/>
        <v>1</v>
      </c>
      <c r="AU1240" s="1">
        <f t="shared" si="211"/>
        <v>1</v>
      </c>
      <c r="AV1240" s="1"/>
      <c r="AW1240" s="1">
        <f t="shared" si="212"/>
        <v>0</v>
      </c>
      <c r="AX1240" s="1">
        <f t="shared" si="217"/>
        <v>1</v>
      </c>
      <c r="AY1240" s="1">
        <f t="shared" si="213"/>
        <v>0</v>
      </c>
      <c r="AZ1240" s="1">
        <f t="shared" si="220"/>
        <v>0</v>
      </c>
      <c r="BA1240" s="1">
        <f t="shared" si="219"/>
        <v>0</v>
      </c>
      <c r="BB1240" s="1">
        <f t="shared" si="214"/>
        <v>0</v>
      </c>
      <c r="BC1240" s="1">
        <f t="shared" si="218"/>
        <v>0</v>
      </c>
      <c r="BD1240" s="1">
        <f t="shared" si="215"/>
        <v>0</v>
      </c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</row>
    <row r="1241" spans="1:93" ht="42" customHeight="1" x14ac:dyDescent="0.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 t="s">
        <v>72</v>
      </c>
      <c r="AS1241" s="1">
        <f t="shared" si="210"/>
        <v>0</v>
      </c>
      <c r="AT1241" s="1">
        <f t="shared" si="216"/>
        <v>1</v>
      </c>
      <c r="AU1241" s="1">
        <f t="shared" si="211"/>
        <v>1</v>
      </c>
      <c r="AV1241" s="1"/>
      <c r="AW1241" s="1">
        <f t="shared" si="212"/>
        <v>0</v>
      </c>
      <c r="AX1241" s="1">
        <f t="shared" si="217"/>
        <v>1</v>
      </c>
      <c r="AY1241" s="1">
        <f t="shared" si="213"/>
        <v>0</v>
      </c>
      <c r="AZ1241" s="1">
        <f t="shared" si="220"/>
        <v>0</v>
      </c>
      <c r="BA1241" s="1">
        <f t="shared" si="219"/>
        <v>0</v>
      </c>
      <c r="BB1241" s="1">
        <f t="shared" si="214"/>
        <v>0</v>
      </c>
      <c r="BC1241" s="1">
        <f t="shared" si="218"/>
        <v>0</v>
      </c>
      <c r="BD1241" s="1">
        <f t="shared" si="215"/>
        <v>0</v>
      </c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</row>
    <row r="1242" spans="1:93" ht="42" customHeight="1" x14ac:dyDescent="0.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>
        <v>5</v>
      </c>
      <c r="AO1242" s="7"/>
      <c r="AP1242" s="7"/>
      <c r="AQ1242" s="7"/>
      <c r="AR1242" s="7"/>
      <c r="AS1242" s="1">
        <f t="shared" si="210"/>
        <v>0</v>
      </c>
      <c r="AT1242" s="1">
        <f t="shared" si="216"/>
        <v>1</v>
      </c>
      <c r="AU1242" s="1">
        <f t="shared" si="211"/>
        <v>1</v>
      </c>
      <c r="AV1242" s="1"/>
      <c r="AW1242" s="1">
        <f t="shared" si="212"/>
        <v>0</v>
      </c>
      <c r="AX1242" s="1">
        <f t="shared" si="217"/>
        <v>1</v>
      </c>
      <c r="AY1242" s="1">
        <f t="shared" si="213"/>
        <v>0</v>
      </c>
      <c r="AZ1242" s="1">
        <f t="shared" si="220"/>
        <v>0</v>
      </c>
      <c r="BA1242" s="1">
        <f t="shared" si="219"/>
        <v>0</v>
      </c>
      <c r="BB1242" s="1">
        <f t="shared" si="214"/>
        <v>0</v>
      </c>
      <c r="BC1242" s="1">
        <f t="shared" si="218"/>
        <v>0</v>
      </c>
      <c r="BD1242" s="1">
        <f t="shared" si="215"/>
        <v>0</v>
      </c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</row>
    <row r="1243" spans="1:93" ht="42" customHeight="1" x14ac:dyDescent="0.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 t="s">
        <v>72</v>
      </c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1">
        <f t="shared" si="210"/>
        <v>1</v>
      </c>
      <c r="AT1243" s="1">
        <f t="shared" si="216"/>
        <v>0</v>
      </c>
      <c r="AU1243" s="1">
        <f t="shared" si="211"/>
        <v>1</v>
      </c>
      <c r="AV1243" s="1"/>
      <c r="AW1243" s="1">
        <f t="shared" si="212"/>
        <v>1</v>
      </c>
      <c r="AX1243" s="1">
        <f t="shared" si="217"/>
        <v>0</v>
      </c>
      <c r="AY1243" s="1">
        <f t="shared" si="213"/>
        <v>0</v>
      </c>
      <c r="AZ1243" s="1">
        <f t="shared" si="220"/>
        <v>0</v>
      </c>
      <c r="BA1243" s="1">
        <f t="shared" si="219"/>
        <v>0</v>
      </c>
      <c r="BB1243" s="1">
        <f t="shared" si="214"/>
        <v>0</v>
      </c>
      <c r="BC1243" s="1">
        <f t="shared" si="218"/>
        <v>0</v>
      </c>
      <c r="BD1243" s="1">
        <f t="shared" si="215"/>
        <v>0</v>
      </c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</row>
    <row r="1244" spans="1:93" ht="42" customHeight="1" x14ac:dyDescent="0.3">
      <c r="A1244" s="7"/>
      <c r="B1244" s="7"/>
      <c r="C1244" s="7"/>
      <c r="D1244" s="7" t="s">
        <v>72</v>
      </c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 t="s">
        <v>72</v>
      </c>
      <c r="AS1244" s="1">
        <f t="shared" si="210"/>
        <v>1</v>
      </c>
      <c r="AT1244" s="1">
        <f t="shared" si="216"/>
        <v>1</v>
      </c>
      <c r="AU1244" s="1">
        <f t="shared" si="211"/>
        <v>2</v>
      </c>
      <c r="AV1244" s="1"/>
      <c r="AW1244" s="1">
        <f t="shared" si="212"/>
        <v>0</v>
      </c>
      <c r="AX1244" s="1">
        <f t="shared" si="217"/>
        <v>1</v>
      </c>
      <c r="AY1244" s="1">
        <f t="shared" si="213"/>
        <v>0</v>
      </c>
      <c r="AZ1244" s="1">
        <f t="shared" si="220"/>
        <v>0</v>
      </c>
      <c r="BA1244" s="1">
        <f t="shared" si="219"/>
        <v>0</v>
      </c>
      <c r="BB1244" s="1">
        <f t="shared" si="214"/>
        <v>0</v>
      </c>
      <c r="BC1244" s="1">
        <f t="shared" si="218"/>
        <v>0</v>
      </c>
      <c r="BD1244" s="1">
        <f t="shared" si="215"/>
        <v>0</v>
      </c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</row>
    <row r="1245" spans="1:93" ht="42" customHeight="1" x14ac:dyDescent="0.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 t="s">
        <v>74</v>
      </c>
      <c r="AQ1245" s="7"/>
      <c r="AR1245" s="7"/>
      <c r="AS1245" s="1">
        <f t="shared" si="210"/>
        <v>0</v>
      </c>
      <c r="AT1245" s="1">
        <f t="shared" si="216"/>
        <v>1</v>
      </c>
      <c r="AU1245" s="1">
        <f t="shared" si="211"/>
        <v>1</v>
      </c>
      <c r="AV1245" s="1"/>
      <c r="AW1245" s="1">
        <f t="shared" si="212"/>
        <v>0</v>
      </c>
      <c r="AX1245" s="1">
        <f t="shared" si="217"/>
        <v>1</v>
      </c>
      <c r="AY1245" s="1">
        <f t="shared" si="213"/>
        <v>0</v>
      </c>
      <c r="AZ1245" s="1">
        <f t="shared" si="220"/>
        <v>0</v>
      </c>
      <c r="BA1245" s="1">
        <f t="shared" si="219"/>
        <v>0</v>
      </c>
      <c r="BB1245" s="1">
        <f t="shared" si="214"/>
        <v>0</v>
      </c>
      <c r="BC1245" s="1">
        <f t="shared" si="218"/>
        <v>1</v>
      </c>
      <c r="BD1245" s="1">
        <f t="shared" si="215"/>
        <v>0</v>
      </c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</row>
    <row r="1246" spans="1:93" ht="42" customHeight="1" x14ac:dyDescent="0.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>
        <v>19</v>
      </c>
      <c r="AN1246" s="7"/>
      <c r="AO1246" s="7"/>
      <c r="AP1246" s="7"/>
      <c r="AQ1246" s="7"/>
      <c r="AR1246" s="7"/>
      <c r="AS1246" s="1">
        <f t="shared" si="210"/>
        <v>0</v>
      </c>
      <c r="AT1246" s="1">
        <f t="shared" si="216"/>
        <v>1</v>
      </c>
      <c r="AU1246" s="1">
        <f t="shared" si="211"/>
        <v>1</v>
      </c>
      <c r="AV1246" s="1"/>
      <c r="AW1246" s="1">
        <f t="shared" si="212"/>
        <v>0</v>
      </c>
      <c r="AX1246" s="1">
        <f t="shared" si="217"/>
        <v>1</v>
      </c>
      <c r="AY1246" s="1">
        <f t="shared" si="213"/>
        <v>1</v>
      </c>
      <c r="AZ1246" s="1">
        <f t="shared" si="220"/>
        <v>0</v>
      </c>
      <c r="BA1246" s="1">
        <f t="shared" si="219"/>
        <v>0</v>
      </c>
      <c r="BB1246" s="1">
        <f t="shared" si="214"/>
        <v>0</v>
      </c>
      <c r="BC1246" s="1">
        <f t="shared" si="218"/>
        <v>0</v>
      </c>
      <c r="BD1246" s="1">
        <f t="shared" si="215"/>
        <v>0</v>
      </c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</row>
    <row r="1247" spans="1:93" ht="42" customHeight="1" x14ac:dyDescent="0.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>
        <v>39</v>
      </c>
      <c r="AN1247" s="7"/>
      <c r="AO1247" s="7"/>
      <c r="AP1247" s="7"/>
      <c r="AQ1247" s="7"/>
      <c r="AR1247" s="7"/>
      <c r="AS1247" s="1">
        <f t="shared" si="210"/>
        <v>0</v>
      </c>
      <c r="AT1247" s="1">
        <f t="shared" si="216"/>
        <v>1</v>
      </c>
      <c r="AU1247" s="1">
        <f t="shared" si="211"/>
        <v>1</v>
      </c>
      <c r="AV1247" s="1"/>
      <c r="AW1247" s="1">
        <f t="shared" si="212"/>
        <v>0</v>
      </c>
      <c r="AX1247" s="1">
        <f t="shared" si="217"/>
        <v>1</v>
      </c>
      <c r="AY1247" s="1">
        <f t="shared" si="213"/>
        <v>1</v>
      </c>
      <c r="AZ1247" s="1">
        <f t="shared" si="220"/>
        <v>0</v>
      </c>
      <c r="BA1247" s="1">
        <f t="shared" si="219"/>
        <v>0</v>
      </c>
      <c r="BB1247" s="1">
        <f t="shared" si="214"/>
        <v>0</v>
      </c>
      <c r="BC1247" s="1">
        <f t="shared" si="218"/>
        <v>0</v>
      </c>
      <c r="BD1247" s="1">
        <f t="shared" si="215"/>
        <v>0</v>
      </c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</row>
    <row r="1248" spans="1:93" ht="42" customHeight="1" x14ac:dyDescent="0.3">
      <c r="A1248" s="7"/>
      <c r="B1248" s="7"/>
      <c r="C1248" s="7"/>
      <c r="D1248" s="7"/>
      <c r="E1248" s="7"/>
      <c r="F1248" s="7"/>
      <c r="G1248" s="7" t="s">
        <v>72</v>
      </c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1">
        <f t="shared" si="210"/>
        <v>1</v>
      </c>
      <c r="AT1248" s="1">
        <f t="shared" si="216"/>
        <v>0</v>
      </c>
      <c r="AU1248" s="1">
        <f t="shared" si="211"/>
        <v>1</v>
      </c>
      <c r="AV1248" s="1"/>
      <c r="AW1248" s="1">
        <f t="shared" si="212"/>
        <v>0</v>
      </c>
      <c r="AX1248" s="1">
        <f t="shared" si="217"/>
        <v>0</v>
      </c>
      <c r="AY1248" s="1">
        <f t="shared" si="213"/>
        <v>0</v>
      </c>
      <c r="AZ1248" s="1">
        <f t="shared" si="220"/>
        <v>0</v>
      </c>
      <c r="BA1248" s="1">
        <f t="shared" si="219"/>
        <v>0</v>
      </c>
      <c r="BB1248" s="1">
        <f t="shared" si="214"/>
        <v>0</v>
      </c>
      <c r="BC1248" s="1">
        <f t="shared" si="218"/>
        <v>0</v>
      </c>
      <c r="BD1248" s="1">
        <f t="shared" si="215"/>
        <v>0</v>
      </c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</row>
    <row r="1249" spans="1:93" ht="42" customHeight="1" x14ac:dyDescent="0.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 t="s">
        <v>41</v>
      </c>
      <c r="AS1249" s="1">
        <f t="shared" si="210"/>
        <v>0</v>
      </c>
      <c r="AT1249" s="1">
        <f t="shared" si="216"/>
        <v>1</v>
      </c>
      <c r="AU1249" s="1">
        <f t="shared" si="211"/>
        <v>1</v>
      </c>
      <c r="AV1249" s="1"/>
      <c r="AW1249" s="1">
        <f t="shared" si="212"/>
        <v>0</v>
      </c>
      <c r="AX1249" s="1">
        <f t="shared" si="217"/>
        <v>1</v>
      </c>
      <c r="AY1249" s="1">
        <f t="shared" si="213"/>
        <v>0</v>
      </c>
      <c r="AZ1249" s="1">
        <f t="shared" si="220"/>
        <v>0</v>
      </c>
      <c r="BA1249" s="1">
        <f t="shared" si="219"/>
        <v>0</v>
      </c>
      <c r="BB1249" s="1">
        <f t="shared" si="214"/>
        <v>0</v>
      </c>
      <c r="BC1249" s="1">
        <f t="shared" si="218"/>
        <v>0</v>
      </c>
      <c r="BD1249" s="1">
        <f t="shared" si="215"/>
        <v>0</v>
      </c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</row>
    <row r="1250" spans="1:93" ht="42" customHeight="1" x14ac:dyDescent="0.3">
      <c r="A1250" s="7"/>
      <c r="B1250" s="7"/>
      <c r="C1250" s="7"/>
      <c r="D1250" s="7"/>
      <c r="E1250" s="7"/>
      <c r="F1250" s="7" t="s">
        <v>72</v>
      </c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>
        <v>1</v>
      </c>
      <c r="AL1250" s="7"/>
      <c r="AM1250" s="7"/>
      <c r="AN1250" s="7"/>
      <c r="AO1250" s="7"/>
      <c r="AP1250" s="7"/>
      <c r="AQ1250" s="7"/>
      <c r="AR1250" s="7"/>
      <c r="AS1250" s="1">
        <f t="shared" si="210"/>
        <v>1</v>
      </c>
      <c r="AT1250" s="1">
        <f t="shared" si="216"/>
        <v>1</v>
      </c>
      <c r="AU1250" s="1">
        <f t="shared" si="211"/>
        <v>2</v>
      </c>
      <c r="AV1250" s="1"/>
      <c r="AW1250" s="1">
        <f t="shared" si="212"/>
        <v>0</v>
      </c>
      <c r="AX1250" s="1">
        <f t="shared" si="217"/>
        <v>1</v>
      </c>
      <c r="AY1250" s="1">
        <f t="shared" si="213"/>
        <v>0</v>
      </c>
      <c r="AZ1250" s="1">
        <f t="shared" si="220"/>
        <v>0</v>
      </c>
      <c r="BA1250" s="1">
        <f t="shared" si="219"/>
        <v>0</v>
      </c>
      <c r="BB1250" s="1">
        <f t="shared" si="214"/>
        <v>0</v>
      </c>
      <c r="BC1250" s="1">
        <f t="shared" si="218"/>
        <v>0</v>
      </c>
      <c r="BD1250" s="1">
        <f t="shared" si="215"/>
        <v>0</v>
      </c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</row>
    <row r="1251" spans="1:93" ht="42" customHeight="1" x14ac:dyDescent="0.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 t="s">
        <v>79</v>
      </c>
      <c r="AS1251" s="1">
        <f t="shared" si="210"/>
        <v>0</v>
      </c>
      <c r="AT1251" s="1">
        <f t="shared" si="216"/>
        <v>1</v>
      </c>
      <c r="AU1251" s="1">
        <f t="shared" si="211"/>
        <v>1</v>
      </c>
      <c r="AV1251" s="1"/>
      <c r="AW1251" s="1">
        <f t="shared" si="212"/>
        <v>0</v>
      </c>
      <c r="AX1251" s="1">
        <f t="shared" si="217"/>
        <v>1</v>
      </c>
      <c r="AY1251" s="1">
        <f t="shared" si="213"/>
        <v>0</v>
      </c>
      <c r="AZ1251" s="1">
        <f t="shared" si="220"/>
        <v>0</v>
      </c>
      <c r="BA1251" s="1">
        <f t="shared" si="219"/>
        <v>0</v>
      </c>
      <c r="BB1251" s="1">
        <f t="shared" si="214"/>
        <v>0</v>
      </c>
      <c r="BC1251" s="1">
        <f t="shared" si="218"/>
        <v>0</v>
      </c>
      <c r="BD1251" s="1">
        <f t="shared" si="215"/>
        <v>0</v>
      </c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</row>
    <row r="1252" spans="1:93" ht="42" customHeight="1" x14ac:dyDescent="0.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 t="s">
        <v>41</v>
      </c>
      <c r="AS1252" s="1">
        <f t="shared" si="210"/>
        <v>0</v>
      </c>
      <c r="AT1252" s="1">
        <f t="shared" si="216"/>
        <v>1</v>
      </c>
      <c r="AU1252" s="1">
        <f t="shared" si="211"/>
        <v>1</v>
      </c>
      <c r="AV1252" s="1"/>
      <c r="AW1252" s="1">
        <f t="shared" si="212"/>
        <v>0</v>
      </c>
      <c r="AX1252" s="1">
        <f t="shared" si="217"/>
        <v>1</v>
      </c>
      <c r="AY1252" s="1">
        <f t="shared" si="213"/>
        <v>0</v>
      </c>
      <c r="AZ1252" s="1">
        <f t="shared" si="220"/>
        <v>0</v>
      </c>
      <c r="BA1252" s="1">
        <f t="shared" si="219"/>
        <v>0</v>
      </c>
      <c r="BB1252" s="1">
        <f t="shared" si="214"/>
        <v>0</v>
      </c>
      <c r="BC1252" s="1">
        <f t="shared" si="218"/>
        <v>0</v>
      </c>
      <c r="BD1252" s="1">
        <f t="shared" si="215"/>
        <v>0</v>
      </c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</row>
    <row r="1253" spans="1:93" ht="42" customHeight="1" x14ac:dyDescent="0.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>
        <v>11</v>
      </c>
      <c r="AM1253" s="7"/>
      <c r="AN1253" s="7"/>
      <c r="AO1253" s="7"/>
      <c r="AP1253" s="7"/>
      <c r="AQ1253" s="7"/>
      <c r="AR1253" s="7"/>
      <c r="AS1253" s="1">
        <f t="shared" si="210"/>
        <v>0</v>
      </c>
      <c r="AT1253" s="1">
        <f t="shared" si="216"/>
        <v>1</v>
      </c>
      <c r="AU1253" s="1">
        <f t="shared" si="211"/>
        <v>1</v>
      </c>
      <c r="AV1253" s="1"/>
      <c r="AW1253" s="1">
        <f t="shared" si="212"/>
        <v>0</v>
      </c>
      <c r="AX1253" s="1">
        <f t="shared" si="217"/>
        <v>1</v>
      </c>
      <c r="AY1253" s="1">
        <f t="shared" si="213"/>
        <v>0</v>
      </c>
      <c r="AZ1253" s="1">
        <f t="shared" si="220"/>
        <v>0</v>
      </c>
      <c r="BA1253" s="1">
        <f t="shared" si="219"/>
        <v>0</v>
      </c>
      <c r="BB1253" s="1">
        <f t="shared" si="214"/>
        <v>0</v>
      </c>
      <c r="BC1253" s="1">
        <f t="shared" si="218"/>
        <v>0</v>
      </c>
      <c r="BD1253" s="1">
        <f t="shared" si="215"/>
        <v>1</v>
      </c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</row>
    <row r="1254" spans="1:93" ht="42" customHeight="1" x14ac:dyDescent="0.3">
      <c r="A1254" s="7"/>
      <c r="B1254" s="7"/>
      <c r="C1254" s="7"/>
      <c r="D1254" s="7"/>
      <c r="E1254" s="7" t="s">
        <v>74</v>
      </c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>
        <v>14</v>
      </c>
      <c r="AN1254" s="7"/>
      <c r="AO1254" s="7"/>
      <c r="AP1254" s="7"/>
      <c r="AQ1254" s="7"/>
      <c r="AR1254" s="7"/>
      <c r="AS1254" s="1">
        <f t="shared" si="210"/>
        <v>1</v>
      </c>
      <c r="AT1254" s="1">
        <f t="shared" si="216"/>
        <v>1</v>
      </c>
      <c r="AU1254" s="1">
        <f t="shared" si="211"/>
        <v>2</v>
      </c>
      <c r="AV1254" s="1"/>
      <c r="AW1254" s="1">
        <f t="shared" si="212"/>
        <v>0</v>
      </c>
      <c r="AX1254" s="1">
        <f t="shared" si="217"/>
        <v>1</v>
      </c>
      <c r="AY1254" s="1">
        <f t="shared" si="213"/>
        <v>1</v>
      </c>
      <c r="AZ1254" s="1">
        <f t="shared" si="220"/>
        <v>0</v>
      </c>
      <c r="BA1254" s="1">
        <f t="shared" si="219"/>
        <v>0</v>
      </c>
      <c r="BB1254" s="1">
        <f t="shared" si="214"/>
        <v>0</v>
      </c>
      <c r="BC1254" s="1">
        <f t="shared" si="218"/>
        <v>0</v>
      </c>
      <c r="BD1254" s="1">
        <f t="shared" si="215"/>
        <v>0</v>
      </c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</row>
    <row r="1255" spans="1:93" ht="42" customHeight="1" x14ac:dyDescent="0.3">
      <c r="A1255" s="7"/>
      <c r="B1255" s="7"/>
      <c r="C1255" s="7"/>
      <c r="D1255" s="7"/>
      <c r="E1255" s="7" t="s">
        <v>72</v>
      </c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1">
        <f t="shared" si="210"/>
        <v>1</v>
      </c>
      <c r="AT1255" s="1">
        <f t="shared" si="216"/>
        <v>0</v>
      </c>
      <c r="AU1255" s="1">
        <f t="shared" si="211"/>
        <v>1</v>
      </c>
      <c r="AV1255" s="1"/>
      <c r="AW1255" s="1">
        <f t="shared" si="212"/>
        <v>0</v>
      </c>
      <c r="AX1255" s="1">
        <f t="shared" si="217"/>
        <v>0</v>
      </c>
      <c r="AY1255" s="1">
        <f t="shared" si="213"/>
        <v>0</v>
      </c>
      <c r="AZ1255" s="1">
        <f t="shared" si="220"/>
        <v>0</v>
      </c>
      <c r="BA1255" s="1">
        <f t="shared" si="219"/>
        <v>0</v>
      </c>
      <c r="BB1255" s="1">
        <f t="shared" si="214"/>
        <v>0</v>
      </c>
      <c r="BC1255" s="1">
        <f t="shared" si="218"/>
        <v>0</v>
      </c>
      <c r="BD1255" s="1">
        <f t="shared" si="215"/>
        <v>0</v>
      </c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</row>
    <row r="1256" spans="1:93" ht="42" customHeight="1" x14ac:dyDescent="0.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>
        <v>37</v>
      </c>
      <c r="AM1256" s="7"/>
      <c r="AN1256" s="7"/>
      <c r="AO1256" s="7"/>
      <c r="AP1256" s="7"/>
      <c r="AQ1256" s="7"/>
      <c r="AR1256" s="7"/>
      <c r="AS1256" s="1">
        <f t="shared" si="210"/>
        <v>0</v>
      </c>
      <c r="AT1256" s="1">
        <f t="shared" si="216"/>
        <v>1</v>
      </c>
      <c r="AU1256" s="1">
        <f t="shared" si="211"/>
        <v>1</v>
      </c>
      <c r="AV1256" s="1"/>
      <c r="AW1256" s="1">
        <f t="shared" si="212"/>
        <v>0</v>
      </c>
      <c r="AX1256" s="1">
        <f t="shared" si="217"/>
        <v>1</v>
      </c>
      <c r="AY1256" s="1">
        <f t="shared" si="213"/>
        <v>0</v>
      </c>
      <c r="AZ1256" s="1">
        <f t="shared" si="220"/>
        <v>0</v>
      </c>
      <c r="BA1256" s="1">
        <f t="shared" si="219"/>
        <v>0</v>
      </c>
      <c r="BB1256" s="1">
        <f t="shared" si="214"/>
        <v>0</v>
      </c>
      <c r="BC1256" s="1">
        <f t="shared" si="218"/>
        <v>0</v>
      </c>
      <c r="BD1256" s="1">
        <f t="shared" si="215"/>
        <v>1</v>
      </c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</row>
    <row r="1257" spans="1:93" ht="42" customHeight="1" x14ac:dyDescent="0.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>
        <v>83</v>
      </c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1">
        <f t="shared" si="210"/>
        <v>1</v>
      </c>
      <c r="AT1257" s="1">
        <f t="shared" si="216"/>
        <v>0</v>
      </c>
      <c r="AU1257" s="1">
        <f t="shared" si="211"/>
        <v>1</v>
      </c>
      <c r="AV1257" s="1"/>
      <c r="AW1257" s="1">
        <f t="shared" si="212"/>
        <v>0</v>
      </c>
      <c r="AX1257" s="1">
        <f t="shared" si="217"/>
        <v>0</v>
      </c>
      <c r="AY1257" s="1">
        <f t="shared" si="213"/>
        <v>0</v>
      </c>
      <c r="AZ1257" s="1">
        <f t="shared" si="220"/>
        <v>0</v>
      </c>
      <c r="BA1257" s="1">
        <f t="shared" si="219"/>
        <v>0</v>
      </c>
      <c r="BB1257" s="1">
        <f t="shared" si="214"/>
        <v>0</v>
      </c>
      <c r="BC1257" s="1">
        <f t="shared" si="218"/>
        <v>0</v>
      </c>
      <c r="BD1257" s="1">
        <f t="shared" si="215"/>
        <v>0</v>
      </c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</row>
    <row r="1258" spans="1:93" ht="42" customHeight="1" x14ac:dyDescent="0.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>
        <v>87</v>
      </c>
      <c r="AI1258" s="7"/>
      <c r="AJ1258" s="7"/>
      <c r="AK1258" s="7"/>
      <c r="AL1258" s="7"/>
      <c r="AM1258" s="7">
        <v>32</v>
      </c>
      <c r="AN1258" s="7"/>
      <c r="AO1258" s="7"/>
      <c r="AP1258" s="7"/>
      <c r="AQ1258" s="7"/>
      <c r="AR1258" s="7"/>
      <c r="AS1258" s="1">
        <f t="shared" si="210"/>
        <v>1</v>
      </c>
      <c r="AT1258" s="1">
        <f t="shared" si="216"/>
        <v>1</v>
      </c>
      <c r="AU1258" s="1">
        <f t="shared" si="211"/>
        <v>2</v>
      </c>
      <c r="AV1258" s="1"/>
      <c r="AW1258" s="1">
        <f t="shared" si="212"/>
        <v>0</v>
      </c>
      <c r="AX1258" s="1">
        <f t="shared" si="217"/>
        <v>1</v>
      </c>
      <c r="AY1258" s="1">
        <f t="shared" si="213"/>
        <v>1</v>
      </c>
      <c r="AZ1258" s="1">
        <f t="shared" si="220"/>
        <v>0</v>
      </c>
      <c r="BA1258" s="1">
        <f t="shared" si="219"/>
        <v>0</v>
      </c>
      <c r="BB1258" s="1">
        <f t="shared" si="214"/>
        <v>0</v>
      </c>
      <c r="BC1258" s="1">
        <f t="shared" si="218"/>
        <v>0</v>
      </c>
      <c r="BD1258" s="1">
        <f t="shared" si="215"/>
        <v>0</v>
      </c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</row>
    <row r="1259" spans="1:93" ht="42" customHeight="1" x14ac:dyDescent="0.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 t="s">
        <v>77</v>
      </c>
      <c r="AS1259" s="1">
        <f t="shared" si="210"/>
        <v>0</v>
      </c>
      <c r="AT1259" s="1">
        <f t="shared" si="216"/>
        <v>1</v>
      </c>
      <c r="AU1259" s="1">
        <f t="shared" si="211"/>
        <v>1</v>
      </c>
      <c r="AV1259" s="1"/>
      <c r="AW1259" s="1">
        <f t="shared" si="212"/>
        <v>0</v>
      </c>
      <c r="AX1259" s="1">
        <f t="shared" si="217"/>
        <v>1</v>
      </c>
      <c r="AY1259" s="1">
        <f t="shared" si="213"/>
        <v>0</v>
      </c>
      <c r="AZ1259" s="1">
        <f t="shared" si="220"/>
        <v>0</v>
      </c>
      <c r="BA1259" s="1">
        <f t="shared" si="219"/>
        <v>0</v>
      </c>
      <c r="BB1259" s="1">
        <f t="shared" si="214"/>
        <v>0</v>
      </c>
      <c r="BC1259" s="1">
        <f t="shared" si="218"/>
        <v>0</v>
      </c>
      <c r="BD1259" s="1">
        <f t="shared" si="215"/>
        <v>0</v>
      </c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</row>
    <row r="1260" spans="1:93" ht="42" customHeight="1" x14ac:dyDescent="0.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>
        <v>8</v>
      </c>
      <c r="AN1260" s="7"/>
      <c r="AO1260" s="7"/>
      <c r="AP1260" s="7"/>
      <c r="AQ1260" s="7"/>
      <c r="AR1260" s="7"/>
      <c r="AS1260" s="1">
        <f t="shared" si="210"/>
        <v>0</v>
      </c>
      <c r="AT1260" s="1">
        <f t="shared" si="216"/>
        <v>1</v>
      </c>
      <c r="AU1260" s="1">
        <f t="shared" si="211"/>
        <v>1</v>
      </c>
      <c r="AV1260" s="1"/>
      <c r="AW1260" s="1">
        <f t="shared" si="212"/>
        <v>0</v>
      </c>
      <c r="AX1260" s="1">
        <f t="shared" si="217"/>
        <v>1</v>
      </c>
      <c r="AY1260" s="1">
        <f t="shared" si="213"/>
        <v>1</v>
      </c>
      <c r="AZ1260" s="1">
        <f t="shared" si="220"/>
        <v>0</v>
      </c>
      <c r="BA1260" s="1">
        <f t="shared" si="219"/>
        <v>0</v>
      </c>
      <c r="BB1260" s="1">
        <f t="shared" si="214"/>
        <v>0</v>
      </c>
      <c r="BC1260" s="1">
        <f t="shared" si="218"/>
        <v>0</v>
      </c>
      <c r="BD1260" s="1">
        <f t="shared" si="215"/>
        <v>0</v>
      </c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</row>
    <row r="1261" spans="1:93" ht="42" customHeight="1" x14ac:dyDescent="0.3">
      <c r="A1261" s="7"/>
      <c r="B1261" s="7"/>
      <c r="C1261" s="7"/>
      <c r="D1261" s="7"/>
      <c r="E1261" s="7"/>
      <c r="F1261" s="7"/>
      <c r="G1261" s="7"/>
      <c r="H1261" s="7" t="s">
        <v>72</v>
      </c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>
        <v>20</v>
      </c>
      <c r="AN1261" s="7"/>
      <c r="AO1261" s="7"/>
      <c r="AP1261" s="7"/>
      <c r="AQ1261" s="7"/>
      <c r="AR1261" s="7"/>
      <c r="AS1261" s="1">
        <f t="shared" si="210"/>
        <v>1</v>
      </c>
      <c r="AT1261" s="1">
        <f t="shared" si="216"/>
        <v>1</v>
      </c>
      <c r="AU1261" s="1">
        <f t="shared" si="211"/>
        <v>2</v>
      </c>
      <c r="AV1261" s="1"/>
      <c r="AW1261" s="1">
        <f t="shared" si="212"/>
        <v>0</v>
      </c>
      <c r="AX1261" s="1">
        <f t="shared" si="217"/>
        <v>1</v>
      </c>
      <c r="AY1261" s="1">
        <f t="shared" si="213"/>
        <v>1</v>
      </c>
      <c r="AZ1261" s="1">
        <f t="shared" si="220"/>
        <v>0</v>
      </c>
      <c r="BA1261" s="1">
        <f t="shared" si="219"/>
        <v>0</v>
      </c>
      <c r="BB1261" s="1">
        <f t="shared" si="214"/>
        <v>0</v>
      </c>
      <c r="BC1261" s="1">
        <f t="shared" si="218"/>
        <v>0</v>
      </c>
      <c r="BD1261" s="1">
        <f t="shared" si="215"/>
        <v>0</v>
      </c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</row>
    <row r="1262" spans="1:93" ht="42" customHeight="1" x14ac:dyDescent="0.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>
        <v>1</v>
      </c>
      <c r="AJ1262" s="7">
        <v>17</v>
      </c>
      <c r="AK1262" s="7"/>
      <c r="AL1262" s="7"/>
      <c r="AM1262" s="7"/>
      <c r="AN1262" s="7"/>
      <c r="AO1262" s="7"/>
      <c r="AP1262" s="7"/>
      <c r="AQ1262" s="7"/>
      <c r="AR1262" s="7"/>
      <c r="AS1262" s="1">
        <f t="shared" si="210"/>
        <v>1</v>
      </c>
      <c r="AT1262" s="1">
        <f t="shared" si="216"/>
        <v>0</v>
      </c>
      <c r="AU1262" s="1">
        <f t="shared" si="211"/>
        <v>1</v>
      </c>
      <c r="AV1262" s="1"/>
      <c r="AW1262" s="1">
        <f t="shared" si="212"/>
        <v>0</v>
      </c>
      <c r="AX1262" s="1">
        <f t="shared" si="217"/>
        <v>0</v>
      </c>
      <c r="AY1262" s="1">
        <f t="shared" si="213"/>
        <v>0</v>
      </c>
      <c r="AZ1262" s="1">
        <f t="shared" si="220"/>
        <v>0</v>
      </c>
      <c r="BA1262" s="1">
        <f t="shared" si="219"/>
        <v>0</v>
      </c>
      <c r="BB1262" s="1">
        <f t="shared" si="214"/>
        <v>0</v>
      </c>
      <c r="BC1262" s="1">
        <f t="shared" si="218"/>
        <v>0</v>
      </c>
      <c r="BD1262" s="1">
        <f t="shared" si="215"/>
        <v>0</v>
      </c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</row>
    <row r="1263" spans="1:93" ht="42" customHeight="1" x14ac:dyDescent="0.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>
        <v>28</v>
      </c>
      <c r="AN1263" s="7"/>
      <c r="AO1263" s="7"/>
      <c r="AP1263" s="7"/>
      <c r="AQ1263" s="7"/>
      <c r="AR1263" s="7"/>
      <c r="AS1263" s="1">
        <f t="shared" si="210"/>
        <v>0</v>
      </c>
      <c r="AT1263" s="1">
        <f t="shared" si="216"/>
        <v>1</v>
      </c>
      <c r="AU1263" s="1">
        <f t="shared" si="211"/>
        <v>1</v>
      </c>
      <c r="AV1263" s="1"/>
      <c r="AW1263" s="1">
        <f t="shared" si="212"/>
        <v>0</v>
      </c>
      <c r="AX1263" s="1">
        <f t="shared" si="217"/>
        <v>1</v>
      </c>
      <c r="AY1263" s="1">
        <f t="shared" si="213"/>
        <v>1</v>
      </c>
      <c r="AZ1263" s="1">
        <f t="shared" si="220"/>
        <v>0</v>
      </c>
      <c r="BA1263" s="1">
        <f t="shared" si="219"/>
        <v>0</v>
      </c>
      <c r="BB1263" s="1">
        <f t="shared" si="214"/>
        <v>0</v>
      </c>
      <c r="BC1263" s="1">
        <f t="shared" si="218"/>
        <v>0</v>
      </c>
      <c r="BD1263" s="1">
        <f t="shared" si="215"/>
        <v>0</v>
      </c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</row>
    <row r="1264" spans="1:93" ht="42" customHeight="1" x14ac:dyDescent="0.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 t="s">
        <v>72</v>
      </c>
      <c r="AS1264" s="1">
        <f t="shared" si="210"/>
        <v>0</v>
      </c>
      <c r="AT1264" s="1">
        <f t="shared" si="216"/>
        <v>1</v>
      </c>
      <c r="AU1264" s="1">
        <f t="shared" si="211"/>
        <v>1</v>
      </c>
      <c r="AV1264" s="1"/>
      <c r="AW1264" s="1">
        <f t="shared" si="212"/>
        <v>0</v>
      </c>
      <c r="AX1264" s="1">
        <f t="shared" si="217"/>
        <v>1</v>
      </c>
      <c r="AY1264" s="1">
        <f t="shared" si="213"/>
        <v>0</v>
      </c>
      <c r="AZ1264" s="1">
        <f t="shared" si="220"/>
        <v>0</v>
      </c>
      <c r="BA1264" s="1">
        <f t="shared" si="219"/>
        <v>0</v>
      </c>
      <c r="BB1264" s="1">
        <f t="shared" si="214"/>
        <v>0</v>
      </c>
      <c r="BC1264" s="1">
        <f t="shared" si="218"/>
        <v>0</v>
      </c>
      <c r="BD1264" s="1">
        <f t="shared" si="215"/>
        <v>0</v>
      </c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</row>
    <row r="1265" spans="1:93" ht="42" customHeight="1" x14ac:dyDescent="0.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>
        <v>16</v>
      </c>
      <c r="AN1265" s="7"/>
      <c r="AO1265" s="7"/>
      <c r="AP1265" s="7"/>
      <c r="AQ1265" s="7"/>
      <c r="AR1265" s="7"/>
      <c r="AS1265" s="1">
        <f t="shared" si="210"/>
        <v>0</v>
      </c>
      <c r="AT1265" s="1">
        <f t="shared" si="216"/>
        <v>1</v>
      </c>
      <c r="AU1265" s="1">
        <f t="shared" si="211"/>
        <v>1</v>
      </c>
      <c r="AV1265" s="1"/>
      <c r="AW1265" s="1">
        <f t="shared" si="212"/>
        <v>0</v>
      </c>
      <c r="AX1265" s="1">
        <f t="shared" si="217"/>
        <v>1</v>
      </c>
      <c r="AY1265" s="1">
        <f t="shared" si="213"/>
        <v>1</v>
      </c>
      <c r="AZ1265" s="1">
        <f t="shared" si="220"/>
        <v>0</v>
      </c>
      <c r="BA1265" s="1">
        <f t="shared" si="219"/>
        <v>0</v>
      </c>
      <c r="BB1265" s="1">
        <f t="shared" si="214"/>
        <v>0</v>
      </c>
      <c r="BC1265" s="1">
        <f t="shared" si="218"/>
        <v>0</v>
      </c>
      <c r="BD1265" s="1">
        <f t="shared" si="215"/>
        <v>0</v>
      </c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</row>
    <row r="1266" spans="1:93" ht="42" customHeight="1" x14ac:dyDescent="0.3">
      <c r="A1266" s="7"/>
      <c r="B1266" s="7"/>
      <c r="C1266" s="7"/>
      <c r="D1266" s="7"/>
      <c r="E1266" s="7" t="s">
        <v>72</v>
      </c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1">
        <f t="shared" si="210"/>
        <v>1</v>
      </c>
      <c r="AT1266" s="1">
        <f t="shared" si="216"/>
        <v>0</v>
      </c>
      <c r="AU1266" s="1">
        <f t="shared" si="211"/>
        <v>1</v>
      </c>
      <c r="AV1266" s="1"/>
      <c r="AW1266" s="1">
        <f t="shared" si="212"/>
        <v>0</v>
      </c>
      <c r="AX1266" s="1">
        <f t="shared" si="217"/>
        <v>0</v>
      </c>
      <c r="AY1266" s="1">
        <f t="shared" si="213"/>
        <v>0</v>
      </c>
      <c r="AZ1266" s="1">
        <f t="shared" si="220"/>
        <v>0</v>
      </c>
      <c r="BA1266" s="1">
        <f t="shared" si="219"/>
        <v>0</v>
      </c>
      <c r="BB1266" s="1">
        <f t="shared" si="214"/>
        <v>0</v>
      </c>
      <c r="BC1266" s="1">
        <f t="shared" si="218"/>
        <v>0</v>
      </c>
      <c r="BD1266" s="1">
        <f t="shared" si="215"/>
        <v>0</v>
      </c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</row>
    <row r="1267" spans="1:93" ht="42" customHeight="1" x14ac:dyDescent="0.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 t="s">
        <v>72</v>
      </c>
      <c r="AS1267" s="1">
        <f t="shared" si="210"/>
        <v>0</v>
      </c>
      <c r="AT1267" s="1">
        <f t="shared" si="216"/>
        <v>1</v>
      </c>
      <c r="AU1267" s="1">
        <f t="shared" si="211"/>
        <v>1</v>
      </c>
      <c r="AV1267" s="1"/>
      <c r="AW1267" s="1">
        <f t="shared" si="212"/>
        <v>0</v>
      </c>
      <c r="AX1267" s="1">
        <f t="shared" si="217"/>
        <v>1</v>
      </c>
      <c r="AY1267" s="1">
        <f t="shared" si="213"/>
        <v>0</v>
      </c>
      <c r="AZ1267" s="1">
        <f t="shared" si="220"/>
        <v>0</v>
      </c>
      <c r="BA1267" s="1">
        <f t="shared" si="219"/>
        <v>0</v>
      </c>
      <c r="BB1267" s="1">
        <f t="shared" si="214"/>
        <v>0</v>
      </c>
      <c r="BC1267" s="1">
        <f t="shared" si="218"/>
        <v>0</v>
      </c>
      <c r="BD1267" s="1">
        <f t="shared" si="215"/>
        <v>0</v>
      </c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</row>
    <row r="1268" spans="1:93" ht="42" customHeight="1" x14ac:dyDescent="0.3">
      <c r="A1268" s="7"/>
      <c r="B1268" s="7"/>
      <c r="C1268" s="7" t="s">
        <v>77</v>
      </c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1">
        <f t="shared" si="210"/>
        <v>1</v>
      </c>
      <c r="AT1268" s="1">
        <f t="shared" si="216"/>
        <v>0</v>
      </c>
      <c r="AU1268" s="1">
        <f t="shared" si="211"/>
        <v>1</v>
      </c>
      <c r="AV1268" s="1"/>
      <c r="AW1268" s="1">
        <f t="shared" si="212"/>
        <v>0</v>
      </c>
      <c r="AX1268" s="1">
        <f t="shared" si="217"/>
        <v>0</v>
      </c>
      <c r="AY1268" s="1">
        <f t="shared" si="213"/>
        <v>0</v>
      </c>
      <c r="AZ1268" s="1">
        <f t="shared" si="220"/>
        <v>0</v>
      </c>
      <c r="BA1268" s="1">
        <f t="shared" si="219"/>
        <v>0</v>
      </c>
      <c r="BB1268" s="1">
        <f t="shared" si="214"/>
        <v>0</v>
      </c>
      <c r="BC1268" s="1">
        <f t="shared" si="218"/>
        <v>0</v>
      </c>
      <c r="BD1268" s="1">
        <f t="shared" si="215"/>
        <v>0</v>
      </c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</row>
    <row r="1269" spans="1:93" ht="42" customHeight="1" x14ac:dyDescent="0.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 t="s">
        <v>77</v>
      </c>
      <c r="AS1269" s="1">
        <f t="shared" si="210"/>
        <v>0</v>
      </c>
      <c r="AT1269" s="1">
        <f t="shared" si="216"/>
        <v>1</v>
      </c>
      <c r="AU1269" s="1">
        <f t="shared" si="211"/>
        <v>1</v>
      </c>
      <c r="AV1269" s="1"/>
      <c r="AW1269" s="1">
        <f t="shared" si="212"/>
        <v>0</v>
      </c>
      <c r="AX1269" s="1">
        <f t="shared" si="217"/>
        <v>1</v>
      </c>
      <c r="AY1269" s="1">
        <f t="shared" si="213"/>
        <v>0</v>
      </c>
      <c r="AZ1269" s="1">
        <f t="shared" si="220"/>
        <v>0</v>
      </c>
      <c r="BA1269" s="1">
        <f t="shared" si="219"/>
        <v>0</v>
      </c>
      <c r="BB1269" s="1">
        <f t="shared" si="214"/>
        <v>0</v>
      </c>
      <c r="BC1269" s="1">
        <f t="shared" si="218"/>
        <v>0</v>
      </c>
      <c r="BD1269" s="1">
        <f t="shared" si="215"/>
        <v>0</v>
      </c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</row>
    <row r="1270" spans="1:93" ht="42" customHeight="1" x14ac:dyDescent="0.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>
        <v>39</v>
      </c>
      <c r="AM1270" s="7"/>
      <c r="AN1270" s="7"/>
      <c r="AO1270" s="7"/>
      <c r="AP1270" s="7"/>
      <c r="AQ1270" s="7"/>
      <c r="AR1270" s="7"/>
      <c r="AS1270" s="1">
        <f t="shared" si="210"/>
        <v>0</v>
      </c>
      <c r="AT1270" s="1">
        <f t="shared" si="216"/>
        <v>1</v>
      </c>
      <c r="AU1270" s="1">
        <f t="shared" si="211"/>
        <v>1</v>
      </c>
      <c r="AV1270" s="1"/>
      <c r="AW1270" s="1">
        <f t="shared" si="212"/>
        <v>0</v>
      </c>
      <c r="AX1270" s="1">
        <f t="shared" si="217"/>
        <v>1</v>
      </c>
      <c r="AY1270" s="1">
        <f t="shared" si="213"/>
        <v>0</v>
      </c>
      <c r="AZ1270" s="1">
        <f t="shared" si="220"/>
        <v>0</v>
      </c>
      <c r="BA1270" s="1">
        <f t="shared" si="219"/>
        <v>0</v>
      </c>
      <c r="BB1270" s="1">
        <f t="shared" si="214"/>
        <v>0</v>
      </c>
      <c r="BC1270" s="1">
        <f t="shared" si="218"/>
        <v>0</v>
      </c>
      <c r="BD1270" s="1">
        <f t="shared" si="215"/>
        <v>1</v>
      </c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</row>
    <row r="1271" spans="1:93" ht="42" customHeight="1" x14ac:dyDescent="0.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>
        <v>10</v>
      </c>
      <c r="AM1271" s="7"/>
      <c r="AN1271" s="7"/>
      <c r="AO1271" s="7"/>
      <c r="AP1271" s="7"/>
      <c r="AQ1271" s="7"/>
      <c r="AR1271" s="7"/>
      <c r="AS1271" s="1">
        <f t="shared" si="210"/>
        <v>0</v>
      </c>
      <c r="AT1271" s="1">
        <f t="shared" si="216"/>
        <v>1</v>
      </c>
      <c r="AU1271" s="1">
        <f t="shared" si="211"/>
        <v>1</v>
      </c>
      <c r="AV1271" s="1"/>
      <c r="AW1271" s="1">
        <f t="shared" si="212"/>
        <v>0</v>
      </c>
      <c r="AX1271" s="1">
        <f t="shared" si="217"/>
        <v>1</v>
      </c>
      <c r="AY1271" s="1">
        <f t="shared" si="213"/>
        <v>0</v>
      </c>
      <c r="AZ1271" s="1">
        <f t="shared" si="220"/>
        <v>0</v>
      </c>
      <c r="BA1271" s="1">
        <f t="shared" si="219"/>
        <v>0</v>
      </c>
      <c r="BB1271" s="1">
        <f t="shared" si="214"/>
        <v>0</v>
      </c>
      <c r="BC1271" s="1">
        <f t="shared" si="218"/>
        <v>0</v>
      </c>
      <c r="BD1271" s="1">
        <f t="shared" si="215"/>
        <v>1</v>
      </c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</row>
    <row r="1272" spans="1:93" ht="42" customHeight="1" x14ac:dyDescent="0.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>
        <v>5</v>
      </c>
      <c r="AJ1272" s="7">
        <v>48</v>
      </c>
      <c r="AK1272" s="7"/>
      <c r="AL1272" s="7"/>
      <c r="AM1272" s="7"/>
      <c r="AN1272" s="7"/>
      <c r="AO1272" s="7"/>
      <c r="AP1272" s="7"/>
      <c r="AQ1272" s="7"/>
      <c r="AR1272" s="7"/>
      <c r="AS1272" s="1">
        <f t="shared" si="210"/>
        <v>1</v>
      </c>
      <c r="AT1272" s="1">
        <f t="shared" si="216"/>
        <v>0</v>
      </c>
      <c r="AU1272" s="1">
        <f t="shared" si="211"/>
        <v>1</v>
      </c>
      <c r="AV1272" s="1"/>
      <c r="AW1272" s="1">
        <f t="shared" si="212"/>
        <v>0</v>
      </c>
      <c r="AX1272" s="1">
        <f t="shared" si="217"/>
        <v>0</v>
      </c>
      <c r="AY1272" s="1">
        <f t="shared" si="213"/>
        <v>0</v>
      </c>
      <c r="AZ1272" s="1">
        <f t="shared" si="220"/>
        <v>0</v>
      </c>
      <c r="BA1272" s="1">
        <f t="shared" si="219"/>
        <v>0</v>
      </c>
      <c r="BB1272" s="1">
        <f t="shared" si="214"/>
        <v>0</v>
      </c>
      <c r="BC1272" s="1">
        <f t="shared" si="218"/>
        <v>0</v>
      </c>
      <c r="BD1272" s="1">
        <f t="shared" si="215"/>
        <v>0</v>
      </c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</row>
    <row r="1273" spans="1:93" ht="42" customHeight="1" x14ac:dyDescent="0.3">
      <c r="A1273" s="7" t="s">
        <v>80</v>
      </c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1">
        <f t="shared" si="210"/>
        <v>1</v>
      </c>
      <c r="AT1273" s="1">
        <f t="shared" si="216"/>
        <v>0</v>
      </c>
      <c r="AU1273" s="1">
        <f t="shared" si="211"/>
        <v>1</v>
      </c>
      <c r="AV1273" s="1"/>
      <c r="AW1273" s="1">
        <f t="shared" si="212"/>
        <v>0</v>
      </c>
      <c r="AX1273" s="1">
        <f t="shared" si="217"/>
        <v>0</v>
      </c>
      <c r="AY1273" s="1">
        <f t="shared" si="213"/>
        <v>0</v>
      </c>
      <c r="AZ1273" s="1">
        <f t="shared" si="220"/>
        <v>0</v>
      </c>
      <c r="BA1273" s="1">
        <f t="shared" si="219"/>
        <v>0</v>
      </c>
      <c r="BB1273" s="1">
        <f t="shared" si="214"/>
        <v>0</v>
      </c>
      <c r="BC1273" s="1">
        <f t="shared" si="218"/>
        <v>0</v>
      </c>
      <c r="BD1273" s="1">
        <f t="shared" si="215"/>
        <v>0</v>
      </c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</row>
    <row r="1274" spans="1:93" ht="42" customHeight="1" x14ac:dyDescent="0.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>
        <v>6</v>
      </c>
      <c r="AO1274" s="7"/>
      <c r="AP1274" s="7"/>
      <c r="AQ1274" s="7"/>
      <c r="AR1274" s="7"/>
      <c r="AS1274" s="1">
        <f t="shared" si="210"/>
        <v>0</v>
      </c>
      <c r="AT1274" s="1">
        <f t="shared" si="216"/>
        <v>1</v>
      </c>
      <c r="AU1274" s="1">
        <f t="shared" si="211"/>
        <v>1</v>
      </c>
      <c r="AV1274" s="1"/>
      <c r="AW1274" s="1">
        <f t="shared" si="212"/>
        <v>0</v>
      </c>
      <c r="AX1274" s="1">
        <f t="shared" si="217"/>
        <v>1</v>
      </c>
      <c r="AY1274" s="1">
        <f t="shared" si="213"/>
        <v>0</v>
      </c>
      <c r="AZ1274" s="1">
        <f t="shared" si="220"/>
        <v>0</v>
      </c>
      <c r="BA1274" s="1">
        <f t="shared" si="219"/>
        <v>0</v>
      </c>
      <c r="BB1274" s="1">
        <f t="shared" si="214"/>
        <v>0</v>
      </c>
      <c r="BC1274" s="1">
        <f t="shared" si="218"/>
        <v>0</v>
      </c>
      <c r="BD1274" s="1">
        <f t="shared" si="215"/>
        <v>0</v>
      </c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</row>
    <row r="1275" spans="1:93" ht="42" customHeight="1" x14ac:dyDescent="0.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>
        <v>1</v>
      </c>
      <c r="AL1275" s="7"/>
      <c r="AM1275" s="7"/>
      <c r="AN1275" s="7"/>
      <c r="AO1275" s="7"/>
      <c r="AP1275" s="7"/>
      <c r="AQ1275" s="7"/>
      <c r="AR1275" s="7"/>
      <c r="AS1275" s="1">
        <f t="shared" si="210"/>
        <v>0</v>
      </c>
      <c r="AT1275" s="1">
        <f t="shared" si="216"/>
        <v>1</v>
      </c>
      <c r="AU1275" s="1">
        <f t="shared" si="211"/>
        <v>1</v>
      </c>
      <c r="AV1275" s="1"/>
      <c r="AW1275" s="1">
        <f t="shared" si="212"/>
        <v>0</v>
      </c>
      <c r="AX1275" s="1">
        <f t="shared" si="217"/>
        <v>1</v>
      </c>
      <c r="AY1275" s="1">
        <f t="shared" si="213"/>
        <v>0</v>
      </c>
      <c r="AZ1275" s="1">
        <f t="shared" si="220"/>
        <v>0</v>
      </c>
      <c r="BA1275" s="1">
        <f t="shared" si="219"/>
        <v>0</v>
      </c>
      <c r="BB1275" s="1">
        <f t="shared" si="214"/>
        <v>0</v>
      </c>
      <c r="BC1275" s="1">
        <f t="shared" si="218"/>
        <v>0</v>
      </c>
      <c r="BD1275" s="1">
        <f t="shared" si="215"/>
        <v>0</v>
      </c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</row>
    <row r="1276" spans="1:93" ht="42" customHeight="1" x14ac:dyDescent="0.3">
      <c r="A1276" s="7"/>
      <c r="B1276" s="7"/>
      <c r="C1276" s="7"/>
      <c r="D1276" s="7"/>
      <c r="E1276" s="7" t="s">
        <v>72</v>
      </c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1">
        <f t="shared" si="210"/>
        <v>1</v>
      </c>
      <c r="AT1276" s="1">
        <f t="shared" si="216"/>
        <v>0</v>
      </c>
      <c r="AU1276" s="1">
        <f t="shared" si="211"/>
        <v>1</v>
      </c>
      <c r="AV1276" s="1"/>
      <c r="AW1276" s="1">
        <f t="shared" si="212"/>
        <v>0</v>
      </c>
      <c r="AX1276" s="1">
        <f t="shared" si="217"/>
        <v>0</v>
      </c>
      <c r="AY1276" s="1">
        <f t="shared" si="213"/>
        <v>0</v>
      </c>
      <c r="AZ1276" s="1">
        <f t="shared" si="220"/>
        <v>0</v>
      </c>
      <c r="BA1276" s="1">
        <f t="shared" si="219"/>
        <v>0</v>
      </c>
      <c r="BB1276" s="1">
        <f t="shared" si="214"/>
        <v>0</v>
      </c>
      <c r="BC1276" s="1">
        <f t="shared" si="218"/>
        <v>0</v>
      </c>
      <c r="BD1276" s="1">
        <f t="shared" si="215"/>
        <v>0</v>
      </c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</row>
    <row r="1277" spans="1:93" ht="42" customHeight="1" x14ac:dyDescent="0.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 t="s">
        <v>72</v>
      </c>
      <c r="AQ1277" s="7"/>
      <c r="AR1277" s="7"/>
      <c r="AS1277" s="1">
        <f t="shared" si="210"/>
        <v>0</v>
      </c>
      <c r="AT1277" s="1">
        <f t="shared" si="216"/>
        <v>1</v>
      </c>
      <c r="AU1277" s="1">
        <f t="shared" si="211"/>
        <v>1</v>
      </c>
      <c r="AV1277" s="1"/>
      <c r="AW1277" s="1">
        <f t="shared" si="212"/>
        <v>0</v>
      </c>
      <c r="AX1277" s="1">
        <f t="shared" si="217"/>
        <v>1</v>
      </c>
      <c r="AY1277" s="1">
        <f t="shared" si="213"/>
        <v>0</v>
      </c>
      <c r="AZ1277" s="1">
        <f t="shared" si="220"/>
        <v>0</v>
      </c>
      <c r="BA1277" s="1">
        <f t="shared" si="219"/>
        <v>0</v>
      </c>
      <c r="BB1277" s="1">
        <f t="shared" si="214"/>
        <v>0</v>
      </c>
      <c r="BC1277" s="1">
        <f t="shared" si="218"/>
        <v>1</v>
      </c>
      <c r="BD1277" s="1">
        <f t="shared" si="215"/>
        <v>0</v>
      </c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</row>
    <row r="1278" spans="1:93" ht="42" customHeight="1" x14ac:dyDescent="0.3">
      <c r="A1278" s="7"/>
      <c r="B1278" s="7"/>
      <c r="C1278" s="7">
        <v>2</v>
      </c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>
        <v>38</v>
      </c>
      <c r="AN1278" s="7"/>
      <c r="AO1278" s="7"/>
      <c r="AP1278" s="7"/>
      <c r="AQ1278" s="7"/>
      <c r="AR1278" s="7"/>
      <c r="AS1278" s="1">
        <f t="shared" si="210"/>
        <v>1</v>
      </c>
      <c r="AT1278" s="1">
        <f t="shared" si="216"/>
        <v>1</v>
      </c>
      <c r="AU1278" s="1">
        <f t="shared" si="211"/>
        <v>2</v>
      </c>
      <c r="AV1278" s="1"/>
      <c r="AW1278" s="1">
        <f t="shared" si="212"/>
        <v>0</v>
      </c>
      <c r="AX1278" s="1">
        <f t="shared" si="217"/>
        <v>1</v>
      </c>
      <c r="AY1278" s="1">
        <f t="shared" si="213"/>
        <v>1</v>
      </c>
      <c r="AZ1278" s="1">
        <f t="shared" si="220"/>
        <v>0</v>
      </c>
      <c r="BA1278" s="1">
        <f t="shared" si="219"/>
        <v>0</v>
      </c>
      <c r="BB1278" s="1">
        <f t="shared" si="214"/>
        <v>0</v>
      </c>
      <c r="BC1278" s="1">
        <f t="shared" si="218"/>
        <v>0</v>
      </c>
      <c r="BD1278" s="1">
        <f t="shared" si="215"/>
        <v>0</v>
      </c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</row>
    <row r="1279" spans="1:93" ht="42" customHeight="1" x14ac:dyDescent="0.3">
      <c r="A1279" s="7"/>
      <c r="B1279" s="7"/>
      <c r="C1279" s="7"/>
      <c r="D1279" s="7"/>
      <c r="E1279" s="7"/>
      <c r="F1279" s="7"/>
      <c r="G1279" s="7"/>
      <c r="H1279" s="7"/>
      <c r="I1279" s="7" t="s">
        <v>72</v>
      </c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>
        <v>12</v>
      </c>
      <c r="AN1279" s="7"/>
      <c r="AO1279" s="7"/>
      <c r="AP1279" s="7"/>
      <c r="AQ1279" s="7"/>
      <c r="AR1279" s="7"/>
      <c r="AS1279" s="1">
        <f t="shared" si="210"/>
        <v>1</v>
      </c>
      <c r="AT1279" s="1">
        <f t="shared" si="216"/>
        <v>1</v>
      </c>
      <c r="AU1279" s="1">
        <f t="shared" si="211"/>
        <v>2</v>
      </c>
      <c r="AV1279" s="1"/>
      <c r="AW1279" s="1">
        <f t="shared" si="212"/>
        <v>0</v>
      </c>
      <c r="AX1279" s="1">
        <f t="shared" si="217"/>
        <v>1</v>
      </c>
      <c r="AY1279" s="1">
        <f t="shared" si="213"/>
        <v>1</v>
      </c>
      <c r="AZ1279" s="1">
        <f t="shared" si="220"/>
        <v>0</v>
      </c>
      <c r="BA1279" s="1">
        <f t="shared" si="219"/>
        <v>0</v>
      </c>
      <c r="BB1279" s="1">
        <f t="shared" si="214"/>
        <v>0</v>
      </c>
      <c r="BC1279" s="1">
        <f t="shared" si="218"/>
        <v>0</v>
      </c>
      <c r="BD1279" s="1">
        <f t="shared" si="215"/>
        <v>0</v>
      </c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</row>
    <row r="1280" spans="1:93" ht="42" customHeight="1" x14ac:dyDescent="0.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>
        <v>9</v>
      </c>
      <c r="AN1280" s="7"/>
      <c r="AO1280" s="7"/>
      <c r="AP1280" s="7"/>
      <c r="AQ1280" s="7"/>
      <c r="AR1280" s="7"/>
      <c r="AS1280" s="1">
        <f t="shared" si="210"/>
        <v>0</v>
      </c>
      <c r="AT1280" s="1">
        <f t="shared" si="216"/>
        <v>1</v>
      </c>
      <c r="AU1280" s="1">
        <f t="shared" si="211"/>
        <v>1</v>
      </c>
      <c r="AV1280" s="1"/>
      <c r="AW1280" s="1">
        <f t="shared" si="212"/>
        <v>0</v>
      </c>
      <c r="AX1280" s="1">
        <f t="shared" si="217"/>
        <v>1</v>
      </c>
      <c r="AY1280" s="1">
        <f t="shared" si="213"/>
        <v>1</v>
      </c>
      <c r="AZ1280" s="1">
        <f t="shared" si="220"/>
        <v>0</v>
      </c>
      <c r="BA1280" s="1">
        <f t="shared" si="219"/>
        <v>0</v>
      </c>
      <c r="BB1280" s="1">
        <f t="shared" si="214"/>
        <v>0</v>
      </c>
      <c r="BC1280" s="1">
        <f t="shared" si="218"/>
        <v>0</v>
      </c>
      <c r="BD1280" s="1">
        <f t="shared" si="215"/>
        <v>0</v>
      </c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</row>
    <row r="1281" spans="1:93" ht="42" customHeight="1" x14ac:dyDescent="0.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 t="s">
        <v>72</v>
      </c>
      <c r="AG1281" s="7"/>
      <c r="AH1281" s="7"/>
      <c r="AI1281" s="7"/>
      <c r="AJ1281" s="7"/>
      <c r="AK1281" s="7"/>
      <c r="AL1281" s="7"/>
      <c r="AM1281" s="7"/>
      <c r="AN1281" s="7">
        <v>6</v>
      </c>
      <c r="AO1281" s="7"/>
      <c r="AP1281" s="7"/>
      <c r="AQ1281" s="7"/>
      <c r="AR1281" s="7"/>
      <c r="AS1281" s="1">
        <f t="shared" si="210"/>
        <v>1</v>
      </c>
      <c r="AT1281" s="1">
        <f t="shared" si="216"/>
        <v>1</v>
      </c>
      <c r="AU1281" s="1">
        <f t="shared" si="211"/>
        <v>2</v>
      </c>
      <c r="AV1281" s="1"/>
      <c r="AW1281" s="1">
        <f t="shared" si="212"/>
        <v>0</v>
      </c>
      <c r="AX1281" s="1">
        <f t="shared" si="217"/>
        <v>1</v>
      </c>
      <c r="AY1281" s="1">
        <f t="shared" si="213"/>
        <v>0</v>
      </c>
      <c r="AZ1281" s="1">
        <f t="shared" si="220"/>
        <v>0</v>
      </c>
      <c r="BA1281" s="1">
        <f t="shared" si="219"/>
        <v>0</v>
      </c>
      <c r="BB1281" s="1">
        <f t="shared" si="214"/>
        <v>0</v>
      </c>
      <c r="BC1281" s="1">
        <f t="shared" si="218"/>
        <v>0</v>
      </c>
      <c r="BD1281" s="1">
        <f t="shared" si="215"/>
        <v>0</v>
      </c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</row>
    <row r="1282" spans="1:93" ht="42" customHeight="1" x14ac:dyDescent="0.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 t="s">
        <v>72</v>
      </c>
      <c r="AR1282" s="7"/>
      <c r="AS1282" s="1">
        <f t="shared" ref="AS1282:AS1345" si="221">COUNTA(A1282:AI1282)</f>
        <v>0</v>
      </c>
      <c r="AT1282" s="1">
        <f t="shared" si="216"/>
        <v>1</v>
      </c>
      <c r="AU1282" s="1">
        <f t="shared" ref="AU1282:AU1345" si="222">SUM(AS1282:AT1282)</f>
        <v>1</v>
      </c>
      <c r="AV1282" s="1"/>
      <c r="AW1282" s="1">
        <f t="shared" ref="AW1282:AW1345" si="223">COUNTA(J1282:AD1282)</f>
        <v>0</v>
      </c>
      <c r="AX1282" s="1">
        <f t="shared" si="217"/>
        <v>1</v>
      </c>
      <c r="AY1282" s="1">
        <f t="shared" ref="AY1282:AY1345" si="224">COUNTA(AM1282)</f>
        <v>0</v>
      </c>
      <c r="AZ1282" s="1">
        <f t="shared" si="220"/>
        <v>0</v>
      </c>
      <c r="BA1282" s="1">
        <f t="shared" si="219"/>
        <v>0</v>
      </c>
      <c r="BB1282" s="1">
        <f t="shared" ref="BB1282:BB1345" si="225">COUNTA(AQ1282)</f>
        <v>1</v>
      </c>
      <c r="BC1282" s="1">
        <f t="shared" si="218"/>
        <v>0</v>
      </c>
      <c r="BD1282" s="1">
        <f t="shared" ref="BD1282:BD1345" si="226">COUNTA(AL1282)</f>
        <v>0</v>
      </c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</row>
    <row r="1283" spans="1:93" ht="42" customHeight="1" x14ac:dyDescent="0.3">
      <c r="A1283" s="7"/>
      <c r="B1283" s="7"/>
      <c r="C1283" s="7"/>
      <c r="D1283" s="7"/>
      <c r="E1283" s="7" t="s">
        <v>79</v>
      </c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1">
        <f t="shared" si="221"/>
        <v>1</v>
      </c>
      <c r="AT1283" s="1">
        <f t="shared" ref="AT1283:AT1346" si="227">COUNTA(AK1283:AR1283)</f>
        <v>0</v>
      </c>
      <c r="AU1283" s="1">
        <f t="shared" si="222"/>
        <v>1</v>
      </c>
      <c r="AV1283" s="1"/>
      <c r="AW1283" s="1">
        <f t="shared" si="223"/>
        <v>0</v>
      </c>
      <c r="AX1283" s="1">
        <f t="shared" ref="AX1283:AX1346" si="228">COUNTA(AK1283:AR1283)</f>
        <v>0</v>
      </c>
      <c r="AY1283" s="1">
        <f t="shared" si="224"/>
        <v>0</v>
      </c>
      <c r="AZ1283" s="1">
        <f t="shared" si="220"/>
        <v>0</v>
      </c>
      <c r="BA1283" s="1">
        <f t="shared" si="219"/>
        <v>0</v>
      </c>
      <c r="BB1283" s="1">
        <f t="shared" si="225"/>
        <v>0</v>
      </c>
      <c r="BC1283" s="1">
        <f t="shared" ref="BC1283:BC1346" si="229">COUNTA(AP1283)</f>
        <v>0</v>
      </c>
      <c r="BD1283" s="1">
        <f t="shared" si="226"/>
        <v>0</v>
      </c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</row>
    <row r="1284" spans="1:93" ht="42" customHeight="1" x14ac:dyDescent="0.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 t="s">
        <v>72</v>
      </c>
      <c r="AS1284" s="1">
        <f t="shared" si="221"/>
        <v>0</v>
      </c>
      <c r="AT1284" s="1">
        <f t="shared" si="227"/>
        <v>1</v>
      </c>
      <c r="AU1284" s="1">
        <f t="shared" si="222"/>
        <v>1</v>
      </c>
      <c r="AV1284" s="1"/>
      <c r="AW1284" s="1">
        <f t="shared" si="223"/>
        <v>0</v>
      </c>
      <c r="AX1284" s="1">
        <f t="shared" si="228"/>
        <v>1</v>
      </c>
      <c r="AY1284" s="1">
        <f t="shared" si="224"/>
        <v>0</v>
      </c>
      <c r="AZ1284" s="1">
        <f t="shared" si="220"/>
        <v>0</v>
      </c>
      <c r="BA1284" s="1">
        <f t="shared" ref="BA1284:BA1347" si="230">COUNTIFS(AM1284,45)</f>
        <v>0</v>
      </c>
      <c r="BB1284" s="1">
        <f t="shared" si="225"/>
        <v>0</v>
      </c>
      <c r="BC1284" s="1">
        <f t="shared" si="229"/>
        <v>0</v>
      </c>
      <c r="BD1284" s="1">
        <f t="shared" si="226"/>
        <v>0</v>
      </c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</row>
    <row r="1285" spans="1:93" ht="42" customHeight="1" x14ac:dyDescent="0.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>
        <v>39</v>
      </c>
      <c r="AN1285" s="7"/>
      <c r="AO1285" s="7"/>
      <c r="AP1285" s="7"/>
      <c r="AQ1285" s="7"/>
      <c r="AR1285" s="7"/>
      <c r="AS1285" s="1">
        <f t="shared" si="221"/>
        <v>0</v>
      </c>
      <c r="AT1285" s="1">
        <f t="shared" si="227"/>
        <v>1</v>
      </c>
      <c r="AU1285" s="1">
        <f t="shared" si="222"/>
        <v>1</v>
      </c>
      <c r="AV1285" s="1"/>
      <c r="AW1285" s="1">
        <f t="shared" si="223"/>
        <v>0</v>
      </c>
      <c r="AX1285" s="1">
        <f t="shared" si="228"/>
        <v>1</v>
      </c>
      <c r="AY1285" s="1">
        <f t="shared" si="224"/>
        <v>1</v>
      </c>
      <c r="AZ1285" s="1">
        <f t="shared" si="220"/>
        <v>0</v>
      </c>
      <c r="BA1285" s="1">
        <f t="shared" si="230"/>
        <v>0</v>
      </c>
      <c r="BB1285" s="1">
        <f t="shared" si="225"/>
        <v>0</v>
      </c>
      <c r="BC1285" s="1">
        <f t="shared" si="229"/>
        <v>0</v>
      </c>
      <c r="BD1285" s="1">
        <f t="shared" si="226"/>
        <v>0</v>
      </c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</row>
    <row r="1286" spans="1:93" ht="42" customHeight="1" x14ac:dyDescent="0.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>
        <v>8</v>
      </c>
      <c r="AN1286" s="7"/>
      <c r="AO1286" s="7"/>
      <c r="AP1286" s="7"/>
      <c r="AQ1286" s="7"/>
      <c r="AR1286" s="7"/>
      <c r="AS1286" s="1">
        <f t="shared" si="221"/>
        <v>0</v>
      </c>
      <c r="AT1286" s="1">
        <f t="shared" si="227"/>
        <v>1</v>
      </c>
      <c r="AU1286" s="1">
        <f t="shared" si="222"/>
        <v>1</v>
      </c>
      <c r="AV1286" s="1"/>
      <c r="AW1286" s="1">
        <f t="shared" si="223"/>
        <v>0</v>
      </c>
      <c r="AX1286" s="1">
        <f t="shared" si="228"/>
        <v>1</v>
      </c>
      <c r="AY1286" s="1">
        <f t="shared" si="224"/>
        <v>1</v>
      </c>
      <c r="AZ1286" s="1">
        <f t="shared" ref="AZ1286:AZ1349" si="231">COUNTIFS(AM1286,"&gt;40")</f>
        <v>0</v>
      </c>
      <c r="BA1286" s="1">
        <f t="shared" si="230"/>
        <v>0</v>
      </c>
      <c r="BB1286" s="1">
        <f t="shared" si="225"/>
        <v>0</v>
      </c>
      <c r="BC1286" s="1">
        <f t="shared" si="229"/>
        <v>0</v>
      </c>
      <c r="BD1286" s="1">
        <f t="shared" si="226"/>
        <v>0</v>
      </c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</row>
    <row r="1287" spans="1:93" ht="42" customHeight="1" x14ac:dyDescent="0.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>
        <v>3</v>
      </c>
      <c r="AP1287" s="7"/>
      <c r="AQ1287" s="7"/>
      <c r="AR1287" s="7"/>
      <c r="AS1287" s="1">
        <f t="shared" si="221"/>
        <v>0</v>
      </c>
      <c r="AT1287" s="1">
        <f t="shared" si="227"/>
        <v>1</v>
      </c>
      <c r="AU1287" s="1">
        <f t="shared" si="222"/>
        <v>1</v>
      </c>
      <c r="AV1287" s="1"/>
      <c r="AW1287" s="1">
        <f t="shared" si="223"/>
        <v>0</v>
      </c>
      <c r="AX1287" s="1">
        <f t="shared" si="228"/>
        <v>1</v>
      </c>
      <c r="AY1287" s="1">
        <f t="shared" si="224"/>
        <v>0</v>
      </c>
      <c r="AZ1287" s="1">
        <f t="shared" si="231"/>
        <v>0</v>
      </c>
      <c r="BA1287" s="1">
        <f t="shared" si="230"/>
        <v>0</v>
      </c>
      <c r="BB1287" s="1">
        <f t="shared" si="225"/>
        <v>0</v>
      </c>
      <c r="BC1287" s="1">
        <f t="shared" si="229"/>
        <v>0</v>
      </c>
      <c r="BD1287" s="1">
        <f t="shared" si="226"/>
        <v>0</v>
      </c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</row>
    <row r="1288" spans="1:93" ht="42" customHeight="1" x14ac:dyDescent="0.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>
        <v>12</v>
      </c>
      <c r="AM1288" s="7"/>
      <c r="AN1288" s="7"/>
      <c r="AO1288" s="7"/>
      <c r="AP1288" s="7"/>
      <c r="AQ1288" s="7"/>
      <c r="AR1288" s="7"/>
      <c r="AS1288" s="1">
        <f t="shared" si="221"/>
        <v>0</v>
      </c>
      <c r="AT1288" s="1">
        <f t="shared" si="227"/>
        <v>1</v>
      </c>
      <c r="AU1288" s="1">
        <f t="shared" si="222"/>
        <v>1</v>
      </c>
      <c r="AV1288" s="1"/>
      <c r="AW1288" s="1">
        <f t="shared" si="223"/>
        <v>0</v>
      </c>
      <c r="AX1288" s="1">
        <f t="shared" si="228"/>
        <v>1</v>
      </c>
      <c r="AY1288" s="1">
        <f t="shared" si="224"/>
        <v>0</v>
      </c>
      <c r="AZ1288" s="1">
        <f t="shared" si="231"/>
        <v>0</v>
      </c>
      <c r="BA1288" s="1">
        <f t="shared" si="230"/>
        <v>0</v>
      </c>
      <c r="BB1288" s="1">
        <f t="shared" si="225"/>
        <v>0</v>
      </c>
      <c r="BC1288" s="1">
        <f t="shared" si="229"/>
        <v>0</v>
      </c>
      <c r="BD1288" s="1">
        <f t="shared" si="226"/>
        <v>1</v>
      </c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</row>
    <row r="1289" spans="1:93" ht="42" customHeight="1" x14ac:dyDescent="0.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>
        <v>22</v>
      </c>
      <c r="AM1289" s="7"/>
      <c r="AN1289" s="7"/>
      <c r="AO1289" s="7"/>
      <c r="AP1289" s="7"/>
      <c r="AQ1289" s="7"/>
      <c r="AR1289" s="7"/>
      <c r="AS1289" s="1">
        <f t="shared" si="221"/>
        <v>0</v>
      </c>
      <c r="AT1289" s="1">
        <f t="shared" si="227"/>
        <v>1</v>
      </c>
      <c r="AU1289" s="1">
        <f t="shared" si="222"/>
        <v>1</v>
      </c>
      <c r="AV1289" s="1"/>
      <c r="AW1289" s="1">
        <f t="shared" si="223"/>
        <v>0</v>
      </c>
      <c r="AX1289" s="1">
        <f t="shared" si="228"/>
        <v>1</v>
      </c>
      <c r="AY1289" s="1">
        <f t="shared" si="224"/>
        <v>0</v>
      </c>
      <c r="AZ1289" s="1">
        <f t="shared" si="231"/>
        <v>0</v>
      </c>
      <c r="BA1289" s="1">
        <f t="shared" si="230"/>
        <v>0</v>
      </c>
      <c r="BB1289" s="1">
        <f t="shared" si="225"/>
        <v>0</v>
      </c>
      <c r="BC1289" s="1">
        <f t="shared" si="229"/>
        <v>0</v>
      </c>
      <c r="BD1289" s="1">
        <f t="shared" si="226"/>
        <v>1</v>
      </c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</row>
    <row r="1290" spans="1:93" ht="42" customHeight="1" x14ac:dyDescent="0.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>
        <v>8</v>
      </c>
      <c r="AN1290" s="7"/>
      <c r="AO1290" s="7"/>
      <c r="AP1290" s="7"/>
      <c r="AQ1290" s="7"/>
      <c r="AR1290" s="7"/>
      <c r="AS1290" s="1">
        <f t="shared" si="221"/>
        <v>0</v>
      </c>
      <c r="AT1290" s="1">
        <f t="shared" si="227"/>
        <v>1</v>
      </c>
      <c r="AU1290" s="1">
        <f t="shared" si="222"/>
        <v>1</v>
      </c>
      <c r="AV1290" s="1"/>
      <c r="AW1290" s="1">
        <f t="shared" si="223"/>
        <v>0</v>
      </c>
      <c r="AX1290" s="1">
        <f t="shared" si="228"/>
        <v>1</v>
      </c>
      <c r="AY1290" s="1">
        <f t="shared" si="224"/>
        <v>1</v>
      </c>
      <c r="AZ1290" s="1">
        <f t="shared" si="231"/>
        <v>0</v>
      </c>
      <c r="BA1290" s="1">
        <f t="shared" si="230"/>
        <v>0</v>
      </c>
      <c r="BB1290" s="1">
        <f t="shared" si="225"/>
        <v>0</v>
      </c>
      <c r="BC1290" s="1">
        <f t="shared" si="229"/>
        <v>0</v>
      </c>
      <c r="BD1290" s="1">
        <f t="shared" si="226"/>
        <v>0</v>
      </c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</row>
    <row r="1291" spans="1:93" ht="42" customHeight="1" x14ac:dyDescent="0.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 t="s">
        <v>41</v>
      </c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1">
        <f t="shared" si="221"/>
        <v>1</v>
      </c>
      <c r="AT1291" s="1">
        <f t="shared" si="227"/>
        <v>0</v>
      </c>
      <c r="AU1291" s="1">
        <f t="shared" si="222"/>
        <v>1</v>
      </c>
      <c r="AV1291" s="1"/>
      <c r="AW1291" s="1">
        <f t="shared" si="223"/>
        <v>0</v>
      </c>
      <c r="AX1291" s="1">
        <f t="shared" si="228"/>
        <v>0</v>
      </c>
      <c r="AY1291" s="1">
        <f t="shared" si="224"/>
        <v>0</v>
      </c>
      <c r="AZ1291" s="1">
        <f t="shared" si="231"/>
        <v>0</v>
      </c>
      <c r="BA1291" s="1">
        <f t="shared" si="230"/>
        <v>0</v>
      </c>
      <c r="BB1291" s="1">
        <f t="shared" si="225"/>
        <v>0</v>
      </c>
      <c r="BC1291" s="1">
        <f t="shared" si="229"/>
        <v>0</v>
      </c>
      <c r="BD1291" s="1">
        <f t="shared" si="226"/>
        <v>0</v>
      </c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</row>
    <row r="1292" spans="1:93" ht="42" customHeight="1" x14ac:dyDescent="0.3">
      <c r="A1292" s="7"/>
      <c r="B1292" s="7" t="s">
        <v>72</v>
      </c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>
        <v>12</v>
      </c>
      <c r="AN1292" s="7"/>
      <c r="AO1292" s="7"/>
      <c r="AP1292" s="7"/>
      <c r="AQ1292" s="7"/>
      <c r="AR1292" s="7"/>
      <c r="AS1292" s="1">
        <f t="shared" si="221"/>
        <v>1</v>
      </c>
      <c r="AT1292" s="1">
        <f t="shared" si="227"/>
        <v>1</v>
      </c>
      <c r="AU1292" s="1">
        <f t="shared" si="222"/>
        <v>2</v>
      </c>
      <c r="AV1292" s="1"/>
      <c r="AW1292" s="1">
        <f t="shared" si="223"/>
        <v>0</v>
      </c>
      <c r="AX1292" s="1">
        <f t="shared" si="228"/>
        <v>1</v>
      </c>
      <c r="AY1292" s="1">
        <f t="shared" si="224"/>
        <v>1</v>
      </c>
      <c r="AZ1292" s="1">
        <f t="shared" si="231"/>
        <v>0</v>
      </c>
      <c r="BA1292" s="1">
        <f t="shared" si="230"/>
        <v>0</v>
      </c>
      <c r="BB1292" s="1">
        <f t="shared" si="225"/>
        <v>0</v>
      </c>
      <c r="BC1292" s="1">
        <f t="shared" si="229"/>
        <v>0</v>
      </c>
      <c r="BD1292" s="1">
        <f t="shared" si="226"/>
        <v>0</v>
      </c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</row>
    <row r="1293" spans="1:93" ht="42" customHeight="1" x14ac:dyDescent="0.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>
        <v>5</v>
      </c>
      <c r="AO1293" s="7"/>
      <c r="AP1293" s="7"/>
      <c r="AQ1293" s="7"/>
      <c r="AR1293" s="7"/>
      <c r="AS1293" s="1">
        <f t="shared" si="221"/>
        <v>0</v>
      </c>
      <c r="AT1293" s="1">
        <f t="shared" si="227"/>
        <v>1</v>
      </c>
      <c r="AU1293" s="1">
        <f t="shared" si="222"/>
        <v>1</v>
      </c>
      <c r="AV1293" s="1"/>
      <c r="AW1293" s="1">
        <f t="shared" si="223"/>
        <v>0</v>
      </c>
      <c r="AX1293" s="1">
        <f t="shared" si="228"/>
        <v>1</v>
      </c>
      <c r="AY1293" s="1">
        <f t="shared" si="224"/>
        <v>0</v>
      </c>
      <c r="AZ1293" s="1">
        <f t="shared" si="231"/>
        <v>0</v>
      </c>
      <c r="BA1293" s="1">
        <f t="shared" si="230"/>
        <v>0</v>
      </c>
      <c r="BB1293" s="1">
        <f t="shared" si="225"/>
        <v>0</v>
      </c>
      <c r="BC1293" s="1">
        <f t="shared" si="229"/>
        <v>0</v>
      </c>
      <c r="BD1293" s="1">
        <f t="shared" si="226"/>
        <v>0</v>
      </c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</row>
    <row r="1294" spans="1:93" ht="42" customHeight="1" x14ac:dyDescent="0.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>
        <v>2</v>
      </c>
      <c r="AL1294" s="7"/>
      <c r="AM1294" s="7"/>
      <c r="AN1294" s="7"/>
      <c r="AO1294" s="7"/>
      <c r="AP1294" s="7"/>
      <c r="AQ1294" s="7"/>
      <c r="AR1294" s="7"/>
      <c r="AS1294" s="1">
        <f t="shared" si="221"/>
        <v>0</v>
      </c>
      <c r="AT1294" s="1">
        <f t="shared" si="227"/>
        <v>1</v>
      </c>
      <c r="AU1294" s="1">
        <f t="shared" si="222"/>
        <v>1</v>
      </c>
      <c r="AV1294" s="1"/>
      <c r="AW1294" s="1">
        <f t="shared" si="223"/>
        <v>0</v>
      </c>
      <c r="AX1294" s="1">
        <f t="shared" si="228"/>
        <v>1</v>
      </c>
      <c r="AY1294" s="1">
        <f t="shared" si="224"/>
        <v>0</v>
      </c>
      <c r="AZ1294" s="1">
        <f t="shared" si="231"/>
        <v>0</v>
      </c>
      <c r="BA1294" s="1">
        <f t="shared" si="230"/>
        <v>0</v>
      </c>
      <c r="BB1294" s="1">
        <f t="shared" si="225"/>
        <v>0</v>
      </c>
      <c r="BC1294" s="1">
        <f t="shared" si="229"/>
        <v>0</v>
      </c>
      <c r="BD1294" s="1">
        <f t="shared" si="226"/>
        <v>0</v>
      </c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</row>
    <row r="1295" spans="1:93" ht="42" customHeight="1" x14ac:dyDescent="0.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 t="s">
        <v>41</v>
      </c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 t="s">
        <v>77</v>
      </c>
      <c r="AS1295" s="1">
        <f t="shared" si="221"/>
        <v>1</v>
      </c>
      <c r="AT1295" s="1">
        <f t="shared" si="227"/>
        <v>1</v>
      </c>
      <c r="AU1295" s="1">
        <f t="shared" si="222"/>
        <v>2</v>
      </c>
      <c r="AV1295" s="1"/>
      <c r="AW1295" s="1">
        <f t="shared" si="223"/>
        <v>1</v>
      </c>
      <c r="AX1295" s="1">
        <f t="shared" si="228"/>
        <v>1</v>
      </c>
      <c r="AY1295" s="1">
        <f t="shared" si="224"/>
        <v>0</v>
      </c>
      <c r="AZ1295" s="1">
        <f t="shared" si="231"/>
        <v>0</v>
      </c>
      <c r="BA1295" s="1">
        <f t="shared" si="230"/>
        <v>0</v>
      </c>
      <c r="BB1295" s="1">
        <f t="shared" si="225"/>
        <v>0</v>
      </c>
      <c r="BC1295" s="1">
        <f t="shared" si="229"/>
        <v>0</v>
      </c>
      <c r="BD1295" s="1">
        <f t="shared" si="226"/>
        <v>0</v>
      </c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</row>
    <row r="1296" spans="1:93" ht="42" customHeight="1" x14ac:dyDescent="0.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 t="s">
        <v>74</v>
      </c>
      <c r="AS1296" s="1">
        <f t="shared" si="221"/>
        <v>0</v>
      </c>
      <c r="AT1296" s="1">
        <f t="shared" si="227"/>
        <v>1</v>
      </c>
      <c r="AU1296" s="1">
        <f t="shared" si="222"/>
        <v>1</v>
      </c>
      <c r="AV1296" s="1"/>
      <c r="AW1296" s="1">
        <f t="shared" si="223"/>
        <v>0</v>
      </c>
      <c r="AX1296" s="1">
        <f t="shared" si="228"/>
        <v>1</v>
      </c>
      <c r="AY1296" s="1">
        <f t="shared" si="224"/>
        <v>0</v>
      </c>
      <c r="AZ1296" s="1">
        <f t="shared" si="231"/>
        <v>0</v>
      </c>
      <c r="BA1296" s="1">
        <f t="shared" si="230"/>
        <v>0</v>
      </c>
      <c r="BB1296" s="1">
        <f t="shared" si="225"/>
        <v>0</v>
      </c>
      <c r="BC1296" s="1">
        <f t="shared" si="229"/>
        <v>0</v>
      </c>
      <c r="BD1296" s="1">
        <f t="shared" si="226"/>
        <v>0</v>
      </c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</row>
    <row r="1297" spans="1:93" ht="42" customHeight="1" x14ac:dyDescent="0.3">
      <c r="A1297" s="7"/>
      <c r="B1297" s="7"/>
      <c r="C1297" s="7"/>
      <c r="D1297" s="7"/>
      <c r="E1297" s="7" t="s">
        <v>72</v>
      </c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>
        <v>4</v>
      </c>
      <c r="AL1297" s="7"/>
      <c r="AM1297" s="7"/>
      <c r="AN1297" s="7"/>
      <c r="AO1297" s="7"/>
      <c r="AP1297" s="7"/>
      <c r="AQ1297" s="7"/>
      <c r="AR1297" s="7"/>
      <c r="AS1297" s="1">
        <f t="shared" si="221"/>
        <v>1</v>
      </c>
      <c r="AT1297" s="1">
        <f t="shared" si="227"/>
        <v>1</v>
      </c>
      <c r="AU1297" s="1">
        <f t="shared" si="222"/>
        <v>2</v>
      </c>
      <c r="AV1297" s="1"/>
      <c r="AW1297" s="1">
        <f t="shared" si="223"/>
        <v>0</v>
      </c>
      <c r="AX1297" s="1">
        <f t="shared" si="228"/>
        <v>1</v>
      </c>
      <c r="AY1297" s="1">
        <f t="shared" si="224"/>
        <v>0</v>
      </c>
      <c r="AZ1297" s="1">
        <f t="shared" si="231"/>
        <v>0</v>
      </c>
      <c r="BA1297" s="1">
        <f t="shared" si="230"/>
        <v>0</v>
      </c>
      <c r="BB1297" s="1">
        <f t="shared" si="225"/>
        <v>0</v>
      </c>
      <c r="BC1297" s="1">
        <f t="shared" si="229"/>
        <v>0</v>
      </c>
      <c r="BD1297" s="1">
        <f t="shared" si="226"/>
        <v>0</v>
      </c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</row>
    <row r="1298" spans="1:93" ht="42" customHeight="1" x14ac:dyDescent="0.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>
        <v>3</v>
      </c>
      <c r="AL1298" s="7"/>
      <c r="AM1298" s="7"/>
      <c r="AN1298" s="7"/>
      <c r="AO1298" s="7"/>
      <c r="AP1298" s="7"/>
      <c r="AQ1298" s="7"/>
      <c r="AR1298" s="7"/>
      <c r="AS1298" s="1">
        <f t="shared" si="221"/>
        <v>0</v>
      </c>
      <c r="AT1298" s="1">
        <f t="shared" si="227"/>
        <v>1</v>
      </c>
      <c r="AU1298" s="1">
        <f t="shared" si="222"/>
        <v>1</v>
      </c>
      <c r="AV1298" s="1"/>
      <c r="AW1298" s="1">
        <f t="shared" si="223"/>
        <v>0</v>
      </c>
      <c r="AX1298" s="1">
        <f t="shared" si="228"/>
        <v>1</v>
      </c>
      <c r="AY1298" s="1">
        <f t="shared" si="224"/>
        <v>0</v>
      </c>
      <c r="AZ1298" s="1">
        <f t="shared" si="231"/>
        <v>0</v>
      </c>
      <c r="BA1298" s="1">
        <f t="shared" si="230"/>
        <v>0</v>
      </c>
      <c r="BB1298" s="1">
        <f t="shared" si="225"/>
        <v>0</v>
      </c>
      <c r="BC1298" s="1">
        <f t="shared" si="229"/>
        <v>0</v>
      </c>
      <c r="BD1298" s="1">
        <f t="shared" si="226"/>
        <v>0</v>
      </c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</row>
    <row r="1299" spans="1:93" ht="42" customHeight="1" x14ac:dyDescent="0.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 t="s">
        <v>72</v>
      </c>
      <c r="AG1299" s="7"/>
      <c r="AH1299" s="7"/>
      <c r="AI1299" s="7"/>
      <c r="AJ1299" s="7"/>
      <c r="AK1299" s="7"/>
      <c r="AL1299" s="7">
        <v>12</v>
      </c>
      <c r="AM1299" s="7"/>
      <c r="AN1299" s="7"/>
      <c r="AO1299" s="7"/>
      <c r="AP1299" s="7"/>
      <c r="AQ1299" s="7"/>
      <c r="AR1299" s="7"/>
      <c r="AS1299" s="1">
        <f t="shared" si="221"/>
        <v>1</v>
      </c>
      <c r="AT1299" s="1">
        <f t="shared" si="227"/>
        <v>1</v>
      </c>
      <c r="AU1299" s="1">
        <f t="shared" si="222"/>
        <v>2</v>
      </c>
      <c r="AV1299" s="1"/>
      <c r="AW1299" s="1">
        <f t="shared" si="223"/>
        <v>0</v>
      </c>
      <c r="AX1299" s="1">
        <f t="shared" si="228"/>
        <v>1</v>
      </c>
      <c r="AY1299" s="1">
        <f t="shared" si="224"/>
        <v>0</v>
      </c>
      <c r="AZ1299" s="1">
        <f t="shared" si="231"/>
        <v>0</v>
      </c>
      <c r="BA1299" s="1">
        <f t="shared" si="230"/>
        <v>0</v>
      </c>
      <c r="BB1299" s="1">
        <f t="shared" si="225"/>
        <v>0</v>
      </c>
      <c r="BC1299" s="1">
        <f t="shared" si="229"/>
        <v>0</v>
      </c>
      <c r="BD1299" s="1">
        <f t="shared" si="226"/>
        <v>1</v>
      </c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</row>
    <row r="1300" spans="1:93" ht="42" customHeight="1" x14ac:dyDescent="0.3">
      <c r="A1300" s="7"/>
      <c r="B1300" s="7" t="s">
        <v>41</v>
      </c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1">
        <f t="shared" si="221"/>
        <v>1</v>
      </c>
      <c r="AT1300" s="1">
        <f t="shared" si="227"/>
        <v>0</v>
      </c>
      <c r="AU1300" s="1">
        <f t="shared" si="222"/>
        <v>1</v>
      </c>
      <c r="AV1300" s="1"/>
      <c r="AW1300" s="1">
        <f t="shared" si="223"/>
        <v>0</v>
      </c>
      <c r="AX1300" s="1">
        <f t="shared" si="228"/>
        <v>0</v>
      </c>
      <c r="AY1300" s="1">
        <f t="shared" si="224"/>
        <v>0</v>
      </c>
      <c r="AZ1300" s="1">
        <f t="shared" si="231"/>
        <v>0</v>
      </c>
      <c r="BA1300" s="1">
        <f t="shared" si="230"/>
        <v>0</v>
      </c>
      <c r="BB1300" s="1">
        <f t="shared" si="225"/>
        <v>0</v>
      </c>
      <c r="BC1300" s="1">
        <f t="shared" si="229"/>
        <v>0</v>
      </c>
      <c r="BD1300" s="1">
        <f t="shared" si="226"/>
        <v>0</v>
      </c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</row>
    <row r="1301" spans="1:93" ht="42" customHeight="1" x14ac:dyDescent="0.3">
      <c r="A1301" s="7"/>
      <c r="B1301" s="7"/>
      <c r="C1301" s="7"/>
      <c r="D1301" s="7" t="s">
        <v>72</v>
      </c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1">
        <f t="shared" si="221"/>
        <v>1</v>
      </c>
      <c r="AT1301" s="1">
        <f t="shared" si="227"/>
        <v>0</v>
      </c>
      <c r="AU1301" s="1">
        <f t="shared" si="222"/>
        <v>1</v>
      </c>
      <c r="AV1301" s="1"/>
      <c r="AW1301" s="1">
        <f t="shared" si="223"/>
        <v>0</v>
      </c>
      <c r="AX1301" s="1">
        <f t="shared" si="228"/>
        <v>0</v>
      </c>
      <c r="AY1301" s="1">
        <f t="shared" si="224"/>
        <v>0</v>
      </c>
      <c r="AZ1301" s="1">
        <f t="shared" si="231"/>
        <v>0</v>
      </c>
      <c r="BA1301" s="1">
        <f t="shared" si="230"/>
        <v>0</v>
      </c>
      <c r="BB1301" s="1">
        <f t="shared" si="225"/>
        <v>0</v>
      </c>
      <c r="BC1301" s="1">
        <f t="shared" si="229"/>
        <v>0</v>
      </c>
      <c r="BD1301" s="1">
        <f t="shared" si="226"/>
        <v>0</v>
      </c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</row>
    <row r="1302" spans="1:93" ht="42" customHeight="1" x14ac:dyDescent="0.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>
        <v>3</v>
      </c>
      <c r="AP1302" s="7"/>
      <c r="AQ1302" s="7"/>
      <c r="AR1302" s="7"/>
      <c r="AS1302" s="1">
        <f t="shared" si="221"/>
        <v>0</v>
      </c>
      <c r="AT1302" s="1">
        <f t="shared" si="227"/>
        <v>1</v>
      </c>
      <c r="AU1302" s="1">
        <f t="shared" si="222"/>
        <v>1</v>
      </c>
      <c r="AV1302" s="1"/>
      <c r="AW1302" s="1">
        <f t="shared" si="223"/>
        <v>0</v>
      </c>
      <c r="AX1302" s="1">
        <f t="shared" si="228"/>
        <v>1</v>
      </c>
      <c r="AY1302" s="1">
        <f t="shared" si="224"/>
        <v>0</v>
      </c>
      <c r="AZ1302" s="1">
        <f t="shared" si="231"/>
        <v>0</v>
      </c>
      <c r="BA1302" s="1">
        <f t="shared" si="230"/>
        <v>0</v>
      </c>
      <c r="BB1302" s="1">
        <f t="shared" si="225"/>
        <v>0</v>
      </c>
      <c r="BC1302" s="1">
        <f t="shared" si="229"/>
        <v>0</v>
      </c>
      <c r="BD1302" s="1">
        <f t="shared" si="226"/>
        <v>0</v>
      </c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</row>
    <row r="1303" spans="1:93" ht="42" customHeight="1" x14ac:dyDescent="0.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>
        <v>5</v>
      </c>
      <c r="AP1303" s="7"/>
      <c r="AQ1303" s="7"/>
      <c r="AR1303" s="7"/>
      <c r="AS1303" s="1">
        <f t="shared" si="221"/>
        <v>0</v>
      </c>
      <c r="AT1303" s="1">
        <f t="shared" si="227"/>
        <v>1</v>
      </c>
      <c r="AU1303" s="1">
        <f t="shared" si="222"/>
        <v>1</v>
      </c>
      <c r="AV1303" s="1"/>
      <c r="AW1303" s="1">
        <f t="shared" si="223"/>
        <v>0</v>
      </c>
      <c r="AX1303" s="1">
        <f t="shared" si="228"/>
        <v>1</v>
      </c>
      <c r="AY1303" s="1">
        <f t="shared" si="224"/>
        <v>0</v>
      </c>
      <c r="AZ1303" s="1">
        <f t="shared" si="231"/>
        <v>0</v>
      </c>
      <c r="BA1303" s="1">
        <f t="shared" si="230"/>
        <v>0</v>
      </c>
      <c r="BB1303" s="1">
        <f t="shared" si="225"/>
        <v>0</v>
      </c>
      <c r="BC1303" s="1">
        <f t="shared" si="229"/>
        <v>0</v>
      </c>
      <c r="BD1303" s="1">
        <f t="shared" si="226"/>
        <v>0</v>
      </c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</row>
    <row r="1304" spans="1:93" ht="42" customHeight="1" x14ac:dyDescent="0.3">
      <c r="A1304" s="7" t="s">
        <v>72</v>
      </c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 t="s">
        <v>72</v>
      </c>
      <c r="AS1304" s="1">
        <f t="shared" si="221"/>
        <v>1</v>
      </c>
      <c r="AT1304" s="1">
        <f t="shared" si="227"/>
        <v>1</v>
      </c>
      <c r="AU1304" s="1">
        <f t="shared" si="222"/>
        <v>2</v>
      </c>
      <c r="AV1304" s="1"/>
      <c r="AW1304" s="1">
        <f t="shared" si="223"/>
        <v>0</v>
      </c>
      <c r="AX1304" s="1">
        <f t="shared" si="228"/>
        <v>1</v>
      </c>
      <c r="AY1304" s="1">
        <f t="shared" si="224"/>
        <v>0</v>
      </c>
      <c r="AZ1304" s="1">
        <f t="shared" si="231"/>
        <v>0</v>
      </c>
      <c r="BA1304" s="1">
        <f t="shared" si="230"/>
        <v>0</v>
      </c>
      <c r="BB1304" s="1">
        <f t="shared" si="225"/>
        <v>0</v>
      </c>
      <c r="BC1304" s="1">
        <f t="shared" si="229"/>
        <v>0</v>
      </c>
      <c r="BD1304" s="1">
        <f t="shared" si="226"/>
        <v>0</v>
      </c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</row>
    <row r="1305" spans="1:93" ht="42" customHeight="1" x14ac:dyDescent="0.3">
      <c r="A1305" s="7"/>
      <c r="B1305" s="7"/>
      <c r="C1305" s="7"/>
      <c r="D1305" s="7"/>
      <c r="E1305" s="7"/>
      <c r="F1305" s="7"/>
      <c r="G1305" s="7" t="s">
        <v>72</v>
      </c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1">
        <f t="shared" si="221"/>
        <v>1</v>
      </c>
      <c r="AT1305" s="1">
        <f t="shared" si="227"/>
        <v>0</v>
      </c>
      <c r="AU1305" s="1">
        <f t="shared" si="222"/>
        <v>1</v>
      </c>
      <c r="AV1305" s="1"/>
      <c r="AW1305" s="1">
        <f t="shared" si="223"/>
        <v>0</v>
      </c>
      <c r="AX1305" s="1">
        <f t="shared" si="228"/>
        <v>0</v>
      </c>
      <c r="AY1305" s="1">
        <f t="shared" si="224"/>
        <v>0</v>
      </c>
      <c r="AZ1305" s="1">
        <f t="shared" si="231"/>
        <v>0</v>
      </c>
      <c r="BA1305" s="1">
        <f t="shared" si="230"/>
        <v>0</v>
      </c>
      <c r="BB1305" s="1">
        <f t="shared" si="225"/>
        <v>0</v>
      </c>
      <c r="BC1305" s="1">
        <f t="shared" si="229"/>
        <v>0</v>
      </c>
      <c r="BD1305" s="1">
        <f t="shared" si="226"/>
        <v>0</v>
      </c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</row>
    <row r="1306" spans="1:93" ht="42" customHeight="1" x14ac:dyDescent="0.3">
      <c r="A1306" s="7" t="s">
        <v>72</v>
      </c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1">
        <f t="shared" si="221"/>
        <v>1</v>
      </c>
      <c r="AT1306" s="1">
        <f t="shared" si="227"/>
        <v>0</v>
      </c>
      <c r="AU1306" s="1">
        <f t="shared" si="222"/>
        <v>1</v>
      </c>
      <c r="AV1306" s="1"/>
      <c r="AW1306" s="1">
        <f t="shared" si="223"/>
        <v>0</v>
      </c>
      <c r="AX1306" s="1">
        <f t="shared" si="228"/>
        <v>0</v>
      </c>
      <c r="AY1306" s="1">
        <f t="shared" si="224"/>
        <v>0</v>
      </c>
      <c r="AZ1306" s="1">
        <f t="shared" si="231"/>
        <v>0</v>
      </c>
      <c r="BA1306" s="1">
        <f t="shared" si="230"/>
        <v>0</v>
      </c>
      <c r="BB1306" s="1">
        <f t="shared" si="225"/>
        <v>0</v>
      </c>
      <c r="BC1306" s="1">
        <f t="shared" si="229"/>
        <v>0</v>
      </c>
      <c r="BD1306" s="1">
        <f t="shared" si="226"/>
        <v>0</v>
      </c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</row>
    <row r="1307" spans="1:93" ht="42" customHeight="1" x14ac:dyDescent="0.3">
      <c r="A1307" s="7"/>
      <c r="B1307" s="7"/>
      <c r="C1307" s="7"/>
      <c r="D1307" s="7"/>
      <c r="E1307" s="7" t="s">
        <v>72</v>
      </c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1">
        <f t="shared" si="221"/>
        <v>1</v>
      </c>
      <c r="AT1307" s="1">
        <f t="shared" si="227"/>
        <v>0</v>
      </c>
      <c r="AU1307" s="1">
        <f t="shared" si="222"/>
        <v>1</v>
      </c>
      <c r="AV1307" s="1"/>
      <c r="AW1307" s="1">
        <f t="shared" si="223"/>
        <v>0</v>
      </c>
      <c r="AX1307" s="1">
        <f t="shared" si="228"/>
        <v>0</v>
      </c>
      <c r="AY1307" s="1">
        <f t="shared" si="224"/>
        <v>0</v>
      </c>
      <c r="AZ1307" s="1">
        <f t="shared" si="231"/>
        <v>0</v>
      </c>
      <c r="BA1307" s="1">
        <f t="shared" si="230"/>
        <v>0</v>
      </c>
      <c r="BB1307" s="1">
        <f t="shared" si="225"/>
        <v>0</v>
      </c>
      <c r="BC1307" s="1">
        <f t="shared" si="229"/>
        <v>0</v>
      </c>
      <c r="BD1307" s="1">
        <f t="shared" si="226"/>
        <v>0</v>
      </c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</row>
    <row r="1308" spans="1:93" ht="42" customHeight="1" x14ac:dyDescent="0.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>
        <v>1</v>
      </c>
      <c r="AJ1308" s="7">
        <v>17</v>
      </c>
      <c r="AK1308" s="7"/>
      <c r="AL1308" s="7">
        <v>25</v>
      </c>
      <c r="AM1308" s="7"/>
      <c r="AN1308" s="7"/>
      <c r="AO1308" s="7"/>
      <c r="AP1308" s="7"/>
      <c r="AQ1308" s="7"/>
      <c r="AR1308" s="7"/>
      <c r="AS1308" s="1">
        <f t="shared" si="221"/>
        <v>1</v>
      </c>
      <c r="AT1308" s="1">
        <f t="shared" si="227"/>
        <v>1</v>
      </c>
      <c r="AU1308" s="1">
        <f t="shared" si="222"/>
        <v>2</v>
      </c>
      <c r="AV1308" s="1"/>
      <c r="AW1308" s="1">
        <f t="shared" si="223"/>
        <v>0</v>
      </c>
      <c r="AX1308" s="1">
        <f t="shared" si="228"/>
        <v>1</v>
      </c>
      <c r="AY1308" s="1">
        <f t="shared" si="224"/>
        <v>0</v>
      </c>
      <c r="AZ1308" s="1">
        <f t="shared" si="231"/>
        <v>0</v>
      </c>
      <c r="BA1308" s="1">
        <f t="shared" si="230"/>
        <v>0</v>
      </c>
      <c r="BB1308" s="1">
        <f t="shared" si="225"/>
        <v>0</v>
      </c>
      <c r="BC1308" s="1">
        <f t="shared" si="229"/>
        <v>0</v>
      </c>
      <c r="BD1308" s="1">
        <f t="shared" si="226"/>
        <v>1</v>
      </c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</row>
    <row r="1309" spans="1:93" ht="42" customHeight="1" x14ac:dyDescent="0.3">
      <c r="A1309" s="7"/>
      <c r="B1309" s="7"/>
      <c r="C1309" s="7"/>
      <c r="D1309" s="7"/>
      <c r="E1309" s="7" t="s">
        <v>72</v>
      </c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1">
        <f t="shared" si="221"/>
        <v>1</v>
      </c>
      <c r="AT1309" s="1">
        <f t="shared" si="227"/>
        <v>0</v>
      </c>
      <c r="AU1309" s="1">
        <f t="shared" si="222"/>
        <v>1</v>
      </c>
      <c r="AV1309" s="1"/>
      <c r="AW1309" s="1">
        <f t="shared" si="223"/>
        <v>0</v>
      </c>
      <c r="AX1309" s="1">
        <f t="shared" si="228"/>
        <v>0</v>
      </c>
      <c r="AY1309" s="1">
        <f t="shared" si="224"/>
        <v>0</v>
      </c>
      <c r="AZ1309" s="1">
        <f t="shared" si="231"/>
        <v>0</v>
      </c>
      <c r="BA1309" s="1">
        <f t="shared" si="230"/>
        <v>0</v>
      </c>
      <c r="BB1309" s="1">
        <f t="shared" si="225"/>
        <v>0</v>
      </c>
      <c r="BC1309" s="1">
        <f t="shared" si="229"/>
        <v>0</v>
      </c>
      <c r="BD1309" s="1">
        <f t="shared" si="226"/>
        <v>0</v>
      </c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</row>
    <row r="1310" spans="1:93" ht="42" customHeight="1" x14ac:dyDescent="0.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>
        <v>1</v>
      </c>
      <c r="AL1310" s="7"/>
      <c r="AM1310" s="7"/>
      <c r="AN1310" s="7"/>
      <c r="AO1310" s="7"/>
      <c r="AP1310" s="7"/>
      <c r="AQ1310" s="7"/>
      <c r="AR1310" s="7"/>
      <c r="AS1310" s="1">
        <f t="shared" si="221"/>
        <v>0</v>
      </c>
      <c r="AT1310" s="1">
        <f t="shared" si="227"/>
        <v>1</v>
      </c>
      <c r="AU1310" s="1">
        <f t="shared" si="222"/>
        <v>1</v>
      </c>
      <c r="AV1310" s="1"/>
      <c r="AW1310" s="1">
        <f t="shared" si="223"/>
        <v>0</v>
      </c>
      <c r="AX1310" s="1">
        <f t="shared" si="228"/>
        <v>1</v>
      </c>
      <c r="AY1310" s="1">
        <f t="shared" si="224"/>
        <v>0</v>
      </c>
      <c r="AZ1310" s="1">
        <f t="shared" si="231"/>
        <v>0</v>
      </c>
      <c r="BA1310" s="1">
        <f t="shared" si="230"/>
        <v>0</v>
      </c>
      <c r="BB1310" s="1">
        <f t="shared" si="225"/>
        <v>0</v>
      </c>
      <c r="BC1310" s="1">
        <f t="shared" si="229"/>
        <v>0</v>
      </c>
      <c r="BD1310" s="1">
        <f t="shared" si="226"/>
        <v>0</v>
      </c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</row>
    <row r="1311" spans="1:93" ht="42" customHeight="1" x14ac:dyDescent="0.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>
        <v>39</v>
      </c>
      <c r="AN1311" s="7"/>
      <c r="AO1311" s="7"/>
      <c r="AP1311" s="7"/>
      <c r="AQ1311" s="7"/>
      <c r="AR1311" s="7"/>
      <c r="AS1311" s="1">
        <f t="shared" si="221"/>
        <v>0</v>
      </c>
      <c r="AT1311" s="1">
        <f t="shared" si="227"/>
        <v>1</v>
      </c>
      <c r="AU1311" s="1">
        <f t="shared" si="222"/>
        <v>1</v>
      </c>
      <c r="AV1311" s="1"/>
      <c r="AW1311" s="1">
        <f t="shared" si="223"/>
        <v>0</v>
      </c>
      <c r="AX1311" s="1">
        <f t="shared" si="228"/>
        <v>1</v>
      </c>
      <c r="AY1311" s="1">
        <f t="shared" si="224"/>
        <v>1</v>
      </c>
      <c r="AZ1311" s="1">
        <f t="shared" si="231"/>
        <v>0</v>
      </c>
      <c r="BA1311" s="1">
        <f t="shared" si="230"/>
        <v>0</v>
      </c>
      <c r="BB1311" s="1">
        <f t="shared" si="225"/>
        <v>0</v>
      </c>
      <c r="BC1311" s="1">
        <f t="shared" si="229"/>
        <v>0</v>
      </c>
      <c r="BD1311" s="1">
        <f t="shared" si="226"/>
        <v>0</v>
      </c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</row>
    <row r="1312" spans="1:93" ht="42" customHeight="1" x14ac:dyDescent="0.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>
        <v>14</v>
      </c>
      <c r="AN1312" s="7"/>
      <c r="AO1312" s="7"/>
      <c r="AP1312" s="7"/>
      <c r="AQ1312" s="7"/>
      <c r="AR1312" s="7"/>
      <c r="AS1312" s="1">
        <f t="shared" si="221"/>
        <v>0</v>
      </c>
      <c r="AT1312" s="1">
        <f t="shared" si="227"/>
        <v>1</v>
      </c>
      <c r="AU1312" s="1">
        <f t="shared" si="222"/>
        <v>1</v>
      </c>
      <c r="AV1312" s="1"/>
      <c r="AW1312" s="1">
        <f t="shared" si="223"/>
        <v>0</v>
      </c>
      <c r="AX1312" s="1">
        <f t="shared" si="228"/>
        <v>1</v>
      </c>
      <c r="AY1312" s="1">
        <f t="shared" si="224"/>
        <v>1</v>
      </c>
      <c r="AZ1312" s="1">
        <f t="shared" si="231"/>
        <v>0</v>
      </c>
      <c r="BA1312" s="1">
        <f t="shared" si="230"/>
        <v>0</v>
      </c>
      <c r="BB1312" s="1">
        <f t="shared" si="225"/>
        <v>0</v>
      </c>
      <c r="BC1312" s="1">
        <f t="shared" si="229"/>
        <v>0</v>
      </c>
      <c r="BD1312" s="1">
        <f t="shared" si="226"/>
        <v>0</v>
      </c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</row>
    <row r="1313" spans="1:93" ht="42" customHeight="1" x14ac:dyDescent="0.3">
      <c r="A1313" s="7"/>
      <c r="B1313" s="7" t="s">
        <v>41</v>
      </c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>
        <v>18</v>
      </c>
      <c r="AM1313" s="7"/>
      <c r="AN1313" s="7"/>
      <c r="AO1313" s="7"/>
      <c r="AP1313" s="7"/>
      <c r="AQ1313" s="7"/>
      <c r="AR1313" s="7"/>
      <c r="AS1313" s="1">
        <f t="shared" si="221"/>
        <v>1</v>
      </c>
      <c r="AT1313" s="1">
        <f t="shared" si="227"/>
        <v>1</v>
      </c>
      <c r="AU1313" s="1">
        <f t="shared" si="222"/>
        <v>2</v>
      </c>
      <c r="AV1313" s="1"/>
      <c r="AW1313" s="1">
        <f t="shared" si="223"/>
        <v>0</v>
      </c>
      <c r="AX1313" s="1">
        <f t="shared" si="228"/>
        <v>1</v>
      </c>
      <c r="AY1313" s="1">
        <f t="shared" si="224"/>
        <v>0</v>
      </c>
      <c r="AZ1313" s="1">
        <f t="shared" si="231"/>
        <v>0</v>
      </c>
      <c r="BA1313" s="1">
        <f t="shared" si="230"/>
        <v>0</v>
      </c>
      <c r="BB1313" s="1">
        <f t="shared" si="225"/>
        <v>0</v>
      </c>
      <c r="BC1313" s="1">
        <f t="shared" si="229"/>
        <v>0</v>
      </c>
      <c r="BD1313" s="1">
        <f t="shared" si="226"/>
        <v>1</v>
      </c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</row>
    <row r="1314" spans="1:93" ht="42" customHeight="1" x14ac:dyDescent="0.3">
      <c r="A1314" s="7"/>
      <c r="B1314" s="7"/>
      <c r="C1314" s="7"/>
      <c r="D1314" s="7"/>
      <c r="E1314" s="7" t="s">
        <v>74</v>
      </c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>
        <v>2</v>
      </c>
      <c r="AL1314" s="7"/>
      <c r="AM1314" s="7"/>
      <c r="AN1314" s="7"/>
      <c r="AO1314" s="7"/>
      <c r="AP1314" s="7"/>
      <c r="AQ1314" s="7"/>
      <c r="AR1314" s="7"/>
      <c r="AS1314" s="1">
        <f t="shared" si="221"/>
        <v>1</v>
      </c>
      <c r="AT1314" s="1">
        <f t="shared" si="227"/>
        <v>1</v>
      </c>
      <c r="AU1314" s="1">
        <f t="shared" si="222"/>
        <v>2</v>
      </c>
      <c r="AV1314" s="1"/>
      <c r="AW1314" s="1">
        <f t="shared" si="223"/>
        <v>0</v>
      </c>
      <c r="AX1314" s="1">
        <f t="shared" si="228"/>
        <v>1</v>
      </c>
      <c r="AY1314" s="1">
        <f t="shared" si="224"/>
        <v>0</v>
      </c>
      <c r="AZ1314" s="1">
        <f t="shared" si="231"/>
        <v>0</v>
      </c>
      <c r="BA1314" s="1">
        <f t="shared" si="230"/>
        <v>0</v>
      </c>
      <c r="BB1314" s="1">
        <f t="shared" si="225"/>
        <v>0</v>
      </c>
      <c r="BC1314" s="1">
        <f t="shared" si="229"/>
        <v>0</v>
      </c>
      <c r="BD1314" s="1">
        <f t="shared" si="226"/>
        <v>0</v>
      </c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</row>
    <row r="1315" spans="1:93" ht="42" customHeight="1" x14ac:dyDescent="0.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>
        <v>3</v>
      </c>
      <c r="AO1315" s="7"/>
      <c r="AP1315" s="7"/>
      <c r="AQ1315" s="7"/>
      <c r="AR1315" s="7"/>
      <c r="AS1315" s="1">
        <f t="shared" si="221"/>
        <v>0</v>
      </c>
      <c r="AT1315" s="1">
        <f t="shared" si="227"/>
        <v>1</v>
      </c>
      <c r="AU1315" s="1">
        <f t="shared" si="222"/>
        <v>1</v>
      </c>
      <c r="AV1315" s="1"/>
      <c r="AW1315" s="1">
        <f t="shared" si="223"/>
        <v>0</v>
      </c>
      <c r="AX1315" s="1">
        <f t="shared" si="228"/>
        <v>1</v>
      </c>
      <c r="AY1315" s="1">
        <f t="shared" si="224"/>
        <v>0</v>
      </c>
      <c r="AZ1315" s="1">
        <f t="shared" si="231"/>
        <v>0</v>
      </c>
      <c r="BA1315" s="1">
        <f t="shared" si="230"/>
        <v>0</v>
      </c>
      <c r="BB1315" s="1">
        <f t="shared" si="225"/>
        <v>0</v>
      </c>
      <c r="BC1315" s="1">
        <f t="shared" si="229"/>
        <v>0</v>
      </c>
      <c r="BD1315" s="1">
        <f t="shared" si="226"/>
        <v>0</v>
      </c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</row>
    <row r="1316" spans="1:93" ht="42" customHeight="1" x14ac:dyDescent="0.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>
        <v>5</v>
      </c>
      <c r="AN1316" s="7"/>
      <c r="AO1316" s="7"/>
      <c r="AP1316" s="7"/>
      <c r="AQ1316" s="7"/>
      <c r="AR1316" s="7"/>
      <c r="AS1316" s="1">
        <f t="shared" si="221"/>
        <v>0</v>
      </c>
      <c r="AT1316" s="1">
        <f t="shared" si="227"/>
        <v>1</v>
      </c>
      <c r="AU1316" s="1">
        <f t="shared" si="222"/>
        <v>1</v>
      </c>
      <c r="AV1316" s="1"/>
      <c r="AW1316" s="1">
        <f t="shared" si="223"/>
        <v>0</v>
      </c>
      <c r="AX1316" s="1">
        <f t="shared" si="228"/>
        <v>1</v>
      </c>
      <c r="AY1316" s="1">
        <f t="shared" si="224"/>
        <v>1</v>
      </c>
      <c r="AZ1316" s="1">
        <f t="shared" si="231"/>
        <v>0</v>
      </c>
      <c r="BA1316" s="1">
        <f t="shared" si="230"/>
        <v>0</v>
      </c>
      <c r="BB1316" s="1">
        <f t="shared" si="225"/>
        <v>0</v>
      </c>
      <c r="BC1316" s="1">
        <f t="shared" si="229"/>
        <v>0</v>
      </c>
      <c r="BD1316" s="1">
        <f t="shared" si="226"/>
        <v>0</v>
      </c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</row>
    <row r="1317" spans="1:93" ht="42" customHeight="1" x14ac:dyDescent="0.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>
        <v>1</v>
      </c>
      <c r="AL1317" s="7"/>
      <c r="AM1317" s="7"/>
      <c r="AN1317" s="7"/>
      <c r="AO1317" s="7"/>
      <c r="AP1317" s="7"/>
      <c r="AQ1317" s="7"/>
      <c r="AR1317" s="7"/>
      <c r="AS1317" s="1">
        <f t="shared" si="221"/>
        <v>0</v>
      </c>
      <c r="AT1317" s="1">
        <f t="shared" si="227"/>
        <v>1</v>
      </c>
      <c r="AU1317" s="1">
        <f t="shared" si="222"/>
        <v>1</v>
      </c>
      <c r="AV1317" s="1"/>
      <c r="AW1317" s="1">
        <f t="shared" si="223"/>
        <v>0</v>
      </c>
      <c r="AX1317" s="1">
        <f t="shared" si="228"/>
        <v>1</v>
      </c>
      <c r="AY1317" s="1">
        <f t="shared" si="224"/>
        <v>0</v>
      </c>
      <c r="AZ1317" s="1">
        <f t="shared" si="231"/>
        <v>0</v>
      </c>
      <c r="BA1317" s="1">
        <f t="shared" si="230"/>
        <v>0</v>
      </c>
      <c r="BB1317" s="1">
        <f t="shared" si="225"/>
        <v>0</v>
      </c>
      <c r="BC1317" s="1">
        <f t="shared" si="229"/>
        <v>0</v>
      </c>
      <c r="BD1317" s="1">
        <f t="shared" si="226"/>
        <v>0</v>
      </c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</row>
    <row r="1318" spans="1:93" ht="42" customHeight="1" x14ac:dyDescent="0.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 t="s">
        <v>72</v>
      </c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>
        <v>9</v>
      </c>
      <c r="AN1318" s="7"/>
      <c r="AO1318" s="7"/>
      <c r="AP1318" s="7"/>
      <c r="AQ1318" s="7"/>
      <c r="AR1318" s="7"/>
      <c r="AS1318" s="1">
        <f t="shared" si="221"/>
        <v>1</v>
      </c>
      <c r="AT1318" s="1">
        <f t="shared" si="227"/>
        <v>1</v>
      </c>
      <c r="AU1318" s="1">
        <f t="shared" si="222"/>
        <v>2</v>
      </c>
      <c r="AV1318" s="1"/>
      <c r="AW1318" s="1">
        <f t="shared" si="223"/>
        <v>1</v>
      </c>
      <c r="AX1318" s="1">
        <f t="shared" si="228"/>
        <v>1</v>
      </c>
      <c r="AY1318" s="1">
        <f t="shared" si="224"/>
        <v>1</v>
      </c>
      <c r="AZ1318" s="1">
        <f t="shared" si="231"/>
        <v>0</v>
      </c>
      <c r="BA1318" s="1">
        <f t="shared" si="230"/>
        <v>0</v>
      </c>
      <c r="BB1318" s="1">
        <f t="shared" si="225"/>
        <v>0</v>
      </c>
      <c r="BC1318" s="1">
        <f t="shared" si="229"/>
        <v>0</v>
      </c>
      <c r="BD1318" s="1">
        <f t="shared" si="226"/>
        <v>0</v>
      </c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</row>
    <row r="1319" spans="1:93" ht="42" customHeight="1" x14ac:dyDescent="0.3">
      <c r="A1319" s="7"/>
      <c r="B1319" s="7"/>
      <c r="C1319" s="7"/>
      <c r="D1319" s="7"/>
      <c r="E1319" s="7"/>
      <c r="F1319" s="7"/>
      <c r="G1319" s="7" t="s">
        <v>72</v>
      </c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 t="s">
        <v>82</v>
      </c>
      <c r="AS1319" s="1">
        <f t="shared" si="221"/>
        <v>1</v>
      </c>
      <c r="AT1319" s="1">
        <f t="shared" si="227"/>
        <v>1</v>
      </c>
      <c r="AU1319" s="1">
        <f t="shared" si="222"/>
        <v>2</v>
      </c>
      <c r="AV1319" s="1"/>
      <c r="AW1319" s="1">
        <f t="shared" si="223"/>
        <v>0</v>
      </c>
      <c r="AX1319" s="1">
        <f t="shared" si="228"/>
        <v>1</v>
      </c>
      <c r="AY1319" s="1">
        <f t="shared" si="224"/>
        <v>0</v>
      </c>
      <c r="AZ1319" s="1">
        <f t="shared" si="231"/>
        <v>0</v>
      </c>
      <c r="BA1319" s="1">
        <f t="shared" si="230"/>
        <v>0</v>
      </c>
      <c r="BB1319" s="1">
        <f t="shared" si="225"/>
        <v>0</v>
      </c>
      <c r="BC1319" s="1">
        <f t="shared" si="229"/>
        <v>0</v>
      </c>
      <c r="BD1319" s="1">
        <f t="shared" si="226"/>
        <v>0</v>
      </c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</row>
    <row r="1320" spans="1:93" ht="42" customHeight="1" x14ac:dyDescent="0.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>
        <v>3</v>
      </c>
      <c r="AL1320" s="7"/>
      <c r="AM1320" s="7"/>
      <c r="AN1320" s="7"/>
      <c r="AO1320" s="7"/>
      <c r="AP1320" s="7"/>
      <c r="AQ1320" s="7"/>
      <c r="AR1320" s="7"/>
      <c r="AS1320" s="1">
        <f t="shared" si="221"/>
        <v>0</v>
      </c>
      <c r="AT1320" s="1">
        <f t="shared" si="227"/>
        <v>1</v>
      </c>
      <c r="AU1320" s="1">
        <f t="shared" si="222"/>
        <v>1</v>
      </c>
      <c r="AV1320" s="1"/>
      <c r="AW1320" s="1">
        <f t="shared" si="223"/>
        <v>0</v>
      </c>
      <c r="AX1320" s="1">
        <f t="shared" si="228"/>
        <v>1</v>
      </c>
      <c r="AY1320" s="1">
        <f t="shared" si="224"/>
        <v>0</v>
      </c>
      <c r="AZ1320" s="1">
        <f t="shared" si="231"/>
        <v>0</v>
      </c>
      <c r="BA1320" s="1">
        <f t="shared" si="230"/>
        <v>0</v>
      </c>
      <c r="BB1320" s="1">
        <f t="shared" si="225"/>
        <v>0</v>
      </c>
      <c r="BC1320" s="1">
        <f t="shared" si="229"/>
        <v>0</v>
      </c>
      <c r="BD1320" s="1">
        <f t="shared" si="226"/>
        <v>0</v>
      </c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</row>
    <row r="1321" spans="1:93" ht="42" customHeight="1" x14ac:dyDescent="0.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 t="s">
        <v>72</v>
      </c>
      <c r="AS1321" s="1">
        <f t="shared" si="221"/>
        <v>0</v>
      </c>
      <c r="AT1321" s="1">
        <f t="shared" si="227"/>
        <v>1</v>
      </c>
      <c r="AU1321" s="1">
        <f t="shared" si="222"/>
        <v>1</v>
      </c>
      <c r="AV1321" s="1"/>
      <c r="AW1321" s="1">
        <f t="shared" si="223"/>
        <v>0</v>
      </c>
      <c r="AX1321" s="1">
        <f t="shared" si="228"/>
        <v>1</v>
      </c>
      <c r="AY1321" s="1">
        <f t="shared" si="224"/>
        <v>0</v>
      </c>
      <c r="AZ1321" s="1">
        <f t="shared" si="231"/>
        <v>0</v>
      </c>
      <c r="BA1321" s="1">
        <f t="shared" si="230"/>
        <v>0</v>
      </c>
      <c r="BB1321" s="1">
        <f t="shared" si="225"/>
        <v>0</v>
      </c>
      <c r="BC1321" s="1">
        <f t="shared" si="229"/>
        <v>0</v>
      </c>
      <c r="BD1321" s="1">
        <f t="shared" si="226"/>
        <v>0</v>
      </c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</row>
    <row r="1322" spans="1:93" ht="42" customHeight="1" x14ac:dyDescent="0.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>
        <v>36</v>
      </c>
      <c r="AM1322" s="7"/>
      <c r="AN1322" s="7"/>
      <c r="AO1322" s="7"/>
      <c r="AP1322" s="7"/>
      <c r="AQ1322" s="7"/>
      <c r="AR1322" s="7"/>
      <c r="AS1322" s="1">
        <f t="shared" si="221"/>
        <v>0</v>
      </c>
      <c r="AT1322" s="1">
        <f t="shared" si="227"/>
        <v>1</v>
      </c>
      <c r="AU1322" s="1">
        <f t="shared" si="222"/>
        <v>1</v>
      </c>
      <c r="AV1322" s="1"/>
      <c r="AW1322" s="1">
        <f t="shared" si="223"/>
        <v>0</v>
      </c>
      <c r="AX1322" s="1">
        <f t="shared" si="228"/>
        <v>1</v>
      </c>
      <c r="AY1322" s="1">
        <f t="shared" si="224"/>
        <v>0</v>
      </c>
      <c r="AZ1322" s="1">
        <f t="shared" si="231"/>
        <v>0</v>
      </c>
      <c r="BA1322" s="1">
        <f t="shared" si="230"/>
        <v>0</v>
      </c>
      <c r="BB1322" s="1">
        <f t="shared" si="225"/>
        <v>0</v>
      </c>
      <c r="BC1322" s="1">
        <f t="shared" si="229"/>
        <v>0</v>
      </c>
      <c r="BD1322" s="1">
        <f t="shared" si="226"/>
        <v>1</v>
      </c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</row>
    <row r="1323" spans="1:93" ht="42" customHeight="1" x14ac:dyDescent="0.3">
      <c r="A1323" s="7"/>
      <c r="B1323" s="7"/>
      <c r="C1323" s="7"/>
      <c r="D1323" s="7"/>
      <c r="E1323" s="7" t="s">
        <v>77</v>
      </c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>
        <v>37</v>
      </c>
      <c r="AN1323" s="7"/>
      <c r="AO1323" s="7"/>
      <c r="AP1323" s="7"/>
      <c r="AQ1323" s="7"/>
      <c r="AR1323" s="7"/>
      <c r="AS1323" s="1">
        <f t="shared" si="221"/>
        <v>1</v>
      </c>
      <c r="AT1323" s="1">
        <f t="shared" si="227"/>
        <v>1</v>
      </c>
      <c r="AU1323" s="1">
        <f t="shared" si="222"/>
        <v>2</v>
      </c>
      <c r="AV1323" s="1"/>
      <c r="AW1323" s="1">
        <f t="shared" si="223"/>
        <v>0</v>
      </c>
      <c r="AX1323" s="1">
        <f t="shared" si="228"/>
        <v>1</v>
      </c>
      <c r="AY1323" s="1">
        <f t="shared" si="224"/>
        <v>1</v>
      </c>
      <c r="AZ1323" s="1">
        <f t="shared" si="231"/>
        <v>0</v>
      </c>
      <c r="BA1323" s="1">
        <f t="shared" si="230"/>
        <v>0</v>
      </c>
      <c r="BB1323" s="1">
        <f t="shared" si="225"/>
        <v>0</v>
      </c>
      <c r="BC1323" s="1">
        <f t="shared" si="229"/>
        <v>0</v>
      </c>
      <c r="BD1323" s="1">
        <f t="shared" si="226"/>
        <v>0</v>
      </c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</row>
    <row r="1324" spans="1:93" ht="42" customHeight="1" x14ac:dyDescent="0.3">
      <c r="A1324" s="7"/>
      <c r="B1324" s="7"/>
      <c r="C1324" s="7"/>
      <c r="D1324" s="7"/>
      <c r="E1324" s="7" t="s">
        <v>72</v>
      </c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1">
        <f t="shared" si="221"/>
        <v>1</v>
      </c>
      <c r="AT1324" s="1">
        <f t="shared" si="227"/>
        <v>0</v>
      </c>
      <c r="AU1324" s="1">
        <f t="shared" si="222"/>
        <v>1</v>
      </c>
      <c r="AV1324" s="1"/>
      <c r="AW1324" s="1">
        <f t="shared" si="223"/>
        <v>0</v>
      </c>
      <c r="AX1324" s="1">
        <f t="shared" si="228"/>
        <v>0</v>
      </c>
      <c r="AY1324" s="1">
        <f t="shared" si="224"/>
        <v>0</v>
      </c>
      <c r="AZ1324" s="1">
        <f t="shared" si="231"/>
        <v>0</v>
      </c>
      <c r="BA1324" s="1">
        <f t="shared" si="230"/>
        <v>0</v>
      </c>
      <c r="BB1324" s="1">
        <f t="shared" si="225"/>
        <v>0</v>
      </c>
      <c r="BC1324" s="1">
        <f t="shared" si="229"/>
        <v>0</v>
      </c>
      <c r="BD1324" s="1">
        <f t="shared" si="226"/>
        <v>0</v>
      </c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</row>
    <row r="1325" spans="1:93" ht="42" customHeight="1" x14ac:dyDescent="0.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 t="s">
        <v>83</v>
      </c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1">
        <f t="shared" si="221"/>
        <v>1</v>
      </c>
      <c r="AT1325" s="1">
        <f t="shared" si="227"/>
        <v>0</v>
      </c>
      <c r="AU1325" s="1">
        <f t="shared" si="222"/>
        <v>1</v>
      </c>
      <c r="AV1325" s="1"/>
      <c r="AW1325" s="1">
        <f t="shared" si="223"/>
        <v>0</v>
      </c>
      <c r="AX1325" s="1">
        <f t="shared" si="228"/>
        <v>0</v>
      </c>
      <c r="AY1325" s="1">
        <f t="shared" si="224"/>
        <v>0</v>
      </c>
      <c r="AZ1325" s="1">
        <f t="shared" si="231"/>
        <v>0</v>
      </c>
      <c r="BA1325" s="1">
        <f t="shared" si="230"/>
        <v>0</v>
      </c>
      <c r="BB1325" s="1">
        <f t="shared" si="225"/>
        <v>0</v>
      </c>
      <c r="BC1325" s="1">
        <f t="shared" si="229"/>
        <v>0</v>
      </c>
      <c r="BD1325" s="1">
        <f t="shared" si="226"/>
        <v>0</v>
      </c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</row>
    <row r="1326" spans="1:93" ht="42" customHeight="1" x14ac:dyDescent="0.3">
      <c r="A1326" s="7"/>
      <c r="B1326" s="7" t="s">
        <v>74</v>
      </c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1">
        <f t="shared" si="221"/>
        <v>1</v>
      </c>
      <c r="AT1326" s="1">
        <f t="shared" si="227"/>
        <v>0</v>
      </c>
      <c r="AU1326" s="1">
        <f t="shared" si="222"/>
        <v>1</v>
      </c>
      <c r="AV1326" s="1"/>
      <c r="AW1326" s="1">
        <f t="shared" si="223"/>
        <v>0</v>
      </c>
      <c r="AX1326" s="1">
        <f t="shared" si="228"/>
        <v>0</v>
      </c>
      <c r="AY1326" s="1">
        <f t="shared" si="224"/>
        <v>0</v>
      </c>
      <c r="AZ1326" s="1">
        <f t="shared" si="231"/>
        <v>0</v>
      </c>
      <c r="BA1326" s="1">
        <f t="shared" si="230"/>
        <v>0</v>
      </c>
      <c r="BB1326" s="1">
        <f t="shared" si="225"/>
        <v>0</v>
      </c>
      <c r="BC1326" s="1">
        <f t="shared" si="229"/>
        <v>0</v>
      </c>
      <c r="BD1326" s="1">
        <f t="shared" si="226"/>
        <v>0</v>
      </c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</row>
    <row r="1327" spans="1:93" ht="42" customHeight="1" x14ac:dyDescent="0.3">
      <c r="A1327" s="7" t="s">
        <v>77</v>
      </c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 t="s">
        <v>80</v>
      </c>
      <c r="AS1327" s="1">
        <f t="shared" si="221"/>
        <v>1</v>
      </c>
      <c r="AT1327" s="1">
        <f t="shared" si="227"/>
        <v>1</v>
      </c>
      <c r="AU1327" s="1">
        <f t="shared" si="222"/>
        <v>2</v>
      </c>
      <c r="AV1327" s="1"/>
      <c r="AW1327" s="1">
        <f t="shared" si="223"/>
        <v>0</v>
      </c>
      <c r="AX1327" s="1">
        <f t="shared" si="228"/>
        <v>1</v>
      </c>
      <c r="AY1327" s="1">
        <f t="shared" si="224"/>
        <v>0</v>
      </c>
      <c r="AZ1327" s="1">
        <f t="shared" si="231"/>
        <v>0</v>
      </c>
      <c r="BA1327" s="1">
        <f t="shared" si="230"/>
        <v>0</v>
      </c>
      <c r="BB1327" s="1">
        <f t="shared" si="225"/>
        <v>0</v>
      </c>
      <c r="BC1327" s="1">
        <f t="shared" si="229"/>
        <v>0</v>
      </c>
      <c r="BD1327" s="1">
        <f t="shared" si="226"/>
        <v>0</v>
      </c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</row>
    <row r="1328" spans="1:93" ht="42" customHeight="1" x14ac:dyDescent="0.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>
        <v>4</v>
      </c>
      <c r="AO1328" s="7"/>
      <c r="AP1328" s="7"/>
      <c r="AQ1328" s="7"/>
      <c r="AR1328" s="7"/>
      <c r="AS1328" s="1">
        <f t="shared" si="221"/>
        <v>0</v>
      </c>
      <c r="AT1328" s="1">
        <f t="shared" si="227"/>
        <v>1</v>
      </c>
      <c r="AU1328" s="1">
        <f t="shared" si="222"/>
        <v>1</v>
      </c>
      <c r="AV1328" s="1"/>
      <c r="AW1328" s="1">
        <f t="shared" si="223"/>
        <v>0</v>
      </c>
      <c r="AX1328" s="1">
        <f t="shared" si="228"/>
        <v>1</v>
      </c>
      <c r="AY1328" s="1">
        <f t="shared" si="224"/>
        <v>0</v>
      </c>
      <c r="AZ1328" s="1">
        <f t="shared" si="231"/>
        <v>0</v>
      </c>
      <c r="BA1328" s="1">
        <f t="shared" si="230"/>
        <v>0</v>
      </c>
      <c r="BB1328" s="1">
        <f t="shared" si="225"/>
        <v>0</v>
      </c>
      <c r="BC1328" s="1">
        <f t="shared" si="229"/>
        <v>0</v>
      </c>
      <c r="BD1328" s="1">
        <f t="shared" si="226"/>
        <v>0</v>
      </c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</row>
    <row r="1329" spans="1:93" ht="42" customHeight="1" x14ac:dyDescent="0.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>
        <v>42</v>
      </c>
      <c r="AN1329" s="7"/>
      <c r="AO1329" s="7"/>
      <c r="AP1329" s="7"/>
      <c r="AQ1329" s="7"/>
      <c r="AR1329" s="7"/>
      <c r="AS1329" s="1">
        <f t="shared" si="221"/>
        <v>0</v>
      </c>
      <c r="AT1329" s="1">
        <f t="shared" si="227"/>
        <v>1</v>
      </c>
      <c r="AU1329" s="1">
        <f t="shared" si="222"/>
        <v>1</v>
      </c>
      <c r="AV1329" s="1"/>
      <c r="AW1329" s="1">
        <f t="shared" si="223"/>
        <v>0</v>
      </c>
      <c r="AX1329" s="1">
        <f t="shared" si="228"/>
        <v>1</v>
      </c>
      <c r="AY1329" s="1">
        <f t="shared" si="224"/>
        <v>1</v>
      </c>
      <c r="AZ1329" s="1">
        <f t="shared" si="231"/>
        <v>1</v>
      </c>
      <c r="BA1329" s="1">
        <f t="shared" si="230"/>
        <v>0</v>
      </c>
      <c r="BB1329" s="1">
        <f t="shared" si="225"/>
        <v>0</v>
      </c>
      <c r="BC1329" s="1">
        <f t="shared" si="229"/>
        <v>0</v>
      </c>
      <c r="BD1329" s="1">
        <f t="shared" si="226"/>
        <v>0</v>
      </c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</row>
    <row r="1330" spans="1:93" ht="42" customHeight="1" x14ac:dyDescent="0.3">
      <c r="A1330" s="7"/>
      <c r="B1330" s="7"/>
      <c r="C1330" s="7"/>
      <c r="D1330" s="7"/>
      <c r="E1330" s="7" t="s">
        <v>41</v>
      </c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1">
        <f t="shared" si="221"/>
        <v>1</v>
      </c>
      <c r="AT1330" s="1">
        <f t="shared" si="227"/>
        <v>0</v>
      </c>
      <c r="AU1330" s="1">
        <f t="shared" si="222"/>
        <v>1</v>
      </c>
      <c r="AV1330" s="1"/>
      <c r="AW1330" s="1">
        <f t="shared" si="223"/>
        <v>0</v>
      </c>
      <c r="AX1330" s="1">
        <f t="shared" si="228"/>
        <v>0</v>
      </c>
      <c r="AY1330" s="1">
        <f t="shared" si="224"/>
        <v>0</v>
      </c>
      <c r="AZ1330" s="1">
        <f t="shared" si="231"/>
        <v>0</v>
      </c>
      <c r="BA1330" s="1">
        <f t="shared" si="230"/>
        <v>0</v>
      </c>
      <c r="BB1330" s="1">
        <f t="shared" si="225"/>
        <v>0</v>
      </c>
      <c r="BC1330" s="1">
        <f t="shared" si="229"/>
        <v>0</v>
      </c>
      <c r="BD1330" s="1">
        <f t="shared" si="226"/>
        <v>0</v>
      </c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</row>
    <row r="1331" spans="1:93" ht="42" customHeight="1" x14ac:dyDescent="0.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 t="s">
        <v>41</v>
      </c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 t="s">
        <v>72</v>
      </c>
      <c r="AS1331" s="1">
        <f t="shared" si="221"/>
        <v>1</v>
      </c>
      <c r="AT1331" s="1">
        <f t="shared" si="227"/>
        <v>1</v>
      </c>
      <c r="AU1331" s="1">
        <f t="shared" si="222"/>
        <v>2</v>
      </c>
      <c r="AV1331" s="1"/>
      <c r="AW1331" s="1">
        <f t="shared" si="223"/>
        <v>0</v>
      </c>
      <c r="AX1331" s="1">
        <f t="shared" si="228"/>
        <v>1</v>
      </c>
      <c r="AY1331" s="1">
        <f t="shared" si="224"/>
        <v>0</v>
      </c>
      <c r="AZ1331" s="1">
        <f t="shared" si="231"/>
        <v>0</v>
      </c>
      <c r="BA1331" s="1">
        <f t="shared" si="230"/>
        <v>0</v>
      </c>
      <c r="BB1331" s="1">
        <f t="shared" si="225"/>
        <v>0</v>
      </c>
      <c r="BC1331" s="1">
        <f t="shared" si="229"/>
        <v>0</v>
      </c>
      <c r="BD1331" s="1">
        <f t="shared" si="226"/>
        <v>0</v>
      </c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</row>
    <row r="1332" spans="1:93" ht="42" customHeight="1" x14ac:dyDescent="0.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 t="s">
        <v>41</v>
      </c>
      <c r="AR1332" s="7"/>
      <c r="AS1332" s="1">
        <f t="shared" si="221"/>
        <v>0</v>
      </c>
      <c r="AT1332" s="1">
        <f t="shared" si="227"/>
        <v>1</v>
      </c>
      <c r="AU1332" s="1">
        <f t="shared" si="222"/>
        <v>1</v>
      </c>
      <c r="AV1332" s="1"/>
      <c r="AW1332" s="1">
        <f t="shared" si="223"/>
        <v>0</v>
      </c>
      <c r="AX1332" s="1">
        <f t="shared" si="228"/>
        <v>1</v>
      </c>
      <c r="AY1332" s="1">
        <f t="shared" si="224"/>
        <v>0</v>
      </c>
      <c r="AZ1332" s="1">
        <f t="shared" si="231"/>
        <v>0</v>
      </c>
      <c r="BA1332" s="1">
        <f t="shared" si="230"/>
        <v>0</v>
      </c>
      <c r="BB1332" s="1">
        <f t="shared" si="225"/>
        <v>1</v>
      </c>
      <c r="BC1332" s="1">
        <f t="shared" si="229"/>
        <v>0</v>
      </c>
      <c r="BD1332" s="1">
        <f t="shared" si="226"/>
        <v>0</v>
      </c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</row>
    <row r="1333" spans="1:93" ht="42" customHeight="1" x14ac:dyDescent="0.3">
      <c r="A1333" s="7"/>
      <c r="B1333" s="7"/>
      <c r="C1333" s="7"/>
      <c r="D1333" s="7"/>
      <c r="E1333" s="7"/>
      <c r="F1333" s="7"/>
      <c r="G1333" s="7" t="s">
        <v>72</v>
      </c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 t="s">
        <v>74</v>
      </c>
      <c r="AS1333" s="1">
        <f t="shared" si="221"/>
        <v>1</v>
      </c>
      <c r="AT1333" s="1">
        <f t="shared" si="227"/>
        <v>1</v>
      </c>
      <c r="AU1333" s="1">
        <f t="shared" si="222"/>
        <v>2</v>
      </c>
      <c r="AV1333" s="1"/>
      <c r="AW1333" s="1">
        <f t="shared" si="223"/>
        <v>0</v>
      </c>
      <c r="AX1333" s="1">
        <f t="shared" si="228"/>
        <v>1</v>
      </c>
      <c r="AY1333" s="1">
        <f t="shared" si="224"/>
        <v>0</v>
      </c>
      <c r="AZ1333" s="1">
        <f t="shared" si="231"/>
        <v>0</v>
      </c>
      <c r="BA1333" s="1">
        <f t="shared" si="230"/>
        <v>0</v>
      </c>
      <c r="BB1333" s="1">
        <f t="shared" si="225"/>
        <v>0</v>
      </c>
      <c r="BC1333" s="1">
        <f t="shared" si="229"/>
        <v>0</v>
      </c>
      <c r="BD1333" s="1">
        <f t="shared" si="226"/>
        <v>0</v>
      </c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</row>
    <row r="1334" spans="1:93" ht="42" customHeight="1" x14ac:dyDescent="0.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>
        <v>22</v>
      </c>
      <c r="AM1334" s="7"/>
      <c r="AN1334" s="7"/>
      <c r="AO1334" s="7"/>
      <c r="AP1334" s="7"/>
      <c r="AQ1334" s="7"/>
      <c r="AR1334" s="7"/>
      <c r="AS1334" s="1">
        <f t="shared" si="221"/>
        <v>0</v>
      </c>
      <c r="AT1334" s="1">
        <f t="shared" si="227"/>
        <v>1</v>
      </c>
      <c r="AU1334" s="1">
        <f t="shared" si="222"/>
        <v>1</v>
      </c>
      <c r="AV1334" s="1"/>
      <c r="AW1334" s="1">
        <f t="shared" si="223"/>
        <v>0</v>
      </c>
      <c r="AX1334" s="1">
        <f t="shared" si="228"/>
        <v>1</v>
      </c>
      <c r="AY1334" s="1">
        <f t="shared" si="224"/>
        <v>0</v>
      </c>
      <c r="AZ1334" s="1">
        <f t="shared" si="231"/>
        <v>0</v>
      </c>
      <c r="BA1334" s="1">
        <f t="shared" si="230"/>
        <v>0</v>
      </c>
      <c r="BB1334" s="1">
        <f t="shared" si="225"/>
        <v>0</v>
      </c>
      <c r="BC1334" s="1">
        <f t="shared" si="229"/>
        <v>0</v>
      </c>
      <c r="BD1334" s="1">
        <f t="shared" si="226"/>
        <v>1</v>
      </c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</row>
    <row r="1335" spans="1:93" ht="42" customHeight="1" x14ac:dyDescent="0.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 t="s">
        <v>72</v>
      </c>
      <c r="AR1335" s="7"/>
      <c r="AS1335" s="1">
        <f t="shared" si="221"/>
        <v>0</v>
      </c>
      <c r="AT1335" s="1">
        <f t="shared" si="227"/>
        <v>1</v>
      </c>
      <c r="AU1335" s="1">
        <f t="shared" si="222"/>
        <v>1</v>
      </c>
      <c r="AV1335" s="1"/>
      <c r="AW1335" s="1">
        <f t="shared" si="223"/>
        <v>0</v>
      </c>
      <c r="AX1335" s="1">
        <f t="shared" si="228"/>
        <v>1</v>
      </c>
      <c r="AY1335" s="1">
        <f t="shared" si="224"/>
        <v>0</v>
      </c>
      <c r="AZ1335" s="1">
        <f t="shared" si="231"/>
        <v>0</v>
      </c>
      <c r="BA1335" s="1">
        <f t="shared" si="230"/>
        <v>0</v>
      </c>
      <c r="BB1335" s="1">
        <f t="shared" si="225"/>
        <v>1</v>
      </c>
      <c r="BC1335" s="1">
        <f t="shared" si="229"/>
        <v>0</v>
      </c>
      <c r="BD1335" s="1">
        <f t="shared" si="226"/>
        <v>0</v>
      </c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</row>
    <row r="1336" spans="1:93" ht="42" customHeight="1" x14ac:dyDescent="0.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 t="s">
        <v>41</v>
      </c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1">
        <f t="shared" si="221"/>
        <v>1</v>
      </c>
      <c r="AT1336" s="1">
        <f t="shared" si="227"/>
        <v>0</v>
      </c>
      <c r="AU1336" s="1">
        <f t="shared" si="222"/>
        <v>1</v>
      </c>
      <c r="AV1336" s="1"/>
      <c r="AW1336" s="1">
        <f t="shared" si="223"/>
        <v>0</v>
      </c>
      <c r="AX1336" s="1">
        <f t="shared" si="228"/>
        <v>0</v>
      </c>
      <c r="AY1336" s="1">
        <f t="shared" si="224"/>
        <v>0</v>
      </c>
      <c r="AZ1336" s="1">
        <f t="shared" si="231"/>
        <v>0</v>
      </c>
      <c r="BA1336" s="1">
        <f t="shared" si="230"/>
        <v>0</v>
      </c>
      <c r="BB1336" s="1">
        <f t="shared" si="225"/>
        <v>0</v>
      </c>
      <c r="BC1336" s="1">
        <f t="shared" si="229"/>
        <v>0</v>
      </c>
      <c r="BD1336" s="1">
        <f t="shared" si="226"/>
        <v>0</v>
      </c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</row>
    <row r="1337" spans="1:93" ht="42" customHeight="1" x14ac:dyDescent="0.3">
      <c r="A1337" s="7"/>
      <c r="B1337" s="7"/>
      <c r="C1337" s="7"/>
      <c r="D1337" s="7"/>
      <c r="E1337" s="7" t="s">
        <v>72</v>
      </c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>
        <v>30</v>
      </c>
      <c r="AN1337" s="7"/>
      <c r="AO1337" s="7"/>
      <c r="AP1337" s="7"/>
      <c r="AQ1337" s="7"/>
      <c r="AR1337" s="7"/>
      <c r="AS1337" s="1">
        <f t="shared" si="221"/>
        <v>1</v>
      </c>
      <c r="AT1337" s="1">
        <f t="shared" si="227"/>
        <v>1</v>
      </c>
      <c r="AU1337" s="1">
        <f t="shared" si="222"/>
        <v>2</v>
      </c>
      <c r="AV1337" s="1"/>
      <c r="AW1337" s="1">
        <f t="shared" si="223"/>
        <v>0</v>
      </c>
      <c r="AX1337" s="1">
        <f t="shared" si="228"/>
        <v>1</v>
      </c>
      <c r="AY1337" s="1">
        <f t="shared" si="224"/>
        <v>1</v>
      </c>
      <c r="AZ1337" s="1">
        <f t="shared" si="231"/>
        <v>0</v>
      </c>
      <c r="BA1337" s="1">
        <f t="shared" si="230"/>
        <v>0</v>
      </c>
      <c r="BB1337" s="1">
        <f t="shared" si="225"/>
        <v>0</v>
      </c>
      <c r="BC1337" s="1">
        <f t="shared" si="229"/>
        <v>0</v>
      </c>
      <c r="BD1337" s="1">
        <f t="shared" si="226"/>
        <v>0</v>
      </c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</row>
    <row r="1338" spans="1:93" ht="42" customHeight="1" x14ac:dyDescent="0.3">
      <c r="A1338" s="7"/>
      <c r="B1338" s="7"/>
      <c r="C1338" s="7"/>
      <c r="D1338" s="7"/>
      <c r="E1338" s="7" t="s">
        <v>73</v>
      </c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 t="s">
        <v>72</v>
      </c>
      <c r="AS1338" s="1">
        <f t="shared" si="221"/>
        <v>1</v>
      </c>
      <c r="AT1338" s="1">
        <f t="shared" si="227"/>
        <v>1</v>
      </c>
      <c r="AU1338" s="1">
        <f t="shared" si="222"/>
        <v>2</v>
      </c>
      <c r="AV1338" s="1"/>
      <c r="AW1338" s="1">
        <f t="shared" si="223"/>
        <v>0</v>
      </c>
      <c r="AX1338" s="1">
        <f t="shared" si="228"/>
        <v>1</v>
      </c>
      <c r="AY1338" s="1">
        <f t="shared" si="224"/>
        <v>0</v>
      </c>
      <c r="AZ1338" s="1">
        <f t="shared" si="231"/>
        <v>0</v>
      </c>
      <c r="BA1338" s="1">
        <f t="shared" si="230"/>
        <v>0</v>
      </c>
      <c r="BB1338" s="1">
        <f t="shared" si="225"/>
        <v>0</v>
      </c>
      <c r="BC1338" s="1">
        <f t="shared" si="229"/>
        <v>0</v>
      </c>
      <c r="BD1338" s="1">
        <f t="shared" si="226"/>
        <v>0</v>
      </c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</row>
    <row r="1339" spans="1:93" ht="42" customHeight="1" x14ac:dyDescent="0.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>
        <v>2</v>
      </c>
      <c r="AL1339" s="7"/>
      <c r="AM1339" s="7"/>
      <c r="AN1339" s="7"/>
      <c r="AO1339" s="7"/>
      <c r="AP1339" s="7"/>
      <c r="AQ1339" s="7"/>
      <c r="AR1339" s="7"/>
      <c r="AS1339" s="1">
        <f t="shared" si="221"/>
        <v>0</v>
      </c>
      <c r="AT1339" s="1">
        <f t="shared" si="227"/>
        <v>1</v>
      </c>
      <c r="AU1339" s="1">
        <f t="shared" si="222"/>
        <v>1</v>
      </c>
      <c r="AV1339" s="1"/>
      <c r="AW1339" s="1">
        <f t="shared" si="223"/>
        <v>0</v>
      </c>
      <c r="AX1339" s="1">
        <f t="shared" si="228"/>
        <v>1</v>
      </c>
      <c r="AY1339" s="1">
        <f t="shared" si="224"/>
        <v>0</v>
      </c>
      <c r="AZ1339" s="1">
        <f t="shared" si="231"/>
        <v>0</v>
      </c>
      <c r="BA1339" s="1">
        <f t="shared" si="230"/>
        <v>0</v>
      </c>
      <c r="BB1339" s="1">
        <f t="shared" si="225"/>
        <v>0</v>
      </c>
      <c r="BC1339" s="1">
        <f t="shared" si="229"/>
        <v>0</v>
      </c>
      <c r="BD1339" s="1">
        <f t="shared" si="226"/>
        <v>0</v>
      </c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</row>
    <row r="1340" spans="1:93" ht="42" customHeight="1" x14ac:dyDescent="0.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>
        <v>33</v>
      </c>
      <c r="AM1340" s="7"/>
      <c r="AN1340" s="7"/>
      <c r="AO1340" s="7"/>
      <c r="AP1340" s="7"/>
      <c r="AQ1340" s="7"/>
      <c r="AR1340" s="7"/>
      <c r="AS1340" s="1">
        <f t="shared" si="221"/>
        <v>0</v>
      </c>
      <c r="AT1340" s="1">
        <f t="shared" si="227"/>
        <v>1</v>
      </c>
      <c r="AU1340" s="1">
        <f t="shared" si="222"/>
        <v>1</v>
      </c>
      <c r="AV1340" s="1"/>
      <c r="AW1340" s="1">
        <f t="shared" si="223"/>
        <v>0</v>
      </c>
      <c r="AX1340" s="1">
        <f t="shared" si="228"/>
        <v>1</v>
      </c>
      <c r="AY1340" s="1">
        <f t="shared" si="224"/>
        <v>0</v>
      </c>
      <c r="AZ1340" s="1">
        <f t="shared" si="231"/>
        <v>0</v>
      </c>
      <c r="BA1340" s="1">
        <f t="shared" si="230"/>
        <v>0</v>
      </c>
      <c r="BB1340" s="1">
        <f t="shared" si="225"/>
        <v>0</v>
      </c>
      <c r="BC1340" s="1">
        <f t="shared" si="229"/>
        <v>0</v>
      </c>
      <c r="BD1340" s="1">
        <f t="shared" si="226"/>
        <v>1</v>
      </c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</row>
    <row r="1341" spans="1:93" ht="42" customHeight="1" x14ac:dyDescent="0.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>
        <v>3</v>
      </c>
      <c r="AJ1341" s="7">
        <v>11</v>
      </c>
      <c r="AK1341" s="7"/>
      <c r="AL1341" s="7"/>
      <c r="AM1341" s="7">
        <v>24</v>
      </c>
      <c r="AN1341" s="7"/>
      <c r="AO1341" s="7"/>
      <c r="AP1341" s="7"/>
      <c r="AQ1341" s="7"/>
      <c r="AR1341" s="7"/>
      <c r="AS1341" s="1">
        <f t="shared" si="221"/>
        <v>1</v>
      </c>
      <c r="AT1341" s="1">
        <f t="shared" si="227"/>
        <v>1</v>
      </c>
      <c r="AU1341" s="1">
        <f t="shared" si="222"/>
        <v>2</v>
      </c>
      <c r="AV1341" s="1"/>
      <c r="AW1341" s="1">
        <f t="shared" si="223"/>
        <v>0</v>
      </c>
      <c r="AX1341" s="1">
        <f t="shared" si="228"/>
        <v>1</v>
      </c>
      <c r="AY1341" s="1">
        <f t="shared" si="224"/>
        <v>1</v>
      </c>
      <c r="AZ1341" s="1">
        <f t="shared" si="231"/>
        <v>0</v>
      </c>
      <c r="BA1341" s="1">
        <f t="shared" si="230"/>
        <v>0</v>
      </c>
      <c r="BB1341" s="1">
        <f t="shared" si="225"/>
        <v>0</v>
      </c>
      <c r="BC1341" s="1">
        <f t="shared" si="229"/>
        <v>0</v>
      </c>
      <c r="BD1341" s="1">
        <f t="shared" si="226"/>
        <v>0</v>
      </c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</row>
    <row r="1342" spans="1:93" ht="42" customHeight="1" x14ac:dyDescent="0.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 t="s">
        <v>41</v>
      </c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1">
        <f t="shared" si="221"/>
        <v>1</v>
      </c>
      <c r="AT1342" s="1">
        <f t="shared" si="227"/>
        <v>0</v>
      </c>
      <c r="AU1342" s="1">
        <f t="shared" si="222"/>
        <v>1</v>
      </c>
      <c r="AV1342" s="1"/>
      <c r="AW1342" s="1">
        <f t="shared" si="223"/>
        <v>0</v>
      </c>
      <c r="AX1342" s="1">
        <f t="shared" si="228"/>
        <v>0</v>
      </c>
      <c r="AY1342" s="1">
        <f t="shared" si="224"/>
        <v>0</v>
      </c>
      <c r="AZ1342" s="1">
        <f t="shared" si="231"/>
        <v>0</v>
      </c>
      <c r="BA1342" s="1">
        <f t="shared" si="230"/>
        <v>0</v>
      </c>
      <c r="BB1342" s="1">
        <f t="shared" si="225"/>
        <v>0</v>
      </c>
      <c r="BC1342" s="1">
        <f t="shared" si="229"/>
        <v>0</v>
      </c>
      <c r="BD1342" s="1">
        <f t="shared" si="226"/>
        <v>0</v>
      </c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</row>
    <row r="1343" spans="1:93" ht="42" customHeight="1" x14ac:dyDescent="0.3">
      <c r="A1343" s="7"/>
      <c r="B1343" s="7"/>
      <c r="C1343" s="7"/>
      <c r="D1343" s="7"/>
      <c r="E1343" s="7" t="s">
        <v>72</v>
      </c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1">
        <f t="shared" si="221"/>
        <v>1</v>
      </c>
      <c r="AT1343" s="1">
        <f t="shared" si="227"/>
        <v>0</v>
      </c>
      <c r="AU1343" s="1">
        <f t="shared" si="222"/>
        <v>1</v>
      </c>
      <c r="AV1343" s="1"/>
      <c r="AW1343" s="1">
        <f t="shared" si="223"/>
        <v>0</v>
      </c>
      <c r="AX1343" s="1">
        <f t="shared" si="228"/>
        <v>0</v>
      </c>
      <c r="AY1343" s="1">
        <f t="shared" si="224"/>
        <v>0</v>
      </c>
      <c r="AZ1343" s="1">
        <f t="shared" si="231"/>
        <v>0</v>
      </c>
      <c r="BA1343" s="1">
        <f t="shared" si="230"/>
        <v>0</v>
      </c>
      <c r="BB1343" s="1">
        <f t="shared" si="225"/>
        <v>0</v>
      </c>
      <c r="BC1343" s="1">
        <f t="shared" si="229"/>
        <v>0</v>
      </c>
      <c r="BD1343" s="1">
        <f t="shared" si="226"/>
        <v>0</v>
      </c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</row>
    <row r="1344" spans="1:93" ht="42" customHeight="1" x14ac:dyDescent="0.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>
        <v>1</v>
      </c>
      <c r="AJ1344" s="7">
        <v>16</v>
      </c>
      <c r="AK1344" s="7"/>
      <c r="AL1344" s="7"/>
      <c r="AM1344" s="7"/>
      <c r="AN1344" s="7"/>
      <c r="AO1344" s="7"/>
      <c r="AP1344" s="7"/>
      <c r="AQ1344" s="7"/>
      <c r="AR1344" s="7"/>
      <c r="AS1344" s="1">
        <f t="shared" si="221"/>
        <v>1</v>
      </c>
      <c r="AT1344" s="1">
        <f t="shared" si="227"/>
        <v>0</v>
      </c>
      <c r="AU1344" s="1">
        <f t="shared" si="222"/>
        <v>1</v>
      </c>
      <c r="AV1344" s="1"/>
      <c r="AW1344" s="1">
        <f t="shared" si="223"/>
        <v>0</v>
      </c>
      <c r="AX1344" s="1">
        <f t="shared" si="228"/>
        <v>0</v>
      </c>
      <c r="AY1344" s="1">
        <f t="shared" si="224"/>
        <v>0</v>
      </c>
      <c r="AZ1344" s="1">
        <f t="shared" si="231"/>
        <v>0</v>
      </c>
      <c r="BA1344" s="1">
        <f t="shared" si="230"/>
        <v>0</v>
      </c>
      <c r="BB1344" s="1">
        <f t="shared" si="225"/>
        <v>0</v>
      </c>
      <c r="BC1344" s="1">
        <f t="shared" si="229"/>
        <v>0</v>
      </c>
      <c r="BD1344" s="1">
        <f t="shared" si="226"/>
        <v>0</v>
      </c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</row>
    <row r="1345" spans="1:93" ht="42" customHeight="1" x14ac:dyDescent="0.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>
        <v>4</v>
      </c>
      <c r="AP1345" s="7"/>
      <c r="AQ1345" s="7"/>
      <c r="AR1345" s="7"/>
      <c r="AS1345" s="1">
        <f t="shared" si="221"/>
        <v>0</v>
      </c>
      <c r="AT1345" s="1">
        <f t="shared" si="227"/>
        <v>1</v>
      </c>
      <c r="AU1345" s="1">
        <f t="shared" si="222"/>
        <v>1</v>
      </c>
      <c r="AV1345" s="1"/>
      <c r="AW1345" s="1">
        <f t="shared" si="223"/>
        <v>0</v>
      </c>
      <c r="AX1345" s="1">
        <f t="shared" si="228"/>
        <v>1</v>
      </c>
      <c r="AY1345" s="1">
        <f t="shared" si="224"/>
        <v>0</v>
      </c>
      <c r="AZ1345" s="1">
        <f t="shared" si="231"/>
        <v>0</v>
      </c>
      <c r="BA1345" s="1">
        <f t="shared" si="230"/>
        <v>0</v>
      </c>
      <c r="BB1345" s="1">
        <f t="shared" si="225"/>
        <v>0</v>
      </c>
      <c r="BC1345" s="1">
        <f t="shared" si="229"/>
        <v>0</v>
      </c>
      <c r="BD1345" s="1">
        <f t="shared" si="226"/>
        <v>0</v>
      </c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</row>
    <row r="1346" spans="1:93" ht="42" customHeight="1" x14ac:dyDescent="0.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>
        <v>27</v>
      </c>
      <c r="AI1346" s="7"/>
      <c r="AJ1346" s="7"/>
      <c r="AK1346" s="7"/>
      <c r="AL1346" s="7"/>
      <c r="AM1346" s="7"/>
      <c r="AN1346" s="7"/>
      <c r="AO1346" s="7"/>
      <c r="AP1346" s="7"/>
      <c r="AQ1346" s="7"/>
      <c r="AR1346" s="7" t="s">
        <v>72</v>
      </c>
      <c r="AS1346" s="1">
        <f t="shared" ref="AS1346:AS1409" si="232">COUNTA(A1346:AI1346)</f>
        <v>1</v>
      </c>
      <c r="AT1346" s="1">
        <f t="shared" si="227"/>
        <v>1</v>
      </c>
      <c r="AU1346" s="1">
        <f t="shared" ref="AU1346:AU1409" si="233">SUM(AS1346:AT1346)</f>
        <v>2</v>
      </c>
      <c r="AV1346" s="1"/>
      <c r="AW1346" s="1">
        <f t="shared" ref="AW1346:AW1409" si="234">COUNTA(J1346:AD1346)</f>
        <v>0</v>
      </c>
      <c r="AX1346" s="1">
        <f t="shared" si="228"/>
        <v>1</v>
      </c>
      <c r="AY1346" s="1">
        <f t="shared" ref="AY1346:AY1409" si="235">COUNTA(AM1346)</f>
        <v>0</v>
      </c>
      <c r="AZ1346" s="1">
        <f t="shared" si="231"/>
        <v>0</v>
      </c>
      <c r="BA1346" s="1">
        <f t="shared" si="230"/>
        <v>0</v>
      </c>
      <c r="BB1346" s="1">
        <f t="shared" ref="BB1346:BB1409" si="236">COUNTA(AQ1346)</f>
        <v>0</v>
      </c>
      <c r="BC1346" s="1">
        <f t="shared" si="229"/>
        <v>0</v>
      </c>
      <c r="BD1346" s="1">
        <f t="shared" ref="BD1346:BD1409" si="237">COUNTA(AL1346)</f>
        <v>0</v>
      </c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</row>
    <row r="1347" spans="1:93" ht="42" customHeight="1" x14ac:dyDescent="0.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>
        <v>19</v>
      </c>
      <c r="AM1347" s="7"/>
      <c r="AN1347" s="7"/>
      <c r="AO1347" s="7"/>
      <c r="AP1347" s="7"/>
      <c r="AQ1347" s="7"/>
      <c r="AR1347" s="7"/>
      <c r="AS1347" s="1">
        <f t="shared" si="232"/>
        <v>0</v>
      </c>
      <c r="AT1347" s="1">
        <f t="shared" ref="AT1347:AT1410" si="238">COUNTA(AK1347:AR1347)</f>
        <v>1</v>
      </c>
      <c r="AU1347" s="1">
        <f t="shared" si="233"/>
        <v>1</v>
      </c>
      <c r="AV1347" s="1"/>
      <c r="AW1347" s="1">
        <f t="shared" si="234"/>
        <v>0</v>
      </c>
      <c r="AX1347" s="1">
        <f t="shared" ref="AX1347:AX1410" si="239">COUNTA(AK1347:AR1347)</f>
        <v>1</v>
      </c>
      <c r="AY1347" s="1">
        <f t="shared" si="235"/>
        <v>0</v>
      </c>
      <c r="AZ1347" s="1">
        <f t="shared" si="231"/>
        <v>0</v>
      </c>
      <c r="BA1347" s="1">
        <f t="shared" si="230"/>
        <v>0</v>
      </c>
      <c r="BB1347" s="1">
        <f t="shared" si="236"/>
        <v>0</v>
      </c>
      <c r="BC1347" s="1">
        <f t="shared" ref="BC1347:BC1410" si="240">COUNTA(AP1347)</f>
        <v>0</v>
      </c>
      <c r="BD1347" s="1">
        <f t="shared" si="237"/>
        <v>1</v>
      </c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</row>
    <row r="1348" spans="1:93" ht="42" customHeight="1" x14ac:dyDescent="0.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 t="s">
        <v>72</v>
      </c>
      <c r="AR1348" s="7"/>
      <c r="AS1348" s="1">
        <f t="shared" si="232"/>
        <v>0</v>
      </c>
      <c r="AT1348" s="1">
        <f t="shared" si="238"/>
        <v>1</v>
      </c>
      <c r="AU1348" s="1">
        <f t="shared" si="233"/>
        <v>1</v>
      </c>
      <c r="AV1348" s="1"/>
      <c r="AW1348" s="1">
        <f t="shared" si="234"/>
        <v>0</v>
      </c>
      <c r="AX1348" s="1">
        <f t="shared" si="239"/>
        <v>1</v>
      </c>
      <c r="AY1348" s="1">
        <f t="shared" si="235"/>
        <v>0</v>
      </c>
      <c r="AZ1348" s="1">
        <f t="shared" si="231"/>
        <v>0</v>
      </c>
      <c r="BA1348" s="1">
        <f t="shared" ref="BA1348:BA1411" si="241">COUNTIFS(AM1348,45)</f>
        <v>0</v>
      </c>
      <c r="BB1348" s="1">
        <f t="shared" si="236"/>
        <v>1</v>
      </c>
      <c r="BC1348" s="1">
        <f t="shared" si="240"/>
        <v>0</v>
      </c>
      <c r="BD1348" s="1">
        <f t="shared" si="237"/>
        <v>0</v>
      </c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</row>
    <row r="1349" spans="1:93" ht="42" customHeight="1" x14ac:dyDescent="0.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 t="s">
        <v>72</v>
      </c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1">
        <f t="shared" si="232"/>
        <v>1</v>
      </c>
      <c r="AT1349" s="1">
        <f t="shared" si="238"/>
        <v>0</v>
      </c>
      <c r="AU1349" s="1">
        <f t="shared" si="233"/>
        <v>1</v>
      </c>
      <c r="AV1349" s="1"/>
      <c r="AW1349" s="1">
        <f t="shared" si="234"/>
        <v>0</v>
      </c>
      <c r="AX1349" s="1">
        <f t="shared" si="239"/>
        <v>0</v>
      </c>
      <c r="AY1349" s="1">
        <f t="shared" si="235"/>
        <v>0</v>
      </c>
      <c r="AZ1349" s="1">
        <f t="shared" si="231"/>
        <v>0</v>
      </c>
      <c r="BA1349" s="1">
        <f t="shared" si="241"/>
        <v>0</v>
      </c>
      <c r="BB1349" s="1">
        <f t="shared" si="236"/>
        <v>0</v>
      </c>
      <c r="BC1349" s="1">
        <f t="shared" si="240"/>
        <v>0</v>
      </c>
      <c r="BD1349" s="1">
        <f t="shared" si="237"/>
        <v>0</v>
      </c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</row>
    <row r="1350" spans="1:93" ht="42" customHeight="1" x14ac:dyDescent="0.3">
      <c r="A1350" s="7"/>
      <c r="B1350" s="7"/>
      <c r="C1350" s="7"/>
      <c r="D1350" s="7"/>
      <c r="E1350" s="7"/>
      <c r="F1350" s="7"/>
      <c r="G1350" s="7" t="s">
        <v>74</v>
      </c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>
        <v>2</v>
      </c>
      <c r="AL1350" s="7"/>
      <c r="AM1350" s="7"/>
      <c r="AN1350" s="7"/>
      <c r="AO1350" s="7"/>
      <c r="AP1350" s="7"/>
      <c r="AQ1350" s="7"/>
      <c r="AR1350" s="7"/>
      <c r="AS1350" s="1">
        <f t="shared" si="232"/>
        <v>1</v>
      </c>
      <c r="AT1350" s="1">
        <f t="shared" si="238"/>
        <v>1</v>
      </c>
      <c r="AU1350" s="1">
        <f t="shared" si="233"/>
        <v>2</v>
      </c>
      <c r="AV1350" s="1"/>
      <c r="AW1350" s="1">
        <f t="shared" si="234"/>
        <v>0</v>
      </c>
      <c r="AX1350" s="1">
        <f t="shared" si="239"/>
        <v>1</v>
      </c>
      <c r="AY1350" s="1">
        <f t="shared" si="235"/>
        <v>0</v>
      </c>
      <c r="AZ1350" s="1">
        <f t="shared" ref="AZ1350:AZ1413" si="242">COUNTIFS(AM1350,"&gt;40")</f>
        <v>0</v>
      </c>
      <c r="BA1350" s="1">
        <f t="shared" si="241"/>
        <v>0</v>
      </c>
      <c r="BB1350" s="1">
        <f t="shared" si="236"/>
        <v>0</v>
      </c>
      <c r="BC1350" s="1">
        <f t="shared" si="240"/>
        <v>0</v>
      </c>
      <c r="BD1350" s="1">
        <f t="shared" si="237"/>
        <v>0</v>
      </c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</row>
    <row r="1351" spans="1:93" ht="42" customHeight="1" x14ac:dyDescent="0.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>
        <v>91</v>
      </c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1">
        <f t="shared" si="232"/>
        <v>1</v>
      </c>
      <c r="AT1351" s="1">
        <f t="shared" si="238"/>
        <v>0</v>
      </c>
      <c r="AU1351" s="1">
        <f t="shared" si="233"/>
        <v>1</v>
      </c>
      <c r="AV1351" s="1"/>
      <c r="AW1351" s="1">
        <f t="shared" si="234"/>
        <v>0</v>
      </c>
      <c r="AX1351" s="1">
        <f t="shared" si="239"/>
        <v>0</v>
      </c>
      <c r="AY1351" s="1">
        <f t="shared" si="235"/>
        <v>0</v>
      </c>
      <c r="AZ1351" s="1">
        <f t="shared" si="242"/>
        <v>0</v>
      </c>
      <c r="BA1351" s="1">
        <f t="shared" si="241"/>
        <v>0</v>
      </c>
      <c r="BB1351" s="1">
        <f t="shared" si="236"/>
        <v>0</v>
      </c>
      <c r="BC1351" s="1">
        <f t="shared" si="240"/>
        <v>0</v>
      </c>
      <c r="BD1351" s="1">
        <f t="shared" si="237"/>
        <v>0</v>
      </c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</row>
    <row r="1352" spans="1:93" ht="42" customHeight="1" x14ac:dyDescent="0.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 t="s">
        <v>41</v>
      </c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1">
        <f t="shared" si="232"/>
        <v>1</v>
      </c>
      <c r="AT1352" s="1">
        <f t="shared" si="238"/>
        <v>0</v>
      </c>
      <c r="AU1352" s="1">
        <f t="shared" si="233"/>
        <v>1</v>
      </c>
      <c r="AV1352" s="1"/>
      <c r="AW1352" s="1">
        <f t="shared" si="234"/>
        <v>1</v>
      </c>
      <c r="AX1352" s="1">
        <f t="shared" si="239"/>
        <v>0</v>
      </c>
      <c r="AY1352" s="1">
        <f t="shared" si="235"/>
        <v>0</v>
      </c>
      <c r="AZ1352" s="1">
        <f t="shared" si="242"/>
        <v>0</v>
      </c>
      <c r="BA1352" s="1">
        <f t="shared" si="241"/>
        <v>0</v>
      </c>
      <c r="BB1352" s="1">
        <f t="shared" si="236"/>
        <v>0</v>
      </c>
      <c r="BC1352" s="1">
        <f t="shared" si="240"/>
        <v>0</v>
      </c>
      <c r="BD1352" s="1">
        <f t="shared" si="237"/>
        <v>0</v>
      </c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</row>
    <row r="1353" spans="1:93" ht="42" customHeight="1" x14ac:dyDescent="0.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>
        <v>3</v>
      </c>
      <c r="AO1353" s="7"/>
      <c r="AP1353" s="7"/>
      <c r="AQ1353" s="7"/>
      <c r="AR1353" s="7"/>
      <c r="AS1353" s="1">
        <f t="shared" si="232"/>
        <v>0</v>
      </c>
      <c r="AT1353" s="1">
        <f t="shared" si="238"/>
        <v>1</v>
      </c>
      <c r="AU1353" s="1">
        <f t="shared" si="233"/>
        <v>1</v>
      </c>
      <c r="AV1353" s="1"/>
      <c r="AW1353" s="1">
        <f t="shared" si="234"/>
        <v>0</v>
      </c>
      <c r="AX1353" s="1">
        <f t="shared" si="239"/>
        <v>1</v>
      </c>
      <c r="AY1353" s="1">
        <f t="shared" si="235"/>
        <v>0</v>
      </c>
      <c r="AZ1353" s="1">
        <f t="shared" si="242"/>
        <v>0</v>
      </c>
      <c r="BA1353" s="1">
        <f t="shared" si="241"/>
        <v>0</v>
      </c>
      <c r="BB1353" s="1">
        <f t="shared" si="236"/>
        <v>0</v>
      </c>
      <c r="BC1353" s="1">
        <f t="shared" si="240"/>
        <v>0</v>
      </c>
      <c r="BD1353" s="1">
        <f t="shared" si="237"/>
        <v>0</v>
      </c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</row>
    <row r="1354" spans="1:93" ht="42" customHeight="1" x14ac:dyDescent="0.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>
        <v>38</v>
      </c>
      <c r="AN1354" s="7"/>
      <c r="AO1354" s="7"/>
      <c r="AP1354" s="7"/>
      <c r="AQ1354" s="7"/>
      <c r="AR1354" s="7"/>
      <c r="AS1354" s="1">
        <f t="shared" si="232"/>
        <v>0</v>
      </c>
      <c r="AT1354" s="1">
        <f t="shared" si="238"/>
        <v>1</v>
      </c>
      <c r="AU1354" s="1">
        <f t="shared" si="233"/>
        <v>1</v>
      </c>
      <c r="AV1354" s="1"/>
      <c r="AW1354" s="1">
        <f t="shared" si="234"/>
        <v>0</v>
      </c>
      <c r="AX1354" s="1">
        <f t="shared" si="239"/>
        <v>1</v>
      </c>
      <c r="AY1354" s="1">
        <f t="shared" si="235"/>
        <v>1</v>
      </c>
      <c r="AZ1354" s="1">
        <f t="shared" si="242"/>
        <v>0</v>
      </c>
      <c r="BA1354" s="1">
        <f t="shared" si="241"/>
        <v>0</v>
      </c>
      <c r="BB1354" s="1">
        <f t="shared" si="236"/>
        <v>0</v>
      </c>
      <c r="BC1354" s="1">
        <f t="shared" si="240"/>
        <v>0</v>
      </c>
      <c r="BD1354" s="1">
        <f t="shared" si="237"/>
        <v>0</v>
      </c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</row>
    <row r="1355" spans="1:93" ht="42" customHeight="1" x14ac:dyDescent="0.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>
        <v>5</v>
      </c>
      <c r="AN1355" s="7"/>
      <c r="AO1355" s="7"/>
      <c r="AP1355" s="7"/>
      <c r="AQ1355" s="7"/>
      <c r="AR1355" s="7"/>
      <c r="AS1355" s="1">
        <f t="shared" si="232"/>
        <v>0</v>
      </c>
      <c r="AT1355" s="1">
        <f t="shared" si="238"/>
        <v>1</v>
      </c>
      <c r="AU1355" s="1">
        <f t="shared" si="233"/>
        <v>1</v>
      </c>
      <c r="AV1355" s="1"/>
      <c r="AW1355" s="1">
        <f t="shared" si="234"/>
        <v>0</v>
      </c>
      <c r="AX1355" s="1">
        <f t="shared" si="239"/>
        <v>1</v>
      </c>
      <c r="AY1355" s="1">
        <f t="shared" si="235"/>
        <v>1</v>
      </c>
      <c r="AZ1355" s="1">
        <f t="shared" si="242"/>
        <v>0</v>
      </c>
      <c r="BA1355" s="1">
        <f t="shared" si="241"/>
        <v>0</v>
      </c>
      <c r="BB1355" s="1">
        <f t="shared" si="236"/>
        <v>0</v>
      </c>
      <c r="BC1355" s="1">
        <f t="shared" si="240"/>
        <v>0</v>
      </c>
      <c r="BD1355" s="1">
        <f t="shared" si="237"/>
        <v>0</v>
      </c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</row>
    <row r="1356" spans="1:93" ht="42" customHeight="1" x14ac:dyDescent="0.3">
      <c r="A1356" s="7"/>
      <c r="B1356" s="7"/>
      <c r="C1356" s="7"/>
      <c r="D1356" s="7" t="s">
        <v>74</v>
      </c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1">
        <f t="shared" si="232"/>
        <v>1</v>
      </c>
      <c r="AT1356" s="1">
        <f t="shared" si="238"/>
        <v>0</v>
      </c>
      <c r="AU1356" s="1">
        <f t="shared" si="233"/>
        <v>1</v>
      </c>
      <c r="AV1356" s="1"/>
      <c r="AW1356" s="1">
        <f t="shared" si="234"/>
        <v>0</v>
      </c>
      <c r="AX1356" s="1">
        <f t="shared" si="239"/>
        <v>0</v>
      </c>
      <c r="AY1356" s="1">
        <f t="shared" si="235"/>
        <v>0</v>
      </c>
      <c r="AZ1356" s="1">
        <f t="shared" si="242"/>
        <v>0</v>
      </c>
      <c r="BA1356" s="1">
        <f t="shared" si="241"/>
        <v>0</v>
      </c>
      <c r="BB1356" s="1">
        <f t="shared" si="236"/>
        <v>0</v>
      </c>
      <c r="BC1356" s="1">
        <f t="shared" si="240"/>
        <v>0</v>
      </c>
      <c r="BD1356" s="1">
        <f t="shared" si="237"/>
        <v>0</v>
      </c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</row>
    <row r="1357" spans="1:93" ht="42" customHeight="1" x14ac:dyDescent="0.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>
        <v>36</v>
      </c>
      <c r="AN1357" s="7"/>
      <c r="AO1357" s="7"/>
      <c r="AP1357" s="7"/>
      <c r="AQ1357" s="7"/>
      <c r="AR1357" s="7"/>
      <c r="AS1357" s="1">
        <f t="shared" si="232"/>
        <v>0</v>
      </c>
      <c r="AT1357" s="1">
        <f t="shared" si="238"/>
        <v>1</v>
      </c>
      <c r="AU1357" s="1">
        <f t="shared" si="233"/>
        <v>1</v>
      </c>
      <c r="AV1357" s="1"/>
      <c r="AW1357" s="1">
        <f t="shared" si="234"/>
        <v>0</v>
      </c>
      <c r="AX1357" s="1">
        <f t="shared" si="239"/>
        <v>1</v>
      </c>
      <c r="AY1357" s="1">
        <f t="shared" si="235"/>
        <v>1</v>
      </c>
      <c r="AZ1357" s="1">
        <f t="shared" si="242"/>
        <v>0</v>
      </c>
      <c r="BA1357" s="1">
        <f t="shared" si="241"/>
        <v>0</v>
      </c>
      <c r="BB1357" s="1">
        <f t="shared" si="236"/>
        <v>0</v>
      </c>
      <c r="BC1357" s="1">
        <f t="shared" si="240"/>
        <v>0</v>
      </c>
      <c r="BD1357" s="1">
        <f t="shared" si="237"/>
        <v>0</v>
      </c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</row>
    <row r="1358" spans="1:93" ht="42" customHeight="1" x14ac:dyDescent="0.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 t="s">
        <v>72</v>
      </c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1">
        <f t="shared" si="232"/>
        <v>1</v>
      </c>
      <c r="AT1358" s="1">
        <f t="shared" si="238"/>
        <v>0</v>
      </c>
      <c r="AU1358" s="1">
        <f t="shared" si="233"/>
        <v>1</v>
      </c>
      <c r="AV1358" s="1"/>
      <c r="AW1358" s="1">
        <f t="shared" si="234"/>
        <v>0</v>
      </c>
      <c r="AX1358" s="1">
        <f t="shared" si="239"/>
        <v>0</v>
      </c>
      <c r="AY1358" s="1">
        <f t="shared" si="235"/>
        <v>0</v>
      </c>
      <c r="AZ1358" s="1">
        <f t="shared" si="242"/>
        <v>0</v>
      </c>
      <c r="BA1358" s="1">
        <f t="shared" si="241"/>
        <v>0</v>
      </c>
      <c r="BB1358" s="1">
        <f t="shared" si="236"/>
        <v>0</v>
      </c>
      <c r="BC1358" s="1">
        <f t="shared" si="240"/>
        <v>0</v>
      </c>
      <c r="BD1358" s="1">
        <f t="shared" si="237"/>
        <v>0</v>
      </c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</row>
    <row r="1359" spans="1:93" ht="42" customHeight="1" x14ac:dyDescent="0.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 t="s">
        <v>72</v>
      </c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1">
        <f t="shared" si="232"/>
        <v>1</v>
      </c>
      <c r="AT1359" s="1">
        <f t="shared" si="238"/>
        <v>0</v>
      </c>
      <c r="AU1359" s="1">
        <f t="shared" si="233"/>
        <v>1</v>
      </c>
      <c r="AV1359" s="1"/>
      <c r="AW1359" s="1">
        <f t="shared" si="234"/>
        <v>1</v>
      </c>
      <c r="AX1359" s="1">
        <f t="shared" si="239"/>
        <v>0</v>
      </c>
      <c r="AY1359" s="1">
        <f t="shared" si="235"/>
        <v>0</v>
      </c>
      <c r="AZ1359" s="1">
        <f t="shared" si="242"/>
        <v>0</v>
      </c>
      <c r="BA1359" s="1">
        <f t="shared" si="241"/>
        <v>0</v>
      </c>
      <c r="BB1359" s="1">
        <f t="shared" si="236"/>
        <v>0</v>
      </c>
      <c r="BC1359" s="1">
        <f t="shared" si="240"/>
        <v>0</v>
      </c>
      <c r="BD1359" s="1">
        <f t="shared" si="237"/>
        <v>0</v>
      </c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</row>
    <row r="1360" spans="1:93" ht="42" customHeight="1" x14ac:dyDescent="0.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>
        <v>12</v>
      </c>
      <c r="AM1360" s="7"/>
      <c r="AN1360" s="7"/>
      <c r="AO1360" s="7"/>
      <c r="AP1360" s="7"/>
      <c r="AQ1360" s="7"/>
      <c r="AR1360" s="7"/>
      <c r="AS1360" s="1">
        <f t="shared" si="232"/>
        <v>0</v>
      </c>
      <c r="AT1360" s="1">
        <f t="shared" si="238"/>
        <v>1</v>
      </c>
      <c r="AU1360" s="1">
        <f t="shared" si="233"/>
        <v>1</v>
      </c>
      <c r="AV1360" s="1"/>
      <c r="AW1360" s="1">
        <f t="shared" si="234"/>
        <v>0</v>
      </c>
      <c r="AX1360" s="1">
        <f t="shared" si="239"/>
        <v>1</v>
      </c>
      <c r="AY1360" s="1">
        <f t="shared" si="235"/>
        <v>0</v>
      </c>
      <c r="AZ1360" s="1">
        <f t="shared" si="242"/>
        <v>0</v>
      </c>
      <c r="BA1360" s="1">
        <f t="shared" si="241"/>
        <v>0</v>
      </c>
      <c r="BB1360" s="1">
        <f t="shared" si="236"/>
        <v>0</v>
      </c>
      <c r="BC1360" s="1">
        <f t="shared" si="240"/>
        <v>0</v>
      </c>
      <c r="BD1360" s="1">
        <f t="shared" si="237"/>
        <v>1</v>
      </c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</row>
    <row r="1361" spans="1:93" ht="42" customHeight="1" x14ac:dyDescent="0.3">
      <c r="A1361" s="7"/>
      <c r="B1361" s="7"/>
      <c r="C1361" s="7"/>
      <c r="D1361" s="7"/>
      <c r="E1361" s="7" t="s">
        <v>80</v>
      </c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1">
        <f t="shared" si="232"/>
        <v>1</v>
      </c>
      <c r="AT1361" s="1">
        <f t="shared" si="238"/>
        <v>0</v>
      </c>
      <c r="AU1361" s="1">
        <f t="shared" si="233"/>
        <v>1</v>
      </c>
      <c r="AV1361" s="1"/>
      <c r="AW1361" s="1">
        <f t="shared" si="234"/>
        <v>0</v>
      </c>
      <c r="AX1361" s="1">
        <f t="shared" si="239"/>
        <v>0</v>
      </c>
      <c r="AY1361" s="1">
        <f t="shared" si="235"/>
        <v>0</v>
      </c>
      <c r="AZ1361" s="1">
        <f t="shared" si="242"/>
        <v>0</v>
      </c>
      <c r="BA1361" s="1">
        <f t="shared" si="241"/>
        <v>0</v>
      </c>
      <c r="BB1361" s="1">
        <f t="shared" si="236"/>
        <v>0</v>
      </c>
      <c r="BC1361" s="1">
        <f t="shared" si="240"/>
        <v>0</v>
      </c>
      <c r="BD1361" s="1">
        <f t="shared" si="237"/>
        <v>0</v>
      </c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</row>
    <row r="1362" spans="1:93" ht="42" customHeight="1" x14ac:dyDescent="0.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 t="s">
        <v>72</v>
      </c>
      <c r="AS1362" s="1">
        <f t="shared" si="232"/>
        <v>0</v>
      </c>
      <c r="AT1362" s="1">
        <f t="shared" si="238"/>
        <v>1</v>
      </c>
      <c r="AU1362" s="1">
        <f t="shared" si="233"/>
        <v>1</v>
      </c>
      <c r="AV1362" s="1"/>
      <c r="AW1362" s="1">
        <f t="shared" si="234"/>
        <v>0</v>
      </c>
      <c r="AX1362" s="1">
        <f t="shared" si="239"/>
        <v>1</v>
      </c>
      <c r="AY1362" s="1">
        <f t="shared" si="235"/>
        <v>0</v>
      </c>
      <c r="AZ1362" s="1">
        <f t="shared" si="242"/>
        <v>0</v>
      </c>
      <c r="BA1362" s="1">
        <f t="shared" si="241"/>
        <v>0</v>
      </c>
      <c r="BB1362" s="1">
        <f t="shared" si="236"/>
        <v>0</v>
      </c>
      <c r="BC1362" s="1">
        <f t="shared" si="240"/>
        <v>0</v>
      </c>
      <c r="BD1362" s="1">
        <f t="shared" si="237"/>
        <v>0</v>
      </c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</row>
    <row r="1363" spans="1:93" ht="42" customHeight="1" x14ac:dyDescent="0.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 t="s">
        <v>72</v>
      </c>
      <c r="AS1363" s="1">
        <f t="shared" si="232"/>
        <v>0</v>
      </c>
      <c r="AT1363" s="1">
        <f t="shared" si="238"/>
        <v>1</v>
      </c>
      <c r="AU1363" s="1">
        <f t="shared" si="233"/>
        <v>1</v>
      </c>
      <c r="AV1363" s="1"/>
      <c r="AW1363" s="1">
        <f t="shared" si="234"/>
        <v>0</v>
      </c>
      <c r="AX1363" s="1">
        <f t="shared" si="239"/>
        <v>1</v>
      </c>
      <c r="AY1363" s="1">
        <f t="shared" si="235"/>
        <v>0</v>
      </c>
      <c r="AZ1363" s="1">
        <f t="shared" si="242"/>
        <v>0</v>
      </c>
      <c r="BA1363" s="1">
        <f t="shared" si="241"/>
        <v>0</v>
      </c>
      <c r="BB1363" s="1">
        <f t="shared" si="236"/>
        <v>0</v>
      </c>
      <c r="BC1363" s="1">
        <f t="shared" si="240"/>
        <v>0</v>
      </c>
      <c r="BD1363" s="1">
        <f t="shared" si="237"/>
        <v>0</v>
      </c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</row>
    <row r="1364" spans="1:93" ht="42" customHeight="1" x14ac:dyDescent="0.3">
      <c r="A1364" s="7"/>
      <c r="B1364" s="7"/>
      <c r="C1364" s="7"/>
      <c r="D1364" s="7"/>
      <c r="E1364" s="7" t="s">
        <v>72</v>
      </c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1">
        <f t="shared" si="232"/>
        <v>1</v>
      </c>
      <c r="AT1364" s="1">
        <f t="shared" si="238"/>
        <v>0</v>
      </c>
      <c r="AU1364" s="1">
        <f t="shared" si="233"/>
        <v>1</v>
      </c>
      <c r="AV1364" s="1"/>
      <c r="AW1364" s="1">
        <f t="shared" si="234"/>
        <v>0</v>
      </c>
      <c r="AX1364" s="1">
        <f t="shared" si="239"/>
        <v>0</v>
      </c>
      <c r="AY1364" s="1">
        <f t="shared" si="235"/>
        <v>0</v>
      </c>
      <c r="AZ1364" s="1">
        <f t="shared" si="242"/>
        <v>0</v>
      </c>
      <c r="BA1364" s="1">
        <f t="shared" si="241"/>
        <v>0</v>
      </c>
      <c r="BB1364" s="1">
        <f t="shared" si="236"/>
        <v>0</v>
      </c>
      <c r="BC1364" s="1">
        <f t="shared" si="240"/>
        <v>0</v>
      </c>
      <c r="BD1364" s="1">
        <f t="shared" si="237"/>
        <v>0</v>
      </c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</row>
    <row r="1365" spans="1:93" ht="42" customHeight="1" x14ac:dyDescent="0.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 t="s">
        <v>41</v>
      </c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1">
        <f t="shared" si="232"/>
        <v>1</v>
      </c>
      <c r="AT1365" s="1">
        <f t="shared" si="238"/>
        <v>0</v>
      </c>
      <c r="AU1365" s="1">
        <f t="shared" si="233"/>
        <v>1</v>
      </c>
      <c r="AV1365" s="1"/>
      <c r="AW1365" s="1">
        <f t="shared" si="234"/>
        <v>0</v>
      </c>
      <c r="AX1365" s="1">
        <f t="shared" si="239"/>
        <v>0</v>
      </c>
      <c r="AY1365" s="1">
        <f t="shared" si="235"/>
        <v>0</v>
      </c>
      <c r="AZ1365" s="1">
        <f t="shared" si="242"/>
        <v>0</v>
      </c>
      <c r="BA1365" s="1">
        <f t="shared" si="241"/>
        <v>0</v>
      </c>
      <c r="BB1365" s="1">
        <f t="shared" si="236"/>
        <v>0</v>
      </c>
      <c r="BC1365" s="1">
        <f t="shared" si="240"/>
        <v>0</v>
      </c>
      <c r="BD1365" s="1">
        <f t="shared" si="237"/>
        <v>0</v>
      </c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</row>
    <row r="1366" spans="1:93" ht="42" customHeight="1" x14ac:dyDescent="0.3">
      <c r="A1366" s="7"/>
      <c r="B1366" s="7"/>
      <c r="C1366" s="7"/>
      <c r="D1366" s="7"/>
      <c r="E1366" s="7" t="s">
        <v>72</v>
      </c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1">
        <f t="shared" si="232"/>
        <v>1</v>
      </c>
      <c r="AT1366" s="1">
        <f t="shared" si="238"/>
        <v>0</v>
      </c>
      <c r="AU1366" s="1">
        <f t="shared" si="233"/>
        <v>1</v>
      </c>
      <c r="AV1366" s="1"/>
      <c r="AW1366" s="1">
        <f t="shared" si="234"/>
        <v>0</v>
      </c>
      <c r="AX1366" s="1">
        <f t="shared" si="239"/>
        <v>0</v>
      </c>
      <c r="AY1366" s="1">
        <f t="shared" si="235"/>
        <v>0</v>
      </c>
      <c r="AZ1366" s="1">
        <f t="shared" si="242"/>
        <v>0</v>
      </c>
      <c r="BA1366" s="1">
        <f t="shared" si="241"/>
        <v>0</v>
      </c>
      <c r="BB1366" s="1">
        <f t="shared" si="236"/>
        <v>0</v>
      </c>
      <c r="BC1366" s="1">
        <f t="shared" si="240"/>
        <v>0</v>
      </c>
      <c r="BD1366" s="1">
        <f t="shared" si="237"/>
        <v>0</v>
      </c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</row>
    <row r="1367" spans="1:93" ht="42" customHeight="1" x14ac:dyDescent="0.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>
        <v>32</v>
      </c>
      <c r="AM1367" s="7"/>
      <c r="AN1367" s="7"/>
      <c r="AO1367" s="7"/>
      <c r="AP1367" s="7"/>
      <c r="AQ1367" s="7"/>
      <c r="AR1367" s="7"/>
      <c r="AS1367" s="1">
        <f t="shared" si="232"/>
        <v>0</v>
      </c>
      <c r="AT1367" s="1">
        <f t="shared" si="238"/>
        <v>1</v>
      </c>
      <c r="AU1367" s="1">
        <f t="shared" si="233"/>
        <v>1</v>
      </c>
      <c r="AV1367" s="1"/>
      <c r="AW1367" s="1">
        <f t="shared" si="234"/>
        <v>0</v>
      </c>
      <c r="AX1367" s="1">
        <f t="shared" si="239"/>
        <v>1</v>
      </c>
      <c r="AY1367" s="1">
        <f t="shared" si="235"/>
        <v>0</v>
      </c>
      <c r="AZ1367" s="1">
        <f t="shared" si="242"/>
        <v>0</v>
      </c>
      <c r="BA1367" s="1">
        <f t="shared" si="241"/>
        <v>0</v>
      </c>
      <c r="BB1367" s="1">
        <f t="shared" si="236"/>
        <v>0</v>
      </c>
      <c r="BC1367" s="1">
        <f t="shared" si="240"/>
        <v>0</v>
      </c>
      <c r="BD1367" s="1">
        <f t="shared" si="237"/>
        <v>1</v>
      </c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</row>
    <row r="1368" spans="1:93" ht="42" customHeight="1" x14ac:dyDescent="0.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>
        <v>4</v>
      </c>
      <c r="AO1368" s="7"/>
      <c r="AP1368" s="7"/>
      <c r="AQ1368" s="7"/>
      <c r="AR1368" s="7"/>
      <c r="AS1368" s="1">
        <f t="shared" si="232"/>
        <v>0</v>
      </c>
      <c r="AT1368" s="1">
        <f t="shared" si="238"/>
        <v>1</v>
      </c>
      <c r="AU1368" s="1">
        <f t="shared" si="233"/>
        <v>1</v>
      </c>
      <c r="AV1368" s="1"/>
      <c r="AW1368" s="1">
        <f t="shared" si="234"/>
        <v>0</v>
      </c>
      <c r="AX1368" s="1">
        <f t="shared" si="239"/>
        <v>1</v>
      </c>
      <c r="AY1368" s="1">
        <f t="shared" si="235"/>
        <v>0</v>
      </c>
      <c r="AZ1368" s="1">
        <f t="shared" si="242"/>
        <v>0</v>
      </c>
      <c r="BA1368" s="1">
        <f t="shared" si="241"/>
        <v>0</v>
      </c>
      <c r="BB1368" s="1">
        <f t="shared" si="236"/>
        <v>0</v>
      </c>
      <c r="BC1368" s="1">
        <f t="shared" si="240"/>
        <v>0</v>
      </c>
      <c r="BD1368" s="1">
        <f t="shared" si="237"/>
        <v>0</v>
      </c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</row>
    <row r="1369" spans="1:93" ht="42" customHeight="1" x14ac:dyDescent="0.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>
        <v>20</v>
      </c>
      <c r="AN1369" s="7"/>
      <c r="AO1369" s="7"/>
      <c r="AP1369" s="7"/>
      <c r="AQ1369" s="7"/>
      <c r="AR1369" s="7"/>
      <c r="AS1369" s="1">
        <f t="shared" si="232"/>
        <v>0</v>
      </c>
      <c r="AT1369" s="1">
        <f t="shared" si="238"/>
        <v>1</v>
      </c>
      <c r="AU1369" s="1">
        <f t="shared" si="233"/>
        <v>1</v>
      </c>
      <c r="AV1369" s="1"/>
      <c r="AW1369" s="1">
        <f t="shared" si="234"/>
        <v>0</v>
      </c>
      <c r="AX1369" s="1">
        <f t="shared" si="239"/>
        <v>1</v>
      </c>
      <c r="AY1369" s="1">
        <f t="shared" si="235"/>
        <v>1</v>
      </c>
      <c r="AZ1369" s="1">
        <f t="shared" si="242"/>
        <v>0</v>
      </c>
      <c r="BA1369" s="1">
        <f t="shared" si="241"/>
        <v>0</v>
      </c>
      <c r="BB1369" s="1">
        <f t="shared" si="236"/>
        <v>0</v>
      </c>
      <c r="BC1369" s="1">
        <f t="shared" si="240"/>
        <v>0</v>
      </c>
      <c r="BD1369" s="1">
        <f t="shared" si="237"/>
        <v>0</v>
      </c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</row>
    <row r="1370" spans="1:93" ht="42" customHeight="1" x14ac:dyDescent="0.3">
      <c r="A1370" s="7" t="s">
        <v>72</v>
      </c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1">
        <f t="shared" si="232"/>
        <v>1</v>
      </c>
      <c r="AT1370" s="1">
        <f t="shared" si="238"/>
        <v>0</v>
      </c>
      <c r="AU1370" s="1">
        <f t="shared" si="233"/>
        <v>1</v>
      </c>
      <c r="AV1370" s="1"/>
      <c r="AW1370" s="1">
        <f t="shared" si="234"/>
        <v>0</v>
      </c>
      <c r="AX1370" s="1">
        <f t="shared" si="239"/>
        <v>0</v>
      </c>
      <c r="AY1370" s="1">
        <f t="shared" si="235"/>
        <v>0</v>
      </c>
      <c r="AZ1370" s="1">
        <f t="shared" si="242"/>
        <v>0</v>
      </c>
      <c r="BA1370" s="1">
        <f t="shared" si="241"/>
        <v>0</v>
      </c>
      <c r="BB1370" s="1">
        <f t="shared" si="236"/>
        <v>0</v>
      </c>
      <c r="BC1370" s="1">
        <f t="shared" si="240"/>
        <v>0</v>
      </c>
      <c r="BD1370" s="1">
        <f t="shared" si="237"/>
        <v>0</v>
      </c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</row>
    <row r="1371" spans="1:93" ht="42" customHeight="1" x14ac:dyDescent="0.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>
        <v>37</v>
      </c>
      <c r="AN1371" s="7"/>
      <c r="AO1371" s="7"/>
      <c r="AP1371" s="7"/>
      <c r="AQ1371" s="7"/>
      <c r="AR1371" s="7"/>
      <c r="AS1371" s="1">
        <f t="shared" si="232"/>
        <v>0</v>
      </c>
      <c r="AT1371" s="1">
        <f t="shared" si="238"/>
        <v>1</v>
      </c>
      <c r="AU1371" s="1">
        <f t="shared" si="233"/>
        <v>1</v>
      </c>
      <c r="AV1371" s="1"/>
      <c r="AW1371" s="1">
        <f t="shared" si="234"/>
        <v>0</v>
      </c>
      <c r="AX1371" s="1">
        <f t="shared" si="239"/>
        <v>1</v>
      </c>
      <c r="AY1371" s="1">
        <f t="shared" si="235"/>
        <v>1</v>
      </c>
      <c r="AZ1371" s="1">
        <f t="shared" si="242"/>
        <v>0</v>
      </c>
      <c r="BA1371" s="1">
        <f t="shared" si="241"/>
        <v>0</v>
      </c>
      <c r="BB1371" s="1">
        <f t="shared" si="236"/>
        <v>0</v>
      </c>
      <c r="BC1371" s="1">
        <f t="shared" si="240"/>
        <v>0</v>
      </c>
      <c r="BD1371" s="1">
        <f t="shared" si="237"/>
        <v>0</v>
      </c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</row>
    <row r="1372" spans="1:93" ht="42" customHeight="1" x14ac:dyDescent="0.3">
      <c r="A1372" s="7" t="s">
        <v>72</v>
      </c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 t="s">
        <v>41</v>
      </c>
      <c r="AR1372" s="7"/>
      <c r="AS1372" s="1">
        <f t="shared" si="232"/>
        <v>1</v>
      </c>
      <c r="AT1372" s="1">
        <f t="shared" si="238"/>
        <v>1</v>
      </c>
      <c r="AU1372" s="1">
        <f t="shared" si="233"/>
        <v>2</v>
      </c>
      <c r="AV1372" s="1"/>
      <c r="AW1372" s="1">
        <f t="shared" si="234"/>
        <v>0</v>
      </c>
      <c r="AX1372" s="1">
        <f t="shared" si="239"/>
        <v>1</v>
      </c>
      <c r="AY1372" s="1">
        <f t="shared" si="235"/>
        <v>0</v>
      </c>
      <c r="AZ1372" s="1">
        <f t="shared" si="242"/>
        <v>0</v>
      </c>
      <c r="BA1372" s="1">
        <f t="shared" si="241"/>
        <v>0</v>
      </c>
      <c r="BB1372" s="1">
        <f t="shared" si="236"/>
        <v>1</v>
      </c>
      <c r="BC1372" s="1">
        <f t="shared" si="240"/>
        <v>0</v>
      </c>
      <c r="BD1372" s="1">
        <f t="shared" si="237"/>
        <v>0</v>
      </c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</row>
    <row r="1373" spans="1:93" ht="42" customHeight="1" x14ac:dyDescent="0.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 t="s">
        <v>72</v>
      </c>
      <c r="AS1373" s="1">
        <f t="shared" si="232"/>
        <v>0</v>
      </c>
      <c r="AT1373" s="1">
        <f t="shared" si="238"/>
        <v>1</v>
      </c>
      <c r="AU1373" s="1">
        <f t="shared" si="233"/>
        <v>1</v>
      </c>
      <c r="AV1373" s="1"/>
      <c r="AW1373" s="1">
        <f t="shared" si="234"/>
        <v>0</v>
      </c>
      <c r="AX1373" s="1">
        <f t="shared" si="239"/>
        <v>1</v>
      </c>
      <c r="AY1373" s="1">
        <f t="shared" si="235"/>
        <v>0</v>
      </c>
      <c r="AZ1373" s="1">
        <f t="shared" si="242"/>
        <v>0</v>
      </c>
      <c r="BA1373" s="1">
        <f t="shared" si="241"/>
        <v>0</v>
      </c>
      <c r="BB1373" s="1">
        <f t="shared" si="236"/>
        <v>0</v>
      </c>
      <c r="BC1373" s="1">
        <f t="shared" si="240"/>
        <v>0</v>
      </c>
      <c r="BD1373" s="1">
        <f t="shared" si="237"/>
        <v>0</v>
      </c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</row>
    <row r="1374" spans="1:93" ht="42" customHeight="1" x14ac:dyDescent="0.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 t="s">
        <v>76</v>
      </c>
      <c r="AS1374" s="1">
        <f t="shared" si="232"/>
        <v>0</v>
      </c>
      <c r="AT1374" s="1">
        <f t="shared" si="238"/>
        <v>1</v>
      </c>
      <c r="AU1374" s="1">
        <f t="shared" si="233"/>
        <v>1</v>
      </c>
      <c r="AV1374" s="1"/>
      <c r="AW1374" s="1">
        <f t="shared" si="234"/>
        <v>0</v>
      </c>
      <c r="AX1374" s="1">
        <f t="shared" si="239"/>
        <v>1</v>
      </c>
      <c r="AY1374" s="1">
        <f t="shared" si="235"/>
        <v>0</v>
      </c>
      <c r="AZ1374" s="1">
        <f t="shared" si="242"/>
        <v>0</v>
      </c>
      <c r="BA1374" s="1">
        <f t="shared" si="241"/>
        <v>0</v>
      </c>
      <c r="BB1374" s="1">
        <f t="shared" si="236"/>
        <v>0</v>
      </c>
      <c r="BC1374" s="1">
        <f t="shared" si="240"/>
        <v>0</v>
      </c>
      <c r="BD1374" s="1">
        <f t="shared" si="237"/>
        <v>0</v>
      </c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</row>
    <row r="1375" spans="1:93" ht="42" customHeight="1" x14ac:dyDescent="0.3">
      <c r="A1375" s="7"/>
      <c r="B1375" s="7" t="s">
        <v>41</v>
      </c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 t="s">
        <v>72</v>
      </c>
      <c r="AL1375" s="7"/>
      <c r="AM1375" s="7"/>
      <c r="AN1375" s="7"/>
      <c r="AO1375" s="7"/>
      <c r="AP1375" s="7"/>
      <c r="AQ1375" s="7"/>
      <c r="AR1375" s="7"/>
      <c r="AS1375" s="1">
        <f t="shared" si="232"/>
        <v>1</v>
      </c>
      <c r="AT1375" s="1">
        <f t="shared" si="238"/>
        <v>1</v>
      </c>
      <c r="AU1375" s="1">
        <f t="shared" si="233"/>
        <v>2</v>
      </c>
      <c r="AV1375" s="1"/>
      <c r="AW1375" s="1">
        <f t="shared" si="234"/>
        <v>0</v>
      </c>
      <c r="AX1375" s="1">
        <f t="shared" si="239"/>
        <v>1</v>
      </c>
      <c r="AY1375" s="1">
        <f t="shared" si="235"/>
        <v>0</v>
      </c>
      <c r="AZ1375" s="1">
        <f t="shared" si="242"/>
        <v>0</v>
      </c>
      <c r="BA1375" s="1">
        <f t="shared" si="241"/>
        <v>0</v>
      </c>
      <c r="BB1375" s="1">
        <f t="shared" si="236"/>
        <v>0</v>
      </c>
      <c r="BC1375" s="1">
        <f t="shared" si="240"/>
        <v>0</v>
      </c>
      <c r="BD1375" s="1">
        <f t="shared" si="237"/>
        <v>0</v>
      </c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</row>
    <row r="1376" spans="1:93" ht="42" customHeight="1" x14ac:dyDescent="0.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>
        <v>3</v>
      </c>
      <c r="AL1376" s="7"/>
      <c r="AM1376" s="7"/>
      <c r="AN1376" s="7"/>
      <c r="AO1376" s="7"/>
      <c r="AP1376" s="7"/>
      <c r="AQ1376" s="7"/>
      <c r="AR1376" s="7"/>
      <c r="AS1376" s="1">
        <f t="shared" si="232"/>
        <v>0</v>
      </c>
      <c r="AT1376" s="1">
        <f t="shared" si="238"/>
        <v>1</v>
      </c>
      <c r="AU1376" s="1">
        <f t="shared" si="233"/>
        <v>1</v>
      </c>
      <c r="AV1376" s="1"/>
      <c r="AW1376" s="1">
        <f t="shared" si="234"/>
        <v>0</v>
      </c>
      <c r="AX1376" s="1">
        <f t="shared" si="239"/>
        <v>1</v>
      </c>
      <c r="AY1376" s="1">
        <f t="shared" si="235"/>
        <v>0</v>
      </c>
      <c r="AZ1376" s="1">
        <f t="shared" si="242"/>
        <v>0</v>
      </c>
      <c r="BA1376" s="1">
        <f t="shared" si="241"/>
        <v>0</v>
      </c>
      <c r="BB1376" s="1">
        <f t="shared" si="236"/>
        <v>0</v>
      </c>
      <c r="BC1376" s="1">
        <f t="shared" si="240"/>
        <v>0</v>
      </c>
      <c r="BD1376" s="1">
        <f t="shared" si="237"/>
        <v>0</v>
      </c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</row>
    <row r="1377" spans="1:93" ht="42" customHeight="1" x14ac:dyDescent="0.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>
        <v>3</v>
      </c>
      <c r="AP1377" s="7"/>
      <c r="AQ1377" s="7"/>
      <c r="AR1377" s="7"/>
      <c r="AS1377" s="1">
        <f t="shared" si="232"/>
        <v>0</v>
      </c>
      <c r="AT1377" s="1">
        <f t="shared" si="238"/>
        <v>1</v>
      </c>
      <c r="AU1377" s="1">
        <f t="shared" si="233"/>
        <v>1</v>
      </c>
      <c r="AV1377" s="1"/>
      <c r="AW1377" s="1">
        <f t="shared" si="234"/>
        <v>0</v>
      </c>
      <c r="AX1377" s="1">
        <f t="shared" si="239"/>
        <v>1</v>
      </c>
      <c r="AY1377" s="1">
        <f t="shared" si="235"/>
        <v>0</v>
      </c>
      <c r="AZ1377" s="1">
        <f t="shared" si="242"/>
        <v>0</v>
      </c>
      <c r="BA1377" s="1">
        <f t="shared" si="241"/>
        <v>0</v>
      </c>
      <c r="BB1377" s="1">
        <f t="shared" si="236"/>
        <v>0</v>
      </c>
      <c r="BC1377" s="1">
        <f t="shared" si="240"/>
        <v>0</v>
      </c>
      <c r="BD1377" s="1">
        <f t="shared" si="237"/>
        <v>0</v>
      </c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</row>
    <row r="1378" spans="1:93" ht="42" customHeight="1" x14ac:dyDescent="0.3">
      <c r="A1378" s="7"/>
      <c r="B1378" s="7"/>
      <c r="C1378" s="7" t="s">
        <v>72</v>
      </c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>
        <v>40</v>
      </c>
      <c r="AM1378" s="7"/>
      <c r="AN1378" s="7"/>
      <c r="AO1378" s="7"/>
      <c r="AP1378" s="7"/>
      <c r="AQ1378" s="7"/>
      <c r="AR1378" s="7"/>
      <c r="AS1378" s="1">
        <f t="shared" si="232"/>
        <v>1</v>
      </c>
      <c r="AT1378" s="1">
        <f t="shared" si="238"/>
        <v>1</v>
      </c>
      <c r="AU1378" s="1">
        <f t="shared" si="233"/>
        <v>2</v>
      </c>
      <c r="AV1378" s="1"/>
      <c r="AW1378" s="1">
        <f t="shared" si="234"/>
        <v>0</v>
      </c>
      <c r="AX1378" s="1">
        <f t="shared" si="239"/>
        <v>1</v>
      </c>
      <c r="AY1378" s="1">
        <f t="shared" si="235"/>
        <v>0</v>
      </c>
      <c r="AZ1378" s="1">
        <f t="shared" si="242"/>
        <v>0</v>
      </c>
      <c r="BA1378" s="1">
        <f t="shared" si="241"/>
        <v>0</v>
      </c>
      <c r="BB1378" s="1">
        <f t="shared" si="236"/>
        <v>0</v>
      </c>
      <c r="BC1378" s="1">
        <f t="shared" si="240"/>
        <v>0</v>
      </c>
      <c r="BD1378" s="1">
        <f t="shared" si="237"/>
        <v>1</v>
      </c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</row>
    <row r="1379" spans="1:93" ht="42" customHeight="1" x14ac:dyDescent="0.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 t="s">
        <v>72</v>
      </c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1">
        <f t="shared" si="232"/>
        <v>1</v>
      </c>
      <c r="AT1379" s="1">
        <f t="shared" si="238"/>
        <v>0</v>
      </c>
      <c r="AU1379" s="1">
        <f t="shared" si="233"/>
        <v>1</v>
      </c>
      <c r="AV1379" s="1"/>
      <c r="AW1379" s="1">
        <f t="shared" si="234"/>
        <v>0</v>
      </c>
      <c r="AX1379" s="1">
        <f t="shared" si="239"/>
        <v>0</v>
      </c>
      <c r="AY1379" s="1">
        <f t="shared" si="235"/>
        <v>0</v>
      </c>
      <c r="AZ1379" s="1">
        <f t="shared" si="242"/>
        <v>0</v>
      </c>
      <c r="BA1379" s="1">
        <f t="shared" si="241"/>
        <v>0</v>
      </c>
      <c r="BB1379" s="1">
        <f t="shared" si="236"/>
        <v>0</v>
      </c>
      <c r="BC1379" s="1">
        <f t="shared" si="240"/>
        <v>0</v>
      </c>
      <c r="BD1379" s="1">
        <f t="shared" si="237"/>
        <v>0</v>
      </c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</row>
    <row r="1380" spans="1:93" ht="42" customHeight="1" x14ac:dyDescent="0.3">
      <c r="A1380" s="7"/>
      <c r="B1380" s="7"/>
      <c r="C1380" s="7" t="s">
        <v>72</v>
      </c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>
        <v>34</v>
      </c>
      <c r="AM1380" s="7"/>
      <c r="AN1380" s="7"/>
      <c r="AO1380" s="7"/>
      <c r="AP1380" s="7"/>
      <c r="AQ1380" s="7"/>
      <c r="AR1380" s="7"/>
      <c r="AS1380" s="1">
        <f t="shared" si="232"/>
        <v>1</v>
      </c>
      <c r="AT1380" s="1">
        <f t="shared" si="238"/>
        <v>1</v>
      </c>
      <c r="AU1380" s="1">
        <f t="shared" si="233"/>
        <v>2</v>
      </c>
      <c r="AV1380" s="1"/>
      <c r="AW1380" s="1">
        <f t="shared" si="234"/>
        <v>0</v>
      </c>
      <c r="AX1380" s="1">
        <f t="shared" si="239"/>
        <v>1</v>
      </c>
      <c r="AY1380" s="1">
        <f t="shared" si="235"/>
        <v>0</v>
      </c>
      <c r="AZ1380" s="1">
        <f t="shared" si="242"/>
        <v>0</v>
      </c>
      <c r="BA1380" s="1">
        <f t="shared" si="241"/>
        <v>0</v>
      </c>
      <c r="BB1380" s="1">
        <f t="shared" si="236"/>
        <v>0</v>
      </c>
      <c r="BC1380" s="1">
        <f t="shared" si="240"/>
        <v>0</v>
      </c>
      <c r="BD1380" s="1">
        <f t="shared" si="237"/>
        <v>1</v>
      </c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</row>
    <row r="1381" spans="1:93" ht="42" customHeight="1" x14ac:dyDescent="0.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>
        <v>38</v>
      </c>
      <c r="AN1381" s="7"/>
      <c r="AO1381" s="7"/>
      <c r="AP1381" s="7"/>
      <c r="AQ1381" s="7"/>
      <c r="AR1381" s="7"/>
      <c r="AS1381" s="1">
        <f t="shared" si="232"/>
        <v>0</v>
      </c>
      <c r="AT1381" s="1">
        <f t="shared" si="238"/>
        <v>1</v>
      </c>
      <c r="AU1381" s="1">
        <f t="shared" si="233"/>
        <v>1</v>
      </c>
      <c r="AV1381" s="1"/>
      <c r="AW1381" s="1">
        <f t="shared" si="234"/>
        <v>0</v>
      </c>
      <c r="AX1381" s="1">
        <f t="shared" si="239"/>
        <v>1</v>
      </c>
      <c r="AY1381" s="1">
        <f t="shared" si="235"/>
        <v>1</v>
      </c>
      <c r="AZ1381" s="1">
        <f t="shared" si="242"/>
        <v>0</v>
      </c>
      <c r="BA1381" s="1">
        <f t="shared" si="241"/>
        <v>0</v>
      </c>
      <c r="BB1381" s="1">
        <f t="shared" si="236"/>
        <v>0</v>
      </c>
      <c r="BC1381" s="1">
        <f t="shared" si="240"/>
        <v>0</v>
      </c>
      <c r="BD1381" s="1">
        <f t="shared" si="237"/>
        <v>0</v>
      </c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</row>
    <row r="1382" spans="1:93" ht="42" customHeight="1" x14ac:dyDescent="0.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>
        <v>1</v>
      </c>
      <c r="AL1382" s="7"/>
      <c r="AM1382" s="7"/>
      <c r="AN1382" s="7"/>
      <c r="AO1382" s="7"/>
      <c r="AP1382" s="7"/>
      <c r="AQ1382" s="7"/>
      <c r="AR1382" s="7"/>
      <c r="AS1382" s="1">
        <f t="shared" si="232"/>
        <v>0</v>
      </c>
      <c r="AT1382" s="1">
        <f t="shared" si="238"/>
        <v>1</v>
      </c>
      <c r="AU1382" s="1">
        <f t="shared" si="233"/>
        <v>1</v>
      </c>
      <c r="AV1382" s="1"/>
      <c r="AW1382" s="1">
        <f t="shared" si="234"/>
        <v>0</v>
      </c>
      <c r="AX1382" s="1">
        <f t="shared" si="239"/>
        <v>1</v>
      </c>
      <c r="AY1382" s="1">
        <f t="shared" si="235"/>
        <v>0</v>
      </c>
      <c r="AZ1382" s="1">
        <f t="shared" si="242"/>
        <v>0</v>
      </c>
      <c r="BA1382" s="1">
        <f t="shared" si="241"/>
        <v>0</v>
      </c>
      <c r="BB1382" s="1">
        <f t="shared" si="236"/>
        <v>0</v>
      </c>
      <c r="BC1382" s="1">
        <f t="shared" si="240"/>
        <v>0</v>
      </c>
      <c r="BD1382" s="1">
        <f t="shared" si="237"/>
        <v>0</v>
      </c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</row>
    <row r="1383" spans="1:93" ht="42" customHeight="1" x14ac:dyDescent="0.3">
      <c r="A1383" s="7"/>
      <c r="B1383" s="7"/>
      <c r="C1383" s="7" t="s">
        <v>72</v>
      </c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1">
        <f t="shared" si="232"/>
        <v>1</v>
      </c>
      <c r="AT1383" s="1">
        <f t="shared" si="238"/>
        <v>0</v>
      </c>
      <c r="AU1383" s="1">
        <f t="shared" si="233"/>
        <v>1</v>
      </c>
      <c r="AV1383" s="1"/>
      <c r="AW1383" s="1">
        <f t="shared" si="234"/>
        <v>0</v>
      </c>
      <c r="AX1383" s="1">
        <f t="shared" si="239"/>
        <v>0</v>
      </c>
      <c r="AY1383" s="1">
        <f t="shared" si="235"/>
        <v>0</v>
      </c>
      <c r="AZ1383" s="1">
        <f t="shared" si="242"/>
        <v>0</v>
      </c>
      <c r="BA1383" s="1">
        <f t="shared" si="241"/>
        <v>0</v>
      </c>
      <c r="BB1383" s="1">
        <f t="shared" si="236"/>
        <v>0</v>
      </c>
      <c r="BC1383" s="1">
        <f t="shared" si="240"/>
        <v>0</v>
      </c>
      <c r="BD1383" s="1">
        <f t="shared" si="237"/>
        <v>0</v>
      </c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</row>
    <row r="1384" spans="1:93" ht="42" customHeight="1" x14ac:dyDescent="0.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 t="s">
        <v>41</v>
      </c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>
        <v>41</v>
      </c>
      <c r="AN1384" s="7"/>
      <c r="AO1384" s="7"/>
      <c r="AP1384" s="7"/>
      <c r="AQ1384" s="7"/>
      <c r="AR1384" s="7"/>
      <c r="AS1384" s="1">
        <f t="shared" si="232"/>
        <v>1</v>
      </c>
      <c r="AT1384" s="1">
        <f t="shared" si="238"/>
        <v>1</v>
      </c>
      <c r="AU1384" s="1">
        <f t="shared" si="233"/>
        <v>2</v>
      </c>
      <c r="AV1384" s="1"/>
      <c r="AW1384" s="1">
        <f t="shared" si="234"/>
        <v>1</v>
      </c>
      <c r="AX1384" s="1">
        <f t="shared" si="239"/>
        <v>1</v>
      </c>
      <c r="AY1384" s="1">
        <f t="shared" si="235"/>
        <v>1</v>
      </c>
      <c r="AZ1384" s="1">
        <f t="shared" si="242"/>
        <v>1</v>
      </c>
      <c r="BA1384" s="1">
        <f t="shared" si="241"/>
        <v>0</v>
      </c>
      <c r="BB1384" s="1">
        <f t="shared" si="236"/>
        <v>0</v>
      </c>
      <c r="BC1384" s="1">
        <f t="shared" si="240"/>
        <v>0</v>
      </c>
      <c r="BD1384" s="1">
        <f t="shared" si="237"/>
        <v>0</v>
      </c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</row>
    <row r="1385" spans="1:93" ht="42" customHeight="1" x14ac:dyDescent="0.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>
        <v>19</v>
      </c>
      <c r="AM1385" s="7"/>
      <c r="AN1385" s="7"/>
      <c r="AO1385" s="7"/>
      <c r="AP1385" s="7"/>
      <c r="AQ1385" s="7"/>
      <c r="AR1385" s="7"/>
      <c r="AS1385" s="1">
        <f t="shared" si="232"/>
        <v>0</v>
      </c>
      <c r="AT1385" s="1">
        <f t="shared" si="238"/>
        <v>1</v>
      </c>
      <c r="AU1385" s="1">
        <f t="shared" si="233"/>
        <v>1</v>
      </c>
      <c r="AV1385" s="1"/>
      <c r="AW1385" s="1">
        <f t="shared" si="234"/>
        <v>0</v>
      </c>
      <c r="AX1385" s="1">
        <f t="shared" si="239"/>
        <v>1</v>
      </c>
      <c r="AY1385" s="1">
        <f t="shared" si="235"/>
        <v>0</v>
      </c>
      <c r="AZ1385" s="1">
        <f t="shared" si="242"/>
        <v>0</v>
      </c>
      <c r="BA1385" s="1">
        <f t="shared" si="241"/>
        <v>0</v>
      </c>
      <c r="BB1385" s="1">
        <f t="shared" si="236"/>
        <v>0</v>
      </c>
      <c r="BC1385" s="1">
        <f t="shared" si="240"/>
        <v>0</v>
      </c>
      <c r="BD1385" s="1">
        <f t="shared" si="237"/>
        <v>1</v>
      </c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</row>
    <row r="1386" spans="1:93" ht="42" customHeight="1" x14ac:dyDescent="0.3">
      <c r="A1386" s="7"/>
      <c r="B1386" s="7"/>
      <c r="C1386" s="7"/>
      <c r="D1386" s="7"/>
      <c r="E1386" s="7" t="s">
        <v>72</v>
      </c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 t="s">
        <v>72</v>
      </c>
      <c r="AQ1386" s="7"/>
      <c r="AR1386" s="7"/>
      <c r="AS1386" s="1">
        <f t="shared" si="232"/>
        <v>1</v>
      </c>
      <c r="AT1386" s="1">
        <f t="shared" si="238"/>
        <v>1</v>
      </c>
      <c r="AU1386" s="1">
        <f t="shared" si="233"/>
        <v>2</v>
      </c>
      <c r="AV1386" s="1"/>
      <c r="AW1386" s="1">
        <f t="shared" si="234"/>
        <v>0</v>
      </c>
      <c r="AX1386" s="1">
        <f t="shared" si="239"/>
        <v>1</v>
      </c>
      <c r="AY1386" s="1">
        <f t="shared" si="235"/>
        <v>0</v>
      </c>
      <c r="AZ1386" s="1">
        <f t="shared" si="242"/>
        <v>0</v>
      </c>
      <c r="BA1386" s="1">
        <f t="shared" si="241"/>
        <v>0</v>
      </c>
      <c r="BB1386" s="1">
        <f t="shared" si="236"/>
        <v>0</v>
      </c>
      <c r="BC1386" s="1">
        <f t="shared" si="240"/>
        <v>1</v>
      </c>
      <c r="BD1386" s="1">
        <f t="shared" si="237"/>
        <v>0</v>
      </c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</row>
    <row r="1387" spans="1:93" ht="42" customHeight="1" x14ac:dyDescent="0.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>
        <v>125</v>
      </c>
      <c r="AI1387" s="7"/>
      <c r="AJ1387" s="7"/>
      <c r="AK1387" s="7"/>
      <c r="AL1387" s="7"/>
      <c r="AM1387" s="7"/>
      <c r="AN1387" s="7">
        <v>6</v>
      </c>
      <c r="AO1387" s="7"/>
      <c r="AP1387" s="7"/>
      <c r="AQ1387" s="7"/>
      <c r="AR1387" s="7"/>
      <c r="AS1387" s="1">
        <f t="shared" si="232"/>
        <v>1</v>
      </c>
      <c r="AT1387" s="1">
        <f t="shared" si="238"/>
        <v>1</v>
      </c>
      <c r="AU1387" s="1">
        <f t="shared" si="233"/>
        <v>2</v>
      </c>
      <c r="AV1387" s="1"/>
      <c r="AW1387" s="1">
        <f t="shared" si="234"/>
        <v>0</v>
      </c>
      <c r="AX1387" s="1">
        <f t="shared" si="239"/>
        <v>1</v>
      </c>
      <c r="AY1387" s="1">
        <f t="shared" si="235"/>
        <v>0</v>
      </c>
      <c r="AZ1387" s="1">
        <f t="shared" si="242"/>
        <v>0</v>
      </c>
      <c r="BA1387" s="1">
        <f t="shared" si="241"/>
        <v>0</v>
      </c>
      <c r="BB1387" s="1">
        <f t="shared" si="236"/>
        <v>0</v>
      </c>
      <c r="BC1387" s="1">
        <f t="shared" si="240"/>
        <v>0</v>
      </c>
      <c r="BD1387" s="1">
        <f t="shared" si="237"/>
        <v>0</v>
      </c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</row>
    <row r="1388" spans="1:93" ht="42" customHeight="1" x14ac:dyDescent="0.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>
        <v>33</v>
      </c>
      <c r="AN1388" s="7"/>
      <c r="AO1388" s="7"/>
      <c r="AP1388" s="7"/>
      <c r="AQ1388" s="7"/>
      <c r="AR1388" s="7"/>
      <c r="AS1388" s="1">
        <f t="shared" si="232"/>
        <v>0</v>
      </c>
      <c r="AT1388" s="1">
        <f t="shared" si="238"/>
        <v>1</v>
      </c>
      <c r="AU1388" s="1">
        <f t="shared" si="233"/>
        <v>1</v>
      </c>
      <c r="AV1388" s="1"/>
      <c r="AW1388" s="1">
        <f t="shared" si="234"/>
        <v>0</v>
      </c>
      <c r="AX1388" s="1">
        <f t="shared" si="239"/>
        <v>1</v>
      </c>
      <c r="AY1388" s="1">
        <f t="shared" si="235"/>
        <v>1</v>
      </c>
      <c r="AZ1388" s="1">
        <f t="shared" si="242"/>
        <v>0</v>
      </c>
      <c r="BA1388" s="1">
        <f t="shared" si="241"/>
        <v>0</v>
      </c>
      <c r="BB1388" s="1">
        <f t="shared" si="236"/>
        <v>0</v>
      </c>
      <c r="BC1388" s="1">
        <f t="shared" si="240"/>
        <v>0</v>
      </c>
      <c r="BD1388" s="1">
        <f t="shared" si="237"/>
        <v>0</v>
      </c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</row>
    <row r="1389" spans="1:93" ht="42" customHeight="1" x14ac:dyDescent="0.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 t="s">
        <v>72</v>
      </c>
      <c r="AS1389" s="1">
        <f t="shared" si="232"/>
        <v>0</v>
      </c>
      <c r="AT1389" s="1">
        <f t="shared" si="238"/>
        <v>1</v>
      </c>
      <c r="AU1389" s="1">
        <f t="shared" si="233"/>
        <v>1</v>
      </c>
      <c r="AV1389" s="1"/>
      <c r="AW1389" s="1">
        <f t="shared" si="234"/>
        <v>0</v>
      </c>
      <c r="AX1389" s="1">
        <f t="shared" si="239"/>
        <v>1</v>
      </c>
      <c r="AY1389" s="1">
        <f t="shared" si="235"/>
        <v>0</v>
      </c>
      <c r="AZ1389" s="1">
        <f t="shared" si="242"/>
        <v>0</v>
      </c>
      <c r="BA1389" s="1">
        <f t="shared" si="241"/>
        <v>0</v>
      </c>
      <c r="BB1389" s="1">
        <f t="shared" si="236"/>
        <v>0</v>
      </c>
      <c r="BC1389" s="1">
        <f t="shared" si="240"/>
        <v>0</v>
      </c>
      <c r="BD1389" s="1">
        <f t="shared" si="237"/>
        <v>0</v>
      </c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</row>
    <row r="1390" spans="1:93" ht="42" customHeight="1" x14ac:dyDescent="0.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>
        <v>6</v>
      </c>
      <c r="AP1390" s="7"/>
      <c r="AQ1390" s="7"/>
      <c r="AR1390" s="7"/>
      <c r="AS1390" s="1">
        <f t="shared" si="232"/>
        <v>0</v>
      </c>
      <c r="AT1390" s="1">
        <f t="shared" si="238"/>
        <v>1</v>
      </c>
      <c r="AU1390" s="1">
        <f t="shared" si="233"/>
        <v>1</v>
      </c>
      <c r="AV1390" s="1"/>
      <c r="AW1390" s="1">
        <f t="shared" si="234"/>
        <v>0</v>
      </c>
      <c r="AX1390" s="1">
        <f t="shared" si="239"/>
        <v>1</v>
      </c>
      <c r="AY1390" s="1">
        <f t="shared" si="235"/>
        <v>0</v>
      </c>
      <c r="AZ1390" s="1">
        <f t="shared" si="242"/>
        <v>0</v>
      </c>
      <c r="BA1390" s="1">
        <f t="shared" si="241"/>
        <v>0</v>
      </c>
      <c r="BB1390" s="1">
        <f t="shared" si="236"/>
        <v>0</v>
      </c>
      <c r="BC1390" s="1">
        <f t="shared" si="240"/>
        <v>0</v>
      </c>
      <c r="BD1390" s="1">
        <f t="shared" si="237"/>
        <v>0</v>
      </c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</row>
    <row r="1391" spans="1:93" ht="42" customHeight="1" x14ac:dyDescent="0.3">
      <c r="A1391" s="7"/>
      <c r="B1391" s="7"/>
      <c r="C1391" s="7" t="s">
        <v>41</v>
      </c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>
        <v>20</v>
      </c>
      <c r="AN1391" s="7"/>
      <c r="AO1391" s="7"/>
      <c r="AP1391" s="7"/>
      <c r="AQ1391" s="7"/>
      <c r="AR1391" s="7"/>
      <c r="AS1391" s="1">
        <f t="shared" si="232"/>
        <v>1</v>
      </c>
      <c r="AT1391" s="1">
        <f t="shared" si="238"/>
        <v>1</v>
      </c>
      <c r="AU1391" s="1">
        <f t="shared" si="233"/>
        <v>2</v>
      </c>
      <c r="AV1391" s="1"/>
      <c r="AW1391" s="1">
        <f t="shared" si="234"/>
        <v>0</v>
      </c>
      <c r="AX1391" s="1">
        <f t="shared" si="239"/>
        <v>1</v>
      </c>
      <c r="AY1391" s="1">
        <f t="shared" si="235"/>
        <v>1</v>
      </c>
      <c r="AZ1391" s="1">
        <f t="shared" si="242"/>
        <v>0</v>
      </c>
      <c r="BA1391" s="1">
        <f t="shared" si="241"/>
        <v>0</v>
      </c>
      <c r="BB1391" s="1">
        <f t="shared" si="236"/>
        <v>0</v>
      </c>
      <c r="BC1391" s="1">
        <f t="shared" si="240"/>
        <v>0</v>
      </c>
      <c r="BD1391" s="1">
        <f t="shared" si="237"/>
        <v>0</v>
      </c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</row>
    <row r="1392" spans="1:93" ht="42" customHeight="1" x14ac:dyDescent="0.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 t="s">
        <v>72</v>
      </c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1">
        <f t="shared" si="232"/>
        <v>1</v>
      </c>
      <c r="AT1392" s="1">
        <f t="shared" si="238"/>
        <v>0</v>
      </c>
      <c r="AU1392" s="1">
        <f t="shared" si="233"/>
        <v>1</v>
      </c>
      <c r="AV1392" s="1"/>
      <c r="AW1392" s="1">
        <f t="shared" si="234"/>
        <v>0</v>
      </c>
      <c r="AX1392" s="1">
        <f t="shared" si="239"/>
        <v>0</v>
      </c>
      <c r="AY1392" s="1">
        <f t="shared" si="235"/>
        <v>0</v>
      </c>
      <c r="AZ1392" s="1">
        <f t="shared" si="242"/>
        <v>0</v>
      </c>
      <c r="BA1392" s="1">
        <f t="shared" si="241"/>
        <v>0</v>
      </c>
      <c r="BB1392" s="1">
        <f t="shared" si="236"/>
        <v>0</v>
      </c>
      <c r="BC1392" s="1">
        <f t="shared" si="240"/>
        <v>0</v>
      </c>
      <c r="BD1392" s="1">
        <f t="shared" si="237"/>
        <v>0</v>
      </c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</row>
    <row r="1393" spans="1:93" ht="42" customHeight="1" x14ac:dyDescent="0.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 t="s">
        <v>80</v>
      </c>
      <c r="AQ1393" s="7"/>
      <c r="AR1393" s="7"/>
      <c r="AS1393" s="1">
        <f t="shared" si="232"/>
        <v>0</v>
      </c>
      <c r="AT1393" s="1">
        <f t="shared" si="238"/>
        <v>1</v>
      </c>
      <c r="AU1393" s="1">
        <f t="shared" si="233"/>
        <v>1</v>
      </c>
      <c r="AV1393" s="1"/>
      <c r="AW1393" s="1">
        <f t="shared" si="234"/>
        <v>0</v>
      </c>
      <c r="AX1393" s="1">
        <f t="shared" si="239"/>
        <v>1</v>
      </c>
      <c r="AY1393" s="1">
        <f t="shared" si="235"/>
        <v>0</v>
      </c>
      <c r="AZ1393" s="1">
        <f t="shared" si="242"/>
        <v>0</v>
      </c>
      <c r="BA1393" s="1">
        <f t="shared" si="241"/>
        <v>0</v>
      </c>
      <c r="BB1393" s="1">
        <f t="shared" si="236"/>
        <v>0</v>
      </c>
      <c r="BC1393" s="1">
        <f t="shared" si="240"/>
        <v>1</v>
      </c>
      <c r="BD1393" s="1">
        <f t="shared" si="237"/>
        <v>0</v>
      </c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</row>
    <row r="1394" spans="1:93" ht="42" customHeight="1" x14ac:dyDescent="0.3">
      <c r="A1394" s="7"/>
      <c r="B1394" s="7"/>
      <c r="C1394" s="7" t="s">
        <v>41</v>
      </c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1">
        <f t="shared" si="232"/>
        <v>1</v>
      </c>
      <c r="AT1394" s="1">
        <f t="shared" si="238"/>
        <v>0</v>
      </c>
      <c r="AU1394" s="1">
        <f t="shared" si="233"/>
        <v>1</v>
      </c>
      <c r="AV1394" s="1"/>
      <c r="AW1394" s="1">
        <f t="shared" si="234"/>
        <v>0</v>
      </c>
      <c r="AX1394" s="1">
        <f t="shared" si="239"/>
        <v>0</v>
      </c>
      <c r="AY1394" s="1">
        <f t="shared" si="235"/>
        <v>0</v>
      </c>
      <c r="AZ1394" s="1">
        <f t="shared" si="242"/>
        <v>0</v>
      </c>
      <c r="BA1394" s="1">
        <f t="shared" si="241"/>
        <v>0</v>
      </c>
      <c r="BB1394" s="1">
        <f t="shared" si="236"/>
        <v>0</v>
      </c>
      <c r="BC1394" s="1">
        <f t="shared" si="240"/>
        <v>0</v>
      </c>
      <c r="BD1394" s="1">
        <f t="shared" si="237"/>
        <v>0</v>
      </c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</row>
    <row r="1395" spans="1:93" ht="42" customHeight="1" x14ac:dyDescent="0.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>
        <v>32</v>
      </c>
      <c r="AN1395" s="7"/>
      <c r="AO1395" s="7"/>
      <c r="AP1395" s="7"/>
      <c r="AQ1395" s="7"/>
      <c r="AR1395" s="7"/>
      <c r="AS1395" s="1">
        <f t="shared" si="232"/>
        <v>0</v>
      </c>
      <c r="AT1395" s="1">
        <f t="shared" si="238"/>
        <v>1</v>
      </c>
      <c r="AU1395" s="1">
        <f t="shared" si="233"/>
        <v>1</v>
      </c>
      <c r="AV1395" s="1"/>
      <c r="AW1395" s="1">
        <f t="shared" si="234"/>
        <v>0</v>
      </c>
      <c r="AX1395" s="1">
        <f t="shared" si="239"/>
        <v>1</v>
      </c>
      <c r="AY1395" s="1">
        <f t="shared" si="235"/>
        <v>1</v>
      </c>
      <c r="AZ1395" s="1">
        <f t="shared" si="242"/>
        <v>0</v>
      </c>
      <c r="BA1395" s="1">
        <f t="shared" si="241"/>
        <v>0</v>
      </c>
      <c r="BB1395" s="1">
        <f t="shared" si="236"/>
        <v>0</v>
      </c>
      <c r="BC1395" s="1">
        <f t="shared" si="240"/>
        <v>0</v>
      </c>
      <c r="BD1395" s="1">
        <f t="shared" si="237"/>
        <v>0</v>
      </c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</row>
    <row r="1396" spans="1:93" ht="42" customHeight="1" x14ac:dyDescent="0.3">
      <c r="A1396" s="7" t="s">
        <v>41</v>
      </c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1">
        <f t="shared" si="232"/>
        <v>1</v>
      </c>
      <c r="AT1396" s="1">
        <f t="shared" si="238"/>
        <v>0</v>
      </c>
      <c r="AU1396" s="1">
        <f t="shared" si="233"/>
        <v>1</v>
      </c>
      <c r="AV1396" s="1"/>
      <c r="AW1396" s="1">
        <f t="shared" si="234"/>
        <v>0</v>
      </c>
      <c r="AX1396" s="1">
        <f t="shared" si="239"/>
        <v>0</v>
      </c>
      <c r="AY1396" s="1">
        <f t="shared" si="235"/>
        <v>0</v>
      </c>
      <c r="AZ1396" s="1">
        <f t="shared" si="242"/>
        <v>0</v>
      </c>
      <c r="BA1396" s="1">
        <f t="shared" si="241"/>
        <v>0</v>
      </c>
      <c r="BB1396" s="1">
        <f t="shared" si="236"/>
        <v>0</v>
      </c>
      <c r="BC1396" s="1">
        <f t="shared" si="240"/>
        <v>0</v>
      </c>
      <c r="BD1396" s="1">
        <f t="shared" si="237"/>
        <v>0</v>
      </c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</row>
    <row r="1397" spans="1:93" ht="42" customHeight="1" x14ac:dyDescent="0.3">
      <c r="A1397" s="7" t="s">
        <v>41</v>
      </c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1">
        <f t="shared" si="232"/>
        <v>1</v>
      </c>
      <c r="AT1397" s="1">
        <f t="shared" si="238"/>
        <v>0</v>
      </c>
      <c r="AU1397" s="1">
        <f t="shared" si="233"/>
        <v>1</v>
      </c>
      <c r="AV1397" s="1"/>
      <c r="AW1397" s="1">
        <f t="shared" si="234"/>
        <v>0</v>
      </c>
      <c r="AX1397" s="1">
        <f t="shared" si="239"/>
        <v>0</v>
      </c>
      <c r="AY1397" s="1">
        <f t="shared" si="235"/>
        <v>0</v>
      </c>
      <c r="AZ1397" s="1">
        <f t="shared" si="242"/>
        <v>0</v>
      </c>
      <c r="BA1397" s="1">
        <f t="shared" si="241"/>
        <v>0</v>
      </c>
      <c r="BB1397" s="1">
        <f t="shared" si="236"/>
        <v>0</v>
      </c>
      <c r="BC1397" s="1">
        <f t="shared" si="240"/>
        <v>0</v>
      </c>
      <c r="BD1397" s="1">
        <f t="shared" si="237"/>
        <v>0</v>
      </c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</row>
    <row r="1398" spans="1:93" ht="42" customHeight="1" x14ac:dyDescent="0.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 t="s">
        <v>72</v>
      </c>
      <c r="AR1398" s="7"/>
      <c r="AS1398" s="1">
        <f t="shared" si="232"/>
        <v>0</v>
      </c>
      <c r="AT1398" s="1">
        <f t="shared" si="238"/>
        <v>1</v>
      </c>
      <c r="AU1398" s="1">
        <f t="shared" si="233"/>
        <v>1</v>
      </c>
      <c r="AV1398" s="1"/>
      <c r="AW1398" s="1">
        <f t="shared" si="234"/>
        <v>0</v>
      </c>
      <c r="AX1398" s="1">
        <f t="shared" si="239"/>
        <v>1</v>
      </c>
      <c r="AY1398" s="1">
        <f t="shared" si="235"/>
        <v>0</v>
      </c>
      <c r="AZ1398" s="1">
        <f t="shared" si="242"/>
        <v>0</v>
      </c>
      <c r="BA1398" s="1">
        <f t="shared" si="241"/>
        <v>0</v>
      </c>
      <c r="BB1398" s="1">
        <f t="shared" si="236"/>
        <v>1</v>
      </c>
      <c r="BC1398" s="1">
        <f t="shared" si="240"/>
        <v>0</v>
      </c>
      <c r="BD1398" s="1">
        <f t="shared" si="237"/>
        <v>0</v>
      </c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</row>
    <row r="1399" spans="1:93" ht="42" customHeight="1" x14ac:dyDescent="0.3">
      <c r="A1399" s="7"/>
      <c r="B1399" s="7"/>
      <c r="C1399" s="7"/>
      <c r="D1399" s="7"/>
      <c r="E1399" s="7"/>
      <c r="F1399" s="7" t="s">
        <v>72</v>
      </c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1">
        <f t="shared" si="232"/>
        <v>1</v>
      </c>
      <c r="AT1399" s="1">
        <f t="shared" si="238"/>
        <v>0</v>
      </c>
      <c r="AU1399" s="1">
        <f t="shared" si="233"/>
        <v>1</v>
      </c>
      <c r="AV1399" s="1"/>
      <c r="AW1399" s="1">
        <f t="shared" si="234"/>
        <v>0</v>
      </c>
      <c r="AX1399" s="1">
        <f t="shared" si="239"/>
        <v>0</v>
      </c>
      <c r="AY1399" s="1">
        <f t="shared" si="235"/>
        <v>0</v>
      </c>
      <c r="AZ1399" s="1">
        <f t="shared" si="242"/>
        <v>0</v>
      </c>
      <c r="BA1399" s="1">
        <f t="shared" si="241"/>
        <v>0</v>
      </c>
      <c r="BB1399" s="1">
        <f t="shared" si="236"/>
        <v>0</v>
      </c>
      <c r="BC1399" s="1">
        <f t="shared" si="240"/>
        <v>0</v>
      </c>
      <c r="BD1399" s="1">
        <f t="shared" si="237"/>
        <v>0</v>
      </c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</row>
    <row r="1400" spans="1:93" ht="42" customHeight="1" x14ac:dyDescent="0.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 t="s">
        <v>72</v>
      </c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 t="s">
        <v>72</v>
      </c>
      <c r="AR1400" s="7"/>
      <c r="AS1400" s="1">
        <f t="shared" si="232"/>
        <v>1</v>
      </c>
      <c r="AT1400" s="1">
        <f t="shared" si="238"/>
        <v>1</v>
      </c>
      <c r="AU1400" s="1">
        <f t="shared" si="233"/>
        <v>2</v>
      </c>
      <c r="AV1400" s="1"/>
      <c r="AW1400" s="1">
        <f t="shared" si="234"/>
        <v>0</v>
      </c>
      <c r="AX1400" s="1">
        <f t="shared" si="239"/>
        <v>1</v>
      </c>
      <c r="AY1400" s="1">
        <f t="shared" si="235"/>
        <v>0</v>
      </c>
      <c r="AZ1400" s="1">
        <f t="shared" si="242"/>
        <v>0</v>
      </c>
      <c r="BA1400" s="1">
        <f t="shared" si="241"/>
        <v>0</v>
      </c>
      <c r="BB1400" s="1">
        <f t="shared" si="236"/>
        <v>1</v>
      </c>
      <c r="BC1400" s="1">
        <f t="shared" si="240"/>
        <v>0</v>
      </c>
      <c r="BD1400" s="1">
        <f t="shared" si="237"/>
        <v>0</v>
      </c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</row>
    <row r="1401" spans="1:93" ht="42" customHeight="1" x14ac:dyDescent="0.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>
        <v>4</v>
      </c>
      <c r="AO1401" s="7"/>
      <c r="AP1401" s="7"/>
      <c r="AQ1401" s="7"/>
      <c r="AR1401" s="7"/>
      <c r="AS1401" s="1">
        <f t="shared" si="232"/>
        <v>0</v>
      </c>
      <c r="AT1401" s="1">
        <f t="shared" si="238"/>
        <v>1</v>
      </c>
      <c r="AU1401" s="1">
        <f t="shared" si="233"/>
        <v>1</v>
      </c>
      <c r="AV1401" s="1"/>
      <c r="AW1401" s="1">
        <f t="shared" si="234"/>
        <v>0</v>
      </c>
      <c r="AX1401" s="1">
        <f t="shared" si="239"/>
        <v>1</v>
      </c>
      <c r="AY1401" s="1">
        <f t="shared" si="235"/>
        <v>0</v>
      </c>
      <c r="AZ1401" s="1">
        <f t="shared" si="242"/>
        <v>0</v>
      </c>
      <c r="BA1401" s="1">
        <f t="shared" si="241"/>
        <v>0</v>
      </c>
      <c r="BB1401" s="1">
        <f t="shared" si="236"/>
        <v>0</v>
      </c>
      <c r="BC1401" s="1">
        <f t="shared" si="240"/>
        <v>0</v>
      </c>
      <c r="BD1401" s="1">
        <f t="shared" si="237"/>
        <v>0</v>
      </c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</row>
    <row r="1402" spans="1:93" ht="42" customHeight="1" x14ac:dyDescent="0.3">
      <c r="A1402" s="7"/>
      <c r="B1402" s="7"/>
      <c r="C1402" s="7"/>
      <c r="D1402" s="7"/>
      <c r="E1402" s="7"/>
      <c r="F1402" s="7"/>
      <c r="G1402" s="7"/>
      <c r="H1402" s="7"/>
      <c r="I1402" s="7" t="s">
        <v>41</v>
      </c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>
        <v>20</v>
      </c>
      <c r="AN1402" s="7"/>
      <c r="AO1402" s="7"/>
      <c r="AP1402" s="7"/>
      <c r="AQ1402" s="7"/>
      <c r="AR1402" s="7"/>
      <c r="AS1402" s="1">
        <f t="shared" si="232"/>
        <v>1</v>
      </c>
      <c r="AT1402" s="1">
        <f t="shared" si="238"/>
        <v>1</v>
      </c>
      <c r="AU1402" s="1">
        <f t="shared" si="233"/>
        <v>2</v>
      </c>
      <c r="AV1402" s="1"/>
      <c r="AW1402" s="1">
        <f t="shared" si="234"/>
        <v>0</v>
      </c>
      <c r="AX1402" s="1">
        <f t="shared" si="239"/>
        <v>1</v>
      </c>
      <c r="AY1402" s="1">
        <f t="shared" si="235"/>
        <v>1</v>
      </c>
      <c r="AZ1402" s="1">
        <f t="shared" si="242"/>
        <v>0</v>
      </c>
      <c r="BA1402" s="1">
        <f t="shared" si="241"/>
        <v>0</v>
      </c>
      <c r="BB1402" s="1">
        <f t="shared" si="236"/>
        <v>0</v>
      </c>
      <c r="BC1402" s="1">
        <f t="shared" si="240"/>
        <v>0</v>
      </c>
      <c r="BD1402" s="1">
        <f t="shared" si="237"/>
        <v>0</v>
      </c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</row>
    <row r="1403" spans="1:93" ht="42" customHeight="1" x14ac:dyDescent="0.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 t="s">
        <v>74</v>
      </c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1">
        <f t="shared" si="232"/>
        <v>1</v>
      </c>
      <c r="AT1403" s="1">
        <f t="shared" si="238"/>
        <v>0</v>
      </c>
      <c r="AU1403" s="1">
        <f t="shared" si="233"/>
        <v>1</v>
      </c>
      <c r="AV1403" s="1"/>
      <c r="AW1403" s="1">
        <f t="shared" si="234"/>
        <v>0</v>
      </c>
      <c r="AX1403" s="1">
        <f t="shared" si="239"/>
        <v>0</v>
      </c>
      <c r="AY1403" s="1">
        <f t="shared" si="235"/>
        <v>0</v>
      </c>
      <c r="AZ1403" s="1">
        <f t="shared" si="242"/>
        <v>0</v>
      </c>
      <c r="BA1403" s="1">
        <f t="shared" si="241"/>
        <v>0</v>
      </c>
      <c r="BB1403" s="1">
        <f t="shared" si="236"/>
        <v>0</v>
      </c>
      <c r="BC1403" s="1">
        <f t="shared" si="240"/>
        <v>0</v>
      </c>
      <c r="BD1403" s="1">
        <f t="shared" si="237"/>
        <v>0</v>
      </c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</row>
    <row r="1404" spans="1:93" ht="42" customHeight="1" x14ac:dyDescent="0.3">
      <c r="A1404" s="7" t="s">
        <v>77</v>
      </c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1">
        <f t="shared" si="232"/>
        <v>1</v>
      </c>
      <c r="AT1404" s="1">
        <f t="shared" si="238"/>
        <v>0</v>
      </c>
      <c r="AU1404" s="1">
        <f t="shared" si="233"/>
        <v>1</v>
      </c>
      <c r="AV1404" s="1"/>
      <c r="AW1404" s="1">
        <f t="shared" si="234"/>
        <v>0</v>
      </c>
      <c r="AX1404" s="1">
        <f t="shared" si="239"/>
        <v>0</v>
      </c>
      <c r="AY1404" s="1">
        <f t="shared" si="235"/>
        <v>0</v>
      </c>
      <c r="AZ1404" s="1">
        <f t="shared" si="242"/>
        <v>0</v>
      </c>
      <c r="BA1404" s="1">
        <f t="shared" si="241"/>
        <v>0</v>
      </c>
      <c r="BB1404" s="1">
        <f t="shared" si="236"/>
        <v>0</v>
      </c>
      <c r="BC1404" s="1">
        <f t="shared" si="240"/>
        <v>0</v>
      </c>
      <c r="BD1404" s="1">
        <f t="shared" si="237"/>
        <v>0</v>
      </c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</row>
    <row r="1405" spans="1:93" ht="42" customHeight="1" x14ac:dyDescent="0.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>
        <v>4</v>
      </c>
      <c r="AL1405" s="7"/>
      <c r="AM1405" s="7"/>
      <c r="AN1405" s="7"/>
      <c r="AO1405" s="7"/>
      <c r="AP1405" s="7"/>
      <c r="AQ1405" s="7"/>
      <c r="AR1405" s="7"/>
      <c r="AS1405" s="1">
        <f t="shared" si="232"/>
        <v>0</v>
      </c>
      <c r="AT1405" s="1">
        <f t="shared" si="238"/>
        <v>1</v>
      </c>
      <c r="AU1405" s="1">
        <f t="shared" si="233"/>
        <v>1</v>
      </c>
      <c r="AV1405" s="1"/>
      <c r="AW1405" s="1">
        <f t="shared" si="234"/>
        <v>0</v>
      </c>
      <c r="AX1405" s="1">
        <f t="shared" si="239"/>
        <v>1</v>
      </c>
      <c r="AY1405" s="1">
        <f t="shared" si="235"/>
        <v>0</v>
      </c>
      <c r="AZ1405" s="1">
        <f t="shared" si="242"/>
        <v>0</v>
      </c>
      <c r="BA1405" s="1">
        <f t="shared" si="241"/>
        <v>0</v>
      </c>
      <c r="BB1405" s="1">
        <f t="shared" si="236"/>
        <v>0</v>
      </c>
      <c r="BC1405" s="1">
        <f t="shared" si="240"/>
        <v>0</v>
      </c>
      <c r="BD1405" s="1">
        <f t="shared" si="237"/>
        <v>0</v>
      </c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</row>
    <row r="1406" spans="1:93" ht="42" customHeight="1" x14ac:dyDescent="0.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 t="s">
        <v>77</v>
      </c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 t="s">
        <v>41</v>
      </c>
      <c r="AS1406" s="1">
        <f t="shared" si="232"/>
        <v>1</v>
      </c>
      <c r="AT1406" s="1">
        <f t="shared" si="238"/>
        <v>1</v>
      </c>
      <c r="AU1406" s="1">
        <f t="shared" si="233"/>
        <v>2</v>
      </c>
      <c r="AV1406" s="1"/>
      <c r="AW1406" s="1">
        <f t="shared" si="234"/>
        <v>0</v>
      </c>
      <c r="AX1406" s="1">
        <f t="shared" si="239"/>
        <v>1</v>
      </c>
      <c r="AY1406" s="1">
        <f t="shared" si="235"/>
        <v>0</v>
      </c>
      <c r="AZ1406" s="1">
        <f t="shared" si="242"/>
        <v>0</v>
      </c>
      <c r="BA1406" s="1">
        <f t="shared" si="241"/>
        <v>0</v>
      </c>
      <c r="BB1406" s="1">
        <f t="shared" si="236"/>
        <v>0</v>
      </c>
      <c r="BC1406" s="1">
        <f t="shared" si="240"/>
        <v>0</v>
      </c>
      <c r="BD1406" s="1">
        <f t="shared" si="237"/>
        <v>0</v>
      </c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</row>
    <row r="1407" spans="1:93" ht="42" customHeight="1" x14ac:dyDescent="0.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>
        <v>25</v>
      </c>
      <c r="AN1407" s="7"/>
      <c r="AO1407" s="7"/>
      <c r="AP1407" s="7"/>
      <c r="AQ1407" s="7"/>
      <c r="AR1407" s="7"/>
      <c r="AS1407" s="1">
        <f t="shared" si="232"/>
        <v>0</v>
      </c>
      <c r="AT1407" s="1">
        <f t="shared" si="238"/>
        <v>1</v>
      </c>
      <c r="AU1407" s="1">
        <f t="shared" si="233"/>
        <v>1</v>
      </c>
      <c r="AV1407" s="1"/>
      <c r="AW1407" s="1">
        <f t="shared" si="234"/>
        <v>0</v>
      </c>
      <c r="AX1407" s="1">
        <f t="shared" si="239"/>
        <v>1</v>
      </c>
      <c r="AY1407" s="1">
        <f t="shared" si="235"/>
        <v>1</v>
      </c>
      <c r="AZ1407" s="1">
        <f t="shared" si="242"/>
        <v>0</v>
      </c>
      <c r="BA1407" s="1">
        <f t="shared" si="241"/>
        <v>0</v>
      </c>
      <c r="BB1407" s="1">
        <f t="shared" si="236"/>
        <v>0</v>
      </c>
      <c r="BC1407" s="1">
        <f t="shared" si="240"/>
        <v>0</v>
      </c>
      <c r="BD1407" s="1">
        <f t="shared" si="237"/>
        <v>0</v>
      </c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</row>
    <row r="1408" spans="1:93" ht="42" customHeight="1" x14ac:dyDescent="0.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>
        <v>4</v>
      </c>
      <c r="AO1408" s="7"/>
      <c r="AP1408" s="7"/>
      <c r="AQ1408" s="7"/>
      <c r="AR1408" s="7"/>
      <c r="AS1408" s="1">
        <f t="shared" si="232"/>
        <v>0</v>
      </c>
      <c r="AT1408" s="1">
        <f t="shared" si="238"/>
        <v>1</v>
      </c>
      <c r="AU1408" s="1">
        <f t="shared" si="233"/>
        <v>1</v>
      </c>
      <c r="AV1408" s="1"/>
      <c r="AW1408" s="1">
        <f t="shared" si="234"/>
        <v>0</v>
      </c>
      <c r="AX1408" s="1">
        <f t="shared" si="239"/>
        <v>1</v>
      </c>
      <c r="AY1408" s="1">
        <f t="shared" si="235"/>
        <v>0</v>
      </c>
      <c r="AZ1408" s="1">
        <f t="shared" si="242"/>
        <v>0</v>
      </c>
      <c r="BA1408" s="1">
        <f t="shared" si="241"/>
        <v>0</v>
      </c>
      <c r="BB1408" s="1">
        <f t="shared" si="236"/>
        <v>0</v>
      </c>
      <c r="BC1408" s="1">
        <f t="shared" si="240"/>
        <v>0</v>
      </c>
      <c r="BD1408" s="1">
        <f t="shared" si="237"/>
        <v>0</v>
      </c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</row>
    <row r="1409" spans="1:93" ht="42" customHeight="1" x14ac:dyDescent="0.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>
        <v>4</v>
      </c>
      <c r="AP1409" s="7"/>
      <c r="AQ1409" s="7"/>
      <c r="AR1409" s="7"/>
      <c r="AS1409" s="1">
        <f t="shared" si="232"/>
        <v>0</v>
      </c>
      <c r="AT1409" s="1">
        <f t="shared" si="238"/>
        <v>1</v>
      </c>
      <c r="AU1409" s="1">
        <f t="shared" si="233"/>
        <v>1</v>
      </c>
      <c r="AV1409" s="1"/>
      <c r="AW1409" s="1">
        <f t="shared" si="234"/>
        <v>0</v>
      </c>
      <c r="AX1409" s="1">
        <f t="shared" si="239"/>
        <v>1</v>
      </c>
      <c r="AY1409" s="1">
        <f t="shared" si="235"/>
        <v>0</v>
      </c>
      <c r="AZ1409" s="1">
        <f t="shared" si="242"/>
        <v>0</v>
      </c>
      <c r="BA1409" s="1">
        <f t="shared" si="241"/>
        <v>0</v>
      </c>
      <c r="BB1409" s="1">
        <f t="shared" si="236"/>
        <v>0</v>
      </c>
      <c r="BC1409" s="1">
        <f t="shared" si="240"/>
        <v>0</v>
      </c>
      <c r="BD1409" s="1">
        <f t="shared" si="237"/>
        <v>0</v>
      </c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</row>
    <row r="1410" spans="1:93" ht="42" customHeight="1" x14ac:dyDescent="0.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>
        <v>34</v>
      </c>
      <c r="AM1410" s="7"/>
      <c r="AN1410" s="7"/>
      <c r="AO1410" s="7"/>
      <c r="AP1410" s="7"/>
      <c r="AQ1410" s="7"/>
      <c r="AR1410" s="7"/>
      <c r="AS1410" s="1">
        <f t="shared" ref="AS1410:AS1473" si="243">COUNTA(A1410:AI1410)</f>
        <v>0</v>
      </c>
      <c r="AT1410" s="1">
        <f t="shared" si="238"/>
        <v>1</v>
      </c>
      <c r="AU1410" s="1">
        <f t="shared" ref="AU1410:AU1473" si="244">SUM(AS1410:AT1410)</f>
        <v>1</v>
      </c>
      <c r="AV1410" s="1"/>
      <c r="AW1410" s="1">
        <f t="shared" ref="AW1410:AW1473" si="245">COUNTA(J1410:AD1410)</f>
        <v>0</v>
      </c>
      <c r="AX1410" s="1">
        <f t="shared" si="239"/>
        <v>1</v>
      </c>
      <c r="AY1410" s="1">
        <f t="shared" ref="AY1410:AY1473" si="246">COUNTA(AM1410)</f>
        <v>0</v>
      </c>
      <c r="AZ1410" s="1">
        <f t="shared" si="242"/>
        <v>0</v>
      </c>
      <c r="BA1410" s="1">
        <f t="shared" si="241"/>
        <v>0</v>
      </c>
      <c r="BB1410" s="1">
        <f t="shared" ref="BB1410:BB1473" si="247">COUNTA(AQ1410)</f>
        <v>0</v>
      </c>
      <c r="BC1410" s="1">
        <f t="shared" si="240"/>
        <v>0</v>
      </c>
      <c r="BD1410" s="1">
        <f t="shared" ref="BD1410:BD1473" si="248">COUNTA(AL1410)</f>
        <v>1</v>
      </c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</row>
    <row r="1411" spans="1:93" ht="42" customHeight="1" x14ac:dyDescent="0.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>
        <v>3</v>
      </c>
      <c r="AO1411" s="7"/>
      <c r="AP1411" s="7"/>
      <c r="AQ1411" s="7"/>
      <c r="AR1411" s="7"/>
      <c r="AS1411" s="1">
        <f t="shared" si="243"/>
        <v>0</v>
      </c>
      <c r="AT1411" s="1">
        <f t="shared" ref="AT1411:AT1474" si="249">COUNTA(AK1411:AR1411)</f>
        <v>1</v>
      </c>
      <c r="AU1411" s="1">
        <f t="shared" si="244"/>
        <v>1</v>
      </c>
      <c r="AV1411" s="1"/>
      <c r="AW1411" s="1">
        <f t="shared" si="245"/>
        <v>0</v>
      </c>
      <c r="AX1411" s="1">
        <f t="shared" ref="AX1411:AX1474" si="250">COUNTA(AK1411:AR1411)</f>
        <v>1</v>
      </c>
      <c r="AY1411" s="1">
        <f t="shared" si="246"/>
        <v>0</v>
      </c>
      <c r="AZ1411" s="1">
        <f t="shared" si="242"/>
        <v>0</v>
      </c>
      <c r="BA1411" s="1">
        <f t="shared" si="241"/>
        <v>0</v>
      </c>
      <c r="BB1411" s="1">
        <f t="shared" si="247"/>
        <v>0</v>
      </c>
      <c r="BC1411" s="1">
        <f t="shared" ref="BC1411:BC1474" si="251">COUNTA(AP1411)</f>
        <v>0</v>
      </c>
      <c r="BD1411" s="1">
        <f t="shared" si="248"/>
        <v>0</v>
      </c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</row>
    <row r="1412" spans="1:93" ht="42" customHeight="1" x14ac:dyDescent="0.3">
      <c r="A1412" s="7"/>
      <c r="B1412" s="7"/>
      <c r="C1412" s="7"/>
      <c r="D1412" s="7"/>
      <c r="E1412" s="7"/>
      <c r="F1412" s="7"/>
      <c r="G1412" s="7"/>
      <c r="H1412" s="7"/>
      <c r="I1412" s="7" t="s">
        <v>77</v>
      </c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1">
        <f t="shared" si="243"/>
        <v>1</v>
      </c>
      <c r="AT1412" s="1">
        <f t="shared" si="249"/>
        <v>0</v>
      </c>
      <c r="AU1412" s="1">
        <f t="shared" si="244"/>
        <v>1</v>
      </c>
      <c r="AV1412" s="1"/>
      <c r="AW1412" s="1">
        <f t="shared" si="245"/>
        <v>0</v>
      </c>
      <c r="AX1412" s="1">
        <f t="shared" si="250"/>
        <v>0</v>
      </c>
      <c r="AY1412" s="1">
        <f t="shared" si="246"/>
        <v>0</v>
      </c>
      <c r="AZ1412" s="1">
        <f t="shared" si="242"/>
        <v>0</v>
      </c>
      <c r="BA1412" s="1">
        <f t="shared" ref="BA1412:BA1475" si="252">COUNTIFS(AM1412,45)</f>
        <v>0</v>
      </c>
      <c r="BB1412" s="1">
        <f t="shared" si="247"/>
        <v>0</v>
      </c>
      <c r="BC1412" s="1">
        <f t="shared" si="251"/>
        <v>0</v>
      </c>
      <c r="BD1412" s="1">
        <f t="shared" si="248"/>
        <v>0</v>
      </c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</row>
    <row r="1413" spans="1:93" ht="42" customHeight="1" x14ac:dyDescent="0.3">
      <c r="A1413" s="7"/>
      <c r="B1413" s="7" t="s">
        <v>74</v>
      </c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 t="s">
        <v>72</v>
      </c>
      <c r="AS1413" s="1">
        <f t="shared" si="243"/>
        <v>1</v>
      </c>
      <c r="AT1413" s="1">
        <f t="shared" si="249"/>
        <v>1</v>
      </c>
      <c r="AU1413" s="1">
        <f t="shared" si="244"/>
        <v>2</v>
      </c>
      <c r="AV1413" s="1"/>
      <c r="AW1413" s="1">
        <f t="shared" si="245"/>
        <v>0</v>
      </c>
      <c r="AX1413" s="1">
        <f t="shared" si="250"/>
        <v>1</v>
      </c>
      <c r="AY1413" s="1">
        <f t="shared" si="246"/>
        <v>0</v>
      </c>
      <c r="AZ1413" s="1">
        <f t="shared" si="242"/>
        <v>0</v>
      </c>
      <c r="BA1413" s="1">
        <f t="shared" si="252"/>
        <v>0</v>
      </c>
      <c r="BB1413" s="1">
        <f t="shared" si="247"/>
        <v>0</v>
      </c>
      <c r="BC1413" s="1">
        <f t="shared" si="251"/>
        <v>0</v>
      </c>
      <c r="BD1413" s="1">
        <f t="shared" si="248"/>
        <v>0</v>
      </c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</row>
    <row r="1414" spans="1:93" ht="42" customHeight="1" x14ac:dyDescent="0.3">
      <c r="A1414" s="7"/>
      <c r="B1414" s="7"/>
      <c r="C1414" s="7" t="s">
        <v>72</v>
      </c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>
        <v>36</v>
      </c>
      <c r="AN1414" s="7"/>
      <c r="AO1414" s="7"/>
      <c r="AP1414" s="7"/>
      <c r="AQ1414" s="7"/>
      <c r="AR1414" s="7"/>
      <c r="AS1414" s="1">
        <f t="shared" si="243"/>
        <v>1</v>
      </c>
      <c r="AT1414" s="1">
        <f t="shared" si="249"/>
        <v>1</v>
      </c>
      <c r="AU1414" s="1">
        <f t="shared" si="244"/>
        <v>2</v>
      </c>
      <c r="AV1414" s="1"/>
      <c r="AW1414" s="1">
        <f t="shared" si="245"/>
        <v>0</v>
      </c>
      <c r="AX1414" s="1">
        <f t="shared" si="250"/>
        <v>1</v>
      </c>
      <c r="AY1414" s="1">
        <f t="shared" si="246"/>
        <v>1</v>
      </c>
      <c r="AZ1414" s="1">
        <f t="shared" ref="AZ1414:AZ1477" si="253">COUNTIFS(AM1414,"&gt;40")</f>
        <v>0</v>
      </c>
      <c r="BA1414" s="1">
        <f t="shared" si="252"/>
        <v>0</v>
      </c>
      <c r="BB1414" s="1">
        <f t="shared" si="247"/>
        <v>0</v>
      </c>
      <c r="BC1414" s="1">
        <f t="shared" si="251"/>
        <v>0</v>
      </c>
      <c r="BD1414" s="1">
        <f t="shared" si="248"/>
        <v>0</v>
      </c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</row>
    <row r="1415" spans="1:93" ht="42" customHeight="1" x14ac:dyDescent="0.3">
      <c r="A1415" s="7" t="s">
        <v>41</v>
      </c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1">
        <f t="shared" si="243"/>
        <v>1</v>
      </c>
      <c r="AT1415" s="1">
        <f t="shared" si="249"/>
        <v>0</v>
      </c>
      <c r="AU1415" s="1">
        <f t="shared" si="244"/>
        <v>1</v>
      </c>
      <c r="AV1415" s="1"/>
      <c r="AW1415" s="1">
        <f t="shared" si="245"/>
        <v>0</v>
      </c>
      <c r="AX1415" s="1">
        <f t="shared" si="250"/>
        <v>0</v>
      </c>
      <c r="AY1415" s="1">
        <f t="shared" si="246"/>
        <v>0</v>
      </c>
      <c r="AZ1415" s="1">
        <f t="shared" si="253"/>
        <v>0</v>
      </c>
      <c r="BA1415" s="1">
        <f t="shared" si="252"/>
        <v>0</v>
      </c>
      <c r="BB1415" s="1">
        <f t="shared" si="247"/>
        <v>0</v>
      </c>
      <c r="BC1415" s="1">
        <f t="shared" si="251"/>
        <v>0</v>
      </c>
      <c r="BD1415" s="1">
        <f t="shared" si="248"/>
        <v>0</v>
      </c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</row>
    <row r="1416" spans="1:93" ht="42" customHeight="1" x14ac:dyDescent="0.3">
      <c r="A1416" s="7"/>
      <c r="B1416" s="7"/>
      <c r="C1416" s="7" t="s">
        <v>72</v>
      </c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>
        <v>5</v>
      </c>
      <c r="AO1416" s="7"/>
      <c r="AP1416" s="7"/>
      <c r="AQ1416" s="7"/>
      <c r="AR1416" s="7"/>
      <c r="AS1416" s="1">
        <f t="shared" si="243"/>
        <v>1</v>
      </c>
      <c r="AT1416" s="1">
        <f t="shared" si="249"/>
        <v>1</v>
      </c>
      <c r="AU1416" s="1">
        <f t="shared" si="244"/>
        <v>2</v>
      </c>
      <c r="AV1416" s="1"/>
      <c r="AW1416" s="1">
        <f t="shared" si="245"/>
        <v>0</v>
      </c>
      <c r="AX1416" s="1">
        <f t="shared" si="250"/>
        <v>1</v>
      </c>
      <c r="AY1416" s="1">
        <f t="shared" si="246"/>
        <v>0</v>
      </c>
      <c r="AZ1416" s="1">
        <f t="shared" si="253"/>
        <v>0</v>
      </c>
      <c r="BA1416" s="1">
        <f t="shared" si="252"/>
        <v>0</v>
      </c>
      <c r="BB1416" s="1">
        <f t="shared" si="247"/>
        <v>0</v>
      </c>
      <c r="BC1416" s="1">
        <f t="shared" si="251"/>
        <v>0</v>
      </c>
      <c r="BD1416" s="1">
        <f t="shared" si="248"/>
        <v>0</v>
      </c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</row>
    <row r="1417" spans="1:93" ht="42" customHeight="1" x14ac:dyDescent="0.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 t="s">
        <v>72</v>
      </c>
      <c r="AS1417" s="1">
        <f t="shared" si="243"/>
        <v>0</v>
      </c>
      <c r="AT1417" s="1">
        <f t="shared" si="249"/>
        <v>1</v>
      </c>
      <c r="AU1417" s="1">
        <f t="shared" si="244"/>
        <v>1</v>
      </c>
      <c r="AV1417" s="1"/>
      <c r="AW1417" s="1">
        <f t="shared" si="245"/>
        <v>0</v>
      </c>
      <c r="AX1417" s="1">
        <f t="shared" si="250"/>
        <v>1</v>
      </c>
      <c r="AY1417" s="1">
        <f t="shared" si="246"/>
        <v>0</v>
      </c>
      <c r="AZ1417" s="1">
        <f t="shared" si="253"/>
        <v>0</v>
      </c>
      <c r="BA1417" s="1">
        <f t="shared" si="252"/>
        <v>0</v>
      </c>
      <c r="BB1417" s="1">
        <f t="shared" si="247"/>
        <v>0</v>
      </c>
      <c r="BC1417" s="1">
        <f t="shared" si="251"/>
        <v>0</v>
      </c>
      <c r="BD1417" s="1">
        <f t="shared" si="248"/>
        <v>0</v>
      </c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</row>
    <row r="1418" spans="1:93" ht="42" customHeight="1" x14ac:dyDescent="0.3">
      <c r="A1418" s="7"/>
      <c r="B1418" s="7"/>
      <c r="C1418" s="7"/>
      <c r="D1418" s="7"/>
      <c r="E1418" s="7" t="s">
        <v>72</v>
      </c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1">
        <f t="shared" si="243"/>
        <v>1</v>
      </c>
      <c r="AT1418" s="1">
        <f t="shared" si="249"/>
        <v>0</v>
      </c>
      <c r="AU1418" s="1">
        <f t="shared" si="244"/>
        <v>1</v>
      </c>
      <c r="AV1418" s="1"/>
      <c r="AW1418" s="1">
        <f t="shared" si="245"/>
        <v>0</v>
      </c>
      <c r="AX1418" s="1">
        <f t="shared" si="250"/>
        <v>0</v>
      </c>
      <c r="AY1418" s="1">
        <f t="shared" si="246"/>
        <v>0</v>
      </c>
      <c r="AZ1418" s="1">
        <f t="shared" si="253"/>
        <v>0</v>
      </c>
      <c r="BA1418" s="1">
        <f t="shared" si="252"/>
        <v>0</v>
      </c>
      <c r="BB1418" s="1">
        <f t="shared" si="247"/>
        <v>0</v>
      </c>
      <c r="BC1418" s="1">
        <f t="shared" si="251"/>
        <v>0</v>
      </c>
      <c r="BD1418" s="1">
        <f t="shared" si="248"/>
        <v>0</v>
      </c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</row>
    <row r="1419" spans="1:93" ht="42" customHeight="1" x14ac:dyDescent="0.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 t="s">
        <v>72</v>
      </c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1">
        <f t="shared" si="243"/>
        <v>1</v>
      </c>
      <c r="AT1419" s="1">
        <f t="shared" si="249"/>
        <v>0</v>
      </c>
      <c r="AU1419" s="1">
        <f t="shared" si="244"/>
        <v>1</v>
      </c>
      <c r="AV1419" s="1"/>
      <c r="AW1419" s="1">
        <f t="shared" si="245"/>
        <v>1</v>
      </c>
      <c r="AX1419" s="1">
        <f t="shared" si="250"/>
        <v>0</v>
      </c>
      <c r="AY1419" s="1">
        <f t="shared" si="246"/>
        <v>0</v>
      </c>
      <c r="AZ1419" s="1">
        <f t="shared" si="253"/>
        <v>0</v>
      </c>
      <c r="BA1419" s="1">
        <f t="shared" si="252"/>
        <v>0</v>
      </c>
      <c r="BB1419" s="1">
        <f t="shared" si="247"/>
        <v>0</v>
      </c>
      <c r="BC1419" s="1">
        <f t="shared" si="251"/>
        <v>0</v>
      </c>
      <c r="BD1419" s="1">
        <f t="shared" si="248"/>
        <v>0</v>
      </c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</row>
    <row r="1420" spans="1:93" ht="42" customHeight="1" x14ac:dyDescent="0.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>
        <v>1</v>
      </c>
      <c r="AL1420" s="7"/>
      <c r="AM1420" s="7"/>
      <c r="AN1420" s="7"/>
      <c r="AO1420" s="7"/>
      <c r="AP1420" s="7"/>
      <c r="AQ1420" s="7"/>
      <c r="AR1420" s="7"/>
      <c r="AS1420" s="1">
        <f t="shared" si="243"/>
        <v>0</v>
      </c>
      <c r="AT1420" s="1">
        <f t="shared" si="249"/>
        <v>1</v>
      </c>
      <c r="AU1420" s="1">
        <f t="shared" si="244"/>
        <v>1</v>
      </c>
      <c r="AV1420" s="1"/>
      <c r="AW1420" s="1">
        <f t="shared" si="245"/>
        <v>0</v>
      </c>
      <c r="AX1420" s="1">
        <f t="shared" si="250"/>
        <v>1</v>
      </c>
      <c r="AY1420" s="1">
        <f t="shared" si="246"/>
        <v>0</v>
      </c>
      <c r="AZ1420" s="1">
        <f t="shared" si="253"/>
        <v>0</v>
      </c>
      <c r="BA1420" s="1">
        <f t="shared" si="252"/>
        <v>0</v>
      </c>
      <c r="BB1420" s="1">
        <f t="shared" si="247"/>
        <v>0</v>
      </c>
      <c r="BC1420" s="1">
        <f t="shared" si="251"/>
        <v>0</v>
      </c>
      <c r="BD1420" s="1">
        <f t="shared" si="248"/>
        <v>0</v>
      </c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</row>
    <row r="1421" spans="1:93" ht="42" customHeight="1" x14ac:dyDescent="0.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 t="s">
        <v>72</v>
      </c>
      <c r="AS1421" s="1">
        <f t="shared" si="243"/>
        <v>0</v>
      </c>
      <c r="AT1421" s="1">
        <f t="shared" si="249"/>
        <v>1</v>
      </c>
      <c r="AU1421" s="1">
        <f t="shared" si="244"/>
        <v>1</v>
      </c>
      <c r="AV1421" s="1"/>
      <c r="AW1421" s="1">
        <f t="shared" si="245"/>
        <v>0</v>
      </c>
      <c r="AX1421" s="1">
        <f t="shared" si="250"/>
        <v>1</v>
      </c>
      <c r="AY1421" s="1">
        <f t="shared" si="246"/>
        <v>0</v>
      </c>
      <c r="AZ1421" s="1">
        <f t="shared" si="253"/>
        <v>0</v>
      </c>
      <c r="BA1421" s="1">
        <f t="shared" si="252"/>
        <v>0</v>
      </c>
      <c r="BB1421" s="1">
        <f t="shared" si="247"/>
        <v>0</v>
      </c>
      <c r="BC1421" s="1">
        <f t="shared" si="251"/>
        <v>0</v>
      </c>
      <c r="BD1421" s="1">
        <f t="shared" si="248"/>
        <v>0</v>
      </c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</row>
    <row r="1422" spans="1:93" ht="42" customHeight="1" x14ac:dyDescent="0.3">
      <c r="A1422" s="7"/>
      <c r="B1422" s="7"/>
      <c r="C1422" s="7"/>
      <c r="D1422" s="7"/>
      <c r="E1422" s="7" t="s">
        <v>41</v>
      </c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1">
        <f t="shared" si="243"/>
        <v>1</v>
      </c>
      <c r="AT1422" s="1">
        <f t="shared" si="249"/>
        <v>0</v>
      </c>
      <c r="AU1422" s="1">
        <f t="shared" si="244"/>
        <v>1</v>
      </c>
      <c r="AV1422" s="1"/>
      <c r="AW1422" s="1">
        <f t="shared" si="245"/>
        <v>0</v>
      </c>
      <c r="AX1422" s="1">
        <f t="shared" si="250"/>
        <v>0</v>
      </c>
      <c r="AY1422" s="1">
        <f t="shared" si="246"/>
        <v>0</v>
      </c>
      <c r="AZ1422" s="1">
        <f t="shared" si="253"/>
        <v>0</v>
      </c>
      <c r="BA1422" s="1">
        <f t="shared" si="252"/>
        <v>0</v>
      </c>
      <c r="BB1422" s="1">
        <f t="shared" si="247"/>
        <v>0</v>
      </c>
      <c r="BC1422" s="1">
        <f t="shared" si="251"/>
        <v>0</v>
      </c>
      <c r="BD1422" s="1">
        <f t="shared" si="248"/>
        <v>0</v>
      </c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</row>
    <row r="1423" spans="1:93" ht="42" customHeight="1" x14ac:dyDescent="0.3">
      <c r="A1423" s="7"/>
      <c r="B1423" s="7"/>
      <c r="C1423" s="7" t="s">
        <v>41</v>
      </c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>
        <v>4</v>
      </c>
      <c r="AO1423" s="7"/>
      <c r="AP1423" s="7"/>
      <c r="AQ1423" s="7"/>
      <c r="AR1423" s="7"/>
      <c r="AS1423" s="1">
        <f t="shared" si="243"/>
        <v>1</v>
      </c>
      <c r="AT1423" s="1">
        <f t="shared" si="249"/>
        <v>1</v>
      </c>
      <c r="AU1423" s="1">
        <f t="shared" si="244"/>
        <v>2</v>
      </c>
      <c r="AV1423" s="1"/>
      <c r="AW1423" s="1">
        <f t="shared" si="245"/>
        <v>0</v>
      </c>
      <c r="AX1423" s="1">
        <f t="shared" si="250"/>
        <v>1</v>
      </c>
      <c r="AY1423" s="1">
        <f t="shared" si="246"/>
        <v>0</v>
      </c>
      <c r="AZ1423" s="1">
        <f t="shared" si="253"/>
        <v>0</v>
      </c>
      <c r="BA1423" s="1">
        <f t="shared" si="252"/>
        <v>0</v>
      </c>
      <c r="BB1423" s="1">
        <f t="shared" si="247"/>
        <v>0</v>
      </c>
      <c r="BC1423" s="1">
        <f t="shared" si="251"/>
        <v>0</v>
      </c>
      <c r="BD1423" s="1">
        <f t="shared" si="248"/>
        <v>0</v>
      </c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</row>
    <row r="1424" spans="1:93" ht="42" customHeight="1" x14ac:dyDescent="0.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 t="s">
        <v>72</v>
      </c>
      <c r="AS1424" s="1">
        <f t="shared" si="243"/>
        <v>0</v>
      </c>
      <c r="AT1424" s="1">
        <f t="shared" si="249"/>
        <v>1</v>
      </c>
      <c r="AU1424" s="1">
        <f t="shared" si="244"/>
        <v>1</v>
      </c>
      <c r="AV1424" s="1"/>
      <c r="AW1424" s="1">
        <f t="shared" si="245"/>
        <v>0</v>
      </c>
      <c r="AX1424" s="1">
        <f t="shared" si="250"/>
        <v>1</v>
      </c>
      <c r="AY1424" s="1">
        <f t="shared" si="246"/>
        <v>0</v>
      </c>
      <c r="AZ1424" s="1">
        <f t="shared" si="253"/>
        <v>0</v>
      </c>
      <c r="BA1424" s="1">
        <f t="shared" si="252"/>
        <v>0</v>
      </c>
      <c r="BB1424" s="1">
        <f t="shared" si="247"/>
        <v>0</v>
      </c>
      <c r="BC1424" s="1">
        <f t="shared" si="251"/>
        <v>0</v>
      </c>
      <c r="BD1424" s="1">
        <f t="shared" si="248"/>
        <v>0</v>
      </c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</row>
    <row r="1425" spans="1:93" ht="42" customHeight="1" x14ac:dyDescent="0.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>
        <v>4</v>
      </c>
      <c r="AO1425" s="7"/>
      <c r="AP1425" s="7"/>
      <c r="AQ1425" s="7"/>
      <c r="AR1425" s="7"/>
      <c r="AS1425" s="1">
        <f t="shared" si="243"/>
        <v>0</v>
      </c>
      <c r="AT1425" s="1">
        <f t="shared" si="249"/>
        <v>1</v>
      </c>
      <c r="AU1425" s="1">
        <f t="shared" si="244"/>
        <v>1</v>
      </c>
      <c r="AV1425" s="1"/>
      <c r="AW1425" s="1">
        <f t="shared" si="245"/>
        <v>0</v>
      </c>
      <c r="AX1425" s="1">
        <f t="shared" si="250"/>
        <v>1</v>
      </c>
      <c r="AY1425" s="1">
        <f t="shared" si="246"/>
        <v>0</v>
      </c>
      <c r="AZ1425" s="1">
        <f t="shared" si="253"/>
        <v>0</v>
      </c>
      <c r="BA1425" s="1">
        <f t="shared" si="252"/>
        <v>0</v>
      </c>
      <c r="BB1425" s="1">
        <f t="shared" si="247"/>
        <v>0</v>
      </c>
      <c r="BC1425" s="1">
        <f t="shared" si="251"/>
        <v>0</v>
      </c>
      <c r="BD1425" s="1">
        <f t="shared" si="248"/>
        <v>0</v>
      </c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</row>
    <row r="1426" spans="1:93" ht="42" customHeight="1" x14ac:dyDescent="0.3">
      <c r="A1426" s="7"/>
      <c r="B1426" s="7"/>
      <c r="C1426" s="7"/>
      <c r="D1426" s="7"/>
      <c r="E1426" s="7"/>
      <c r="F1426" s="7"/>
      <c r="G1426" s="7" t="s">
        <v>41</v>
      </c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>
        <v>9</v>
      </c>
      <c r="AN1426" s="7"/>
      <c r="AO1426" s="7"/>
      <c r="AP1426" s="7"/>
      <c r="AQ1426" s="7"/>
      <c r="AR1426" s="7"/>
      <c r="AS1426" s="1">
        <f t="shared" si="243"/>
        <v>1</v>
      </c>
      <c r="AT1426" s="1">
        <f t="shared" si="249"/>
        <v>1</v>
      </c>
      <c r="AU1426" s="1">
        <f t="shared" si="244"/>
        <v>2</v>
      </c>
      <c r="AV1426" s="1"/>
      <c r="AW1426" s="1">
        <f t="shared" si="245"/>
        <v>0</v>
      </c>
      <c r="AX1426" s="1">
        <f t="shared" si="250"/>
        <v>1</v>
      </c>
      <c r="AY1426" s="1">
        <f t="shared" si="246"/>
        <v>1</v>
      </c>
      <c r="AZ1426" s="1">
        <f t="shared" si="253"/>
        <v>0</v>
      </c>
      <c r="BA1426" s="1">
        <f t="shared" si="252"/>
        <v>0</v>
      </c>
      <c r="BB1426" s="1">
        <f t="shared" si="247"/>
        <v>0</v>
      </c>
      <c r="BC1426" s="1">
        <f t="shared" si="251"/>
        <v>0</v>
      </c>
      <c r="BD1426" s="1">
        <f t="shared" si="248"/>
        <v>0</v>
      </c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</row>
    <row r="1427" spans="1:93" ht="42" customHeight="1" x14ac:dyDescent="0.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 t="s">
        <v>41</v>
      </c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 t="s">
        <v>41</v>
      </c>
      <c r="AR1427" s="7"/>
      <c r="AS1427" s="1">
        <f t="shared" si="243"/>
        <v>1</v>
      </c>
      <c r="AT1427" s="1">
        <f t="shared" si="249"/>
        <v>1</v>
      </c>
      <c r="AU1427" s="1">
        <f t="shared" si="244"/>
        <v>2</v>
      </c>
      <c r="AV1427" s="1"/>
      <c r="AW1427" s="1">
        <f t="shared" si="245"/>
        <v>1</v>
      </c>
      <c r="AX1427" s="1">
        <f t="shared" si="250"/>
        <v>1</v>
      </c>
      <c r="AY1427" s="1">
        <f t="shared" si="246"/>
        <v>0</v>
      </c>
      <c r="AZ1427" s="1">
        <f t="shared" si="253"/>
        <v>0</v>
      </c>
      <c r="BA1427" s="1">
        <f t="shared" si="252"/>
        <v>0</v>
      </c>
      <c r="BB1427" s="1">
        <f t="shared" si="247"/>
        <v>1</v>
      </c>
      <c r="BC1427" s="1">
        <f t="shared" si="251"/>
        <v>0</v>
      </c>
      <c r="BD1427" s="1">
        <f t="shared" si="248"/>
        <v>0</v>
      </c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</row>
    <row r="1428" spans="1:93" ht="42" customHeight="1" x14ac:dyDescent="0.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>
        <v>104</v>
      </c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1">
        <f t="shared" si="243"/>
        <v>1</v>
      </c>
      <c r="AT1428" s="1">
        <f t="shared" si="249"/>
        <v>0</v>
      </c>
      <c r="AU1428" s="1">
        <f t="shared" si="244"/>
        <v>1</v>
      </c>
      <c r="AV1428" s="1"/>
      <c r="AW1428" s="1">
        <f t="shared" si="245"/>
        <v>0</v>
      </c>
      <c r="AX1428" s="1">
        <f t="shared" si="250"/>
        <v>0</v>
      </c>
      <c r="AY1428" s="1">
        <f t="shared" si="246"/>
        <v>0</v>
      </c>
      <c r="AZ1428" s="1">
        <f t="shared" si="253"/>
        <v>0</v>
      </c>
      <c r="BA1428" s="1">
        <f t="shared" si="252"/>
        <v>0</v>
      </c>
      <c r="BB1428" s="1">
        <f t="shared" si="247"/>
        <v>0</v>
      </c>
      <c r="BC1428" s="1">
        <f t="shared" si="251"/>
        <v>0</v>
      </c>
      <c r="BD1428" s="1">
        <f t="shared" si="248"/>
        <v>0</v>
      </c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</row>
    <row r="1429" spans="1:93" ht="42" customHeight="1" x14ac:dyDescent="0.3">
      <c r="A1429" s="7"/>
      <c r="B1429" s="7"/>
      <c r="C1429" s="7"/>
      <c r="D1429" s="7"/>
      <c r="E1429" s="7"/>
      <c r="F1429" s="7"/>
      <c r="G1429" s="7"/>
      <c r="H1429" s="7" t="s">
        <v>76</v>
      </c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1">
        <f t="shared" si="243"/>
        <v>1</v>
      </c>
      <c r="AT1429" s="1">
        <f t="shared" si="249"/>
        <v>0</v>
      </c>
      <c r="AU1429" s="1">
        <f t="shared" si="244"/>
        <v>1</v>
      </c>
      <c r="AV1429" s="1"/>
      <c r="AW1429" s="1">
        <f t="shared" si="245"/>
        <v>0</v>
      </c>
      <c r="AX1429" s="1">
        <f t="shared" si="250"/>
        <v>0</v>
      </c>
      <c r="AY1429" s="1">
        <f t="shared" si="246"/>
        <v>0</v>
      </c>
      <c r="AZ1429" s="1">
        <f t="shared" si="253"/>
        <v>0</v>
      </c>
      <c r="BA1429" s="1">
        <f t="shared" si="252"/>
        <v>0</v>
      </c>
      <c r="BB1429" s="1">
        <f t="shared" si="247"/>
        <v>0</v>
      </c>
      <c r="BC1429" s="1">
        <f t="shared" si="251"/>
        <v>0</v>
      </c>
      <c r="BD1429" s="1">
        <f t="shared" si="248"/>
        <v>0</v>
      </c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</row>
    <row r="1430" spans="1:93" ht="42" customHeight="1" x14ac:dyDescent="0.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>
        <v>8</v>
      </c>
      <c r="AN1430" s="7"/>
      <c r="AO1430" s="7"/>
      <c r="AP1430" s="7"/>
      <c r="AQ1430" s="7"/>
      <c r="AR1430" s="7"/>
      <c r="AS1430" s="1">
        <f t="shared" si="243"/>
        <v>0</v>
      </c>
      <c r="AT1430" s="1">
        <f t="shared" si="249"/>
        <v>1</v>
      </c>
      <c r="AU1430" s="1">
        <f t="shared" si="244"/>
        <v>1</v>
      </c>
      <c r="AV1430" s="1"/>
      <c r="AW1430" s="1">
        <f t="shared" si="245"/>
        <v>0</v>
      </c>
      <c r="AX1430" s="1">
        <f t="shared" si="250"/>
        <v>1</v>
      </c>
      <c r="AY1430" s="1">
        <f t="shared" si="246"/>
        <v>1</v>
      </c>
      <c r="AZ1430" s="1">
        <f t="shared" si="253"/>
        <v>0</v>
      </c>
      <c r="BA1430" s="1">
        <f t="shared" si="252"/>
        <v>0</v>
      </c>
      <c r="BB1430" s="1">
        <f t="shared" si="247"/>
        <v>0</v>
      </c>
      <c r="BC1430" s="1">
        <f t="shared" si="251"/>
        <v>0</v>
      </c>
      <c r="BD1430" s="1">
        <f t="shared" si="248"/>
        <v>0</v>
      </c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</row>
    <row r="1431" spans="1:93" ht="42" customHeight="1" x14ac:dyDescent="0.3">
      <c r="A1431" s="7"/>
      <c r="B1431" s="7"/>
      <c r="C1431" s="7"/>
      <c r="D1431" s="7" t="s">
        <v>77</v>
      </c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1">
        <f t="shared" si="243"/>
        <v>1</v>
      </c>
      <c r="AT1431" s="1">
        <f t="shared" si="249"/>
        <v>0</v>
      </c>
      <c r="AU1431" s="1">
        <f t="shared" si="244"/>
        <v>1</v>
      </c>
      <c r="AV1431" s="1"/>
      <c r="AW1431" s="1">
        <f t="shared" si="245"/>
        <v>0</v>
      </c>
      <c r="AX1431" s="1">
        <f t="shared" si="250"/>
        <v>0</v>
      </c>
      <c r="AY1431" s="1">
        <f t="shared" si="246"/>
        <v>0</v>
      </c>
      <c r="AZ1431" s="1">
        <f t="shared" si="253"/>
        <v>0</v>
      </c>
      <c r="BA1431" s="1">
        <f t="shared" si="252"/>
        <v>0</v>
      </c>
      <c r="BB1431" s="1">
        <f t="shared" si="247"/>
        <v>0</v>
      </c>
      <c r="BC1431" s="1">
        <f t="shared" si="251"/>
        <v>0</v>
      </c>
      <c r="BD1431" s="1">
        <f t="shared" si="248"/>
        <v>0</v>
      </c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</row>
    <row r="1432" spans="1:93" ht="42" customHeight="1" x14ac:dyDescent="0.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>
        <v>3</v>
      </c>
      <c r="AL1432" s="7"/>
      <c r="AM1432" s="7"/>
      <c r="AN1432" s="7"/>
      <c r="AO1432" s="7"/>
      <c r="AP1432" s="7"/>
      <c r="AQ1432" s="7"/>
      <c r="AR1432" s="7"/>
      <c r="AS1432" s="1">
        <f t="shared" si="243"/>
        <v>0</v>
      </c>
      <c r="AT1432" s="1">
        <f t="shared" si="249"/>
        <v>1</v>
      </c>
      <c r="AU1432" s="1">
        <f t="shared" si="244"/>
        <v>1</v>
      </c>
      <c r="AV1432" s="1"/>
      <c r="AW1432" s="1">
        <f t="shared" si="245"/>
        <v>0</v>
      </c>
      <c r="AX1432" s="1">
        <f t="shared" si="250"/>
        <v>1</v>
      </c>
      <c r="AY1432" s="1">
        <f t="shared" si="246"/>
        <v>0</v>
      </c>
      <c r="AZ1432" s="1">
        <f t="shared" si="253"/>
        <v>0</v>
      </c>
      <c r="BA1432" s="1">
        <f t="shared" si="252"/>
        <v>0</v>
      </c>
      <c r="BB1432" s="1">
        <f t="shared" si="247"/>
        <v>0</v>
      </c>
      <c r="BC1432" s="1">
        <f t="shared" si="251"/>
        <v>0</v>
      </c>
      <c r="BD1432" s="1">
        <f t="shared" si="248"/>
        <v>0</v>
      </c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</row>
    <row r="1433" spans="1:93" ht="42" customHeight="1" x14ac:dyDescent="0.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>
        <v>43</v>
      </c>
      <c r="AN1433" s="7"/>
      <c r="AO1433" s="7"/>
      <c r="AP1433" s="7"/>
      <c r="AQ1433" s="7"/>
      <c r="AR1433" s="7"/>
      <c r="AS1433" s="1">
        <f t="shared" si="243"/>
        <v>0</v>
      </c>
      <c r="AT1433" s="1">
        <f t="shared" si="249"/>
        <v>1</v>
      </c>
      <c r="AU1433" s="1">
        <f t="shared" si="244"/>
        <v>1</v>
      </c>
      <c r="AV1433" s="1"/>
      <c r="AW1433" s="1">
        <f t="shared" si="245"/>
        <v>0</v>
      </c>
      <c r="AX1433" s="1">
        <f t="shared" si="250"/>
        <v>1</v>
      </c>
      <c r="AY1433" s="1">
        <f t="shared" si="246"/>
        <v>1</v>
      </c>
      <c r="AZ1433" s="1">
        <f t="shared" si="253"/>
        <v>1</v>
      </c>
      <c r="BA1433" s="1">
        <f t="shared" si="252"/>
        <v>0</v>
      </c>
      <c r="BB1433" s="1">
        <f t="shared" si="247"/>
        <v>0</v>
      </c>
      <c r="BC1433" s="1">
        <f t="shared" si="251"/>
        <v>0</v>
      </c>
      <c r="BD1433" s="1">
        <f t="shared" si="248"/>
        <v>0</v>
      </c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</row>
    <row r="1434" spans="1:93" ht="42" customHeight="1" x14ac:dyDescent="0.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>
        <v>5</v>
      </c>
      <c r="AP1434" s="7"/>
      <c r="AQ1434" s="7"/>
      <c r="AR1434" s="7"/>
      <c r="AS1434" s="1">
        <f t="shared" si="243"/>
        <v>0</v>
      </c>
      <c r="AT1434" s="1">
        <f t="shared" si="249"/>
        <v>1</v>
      </c>
      <c r="AU1434" s="1">
        <f t="shared" si="244"/>
        <v>1</v>
      </c>
      <c r="AV1434" s="1"/>
      <c r="AW1434" s="1">
        <f t="shared" si="245"/>
        <v>0</v>
      </c>
      <c r="AX1434" s="1">
        <f t="shared" si="250"/>
        <v>1</v>
      </c>
      <c r="AY1434" s="1">
        <f t="shared" si="246"/>
        <v>0</v>
      </c>
      <c r="AZ1434" s="1">
        <f t="shared" si="253"/>
        <v>0</v>
      </c>
      <c r="BA1434" s="1">
        <f t="shared" si="252"/>
        <v>0</v>
      </c>
      <c r="BB1434" s="1">
        <f t="shared" si="247"/>
        <v>0</v>
      </c>
      <c r="BC1434" s="1">
        <f t="shared" si="251"/>
        <v>0</v>
      </c>
      <c r="BD1434" s="1">
        <f t="shared" si="248"/>
        <v>0</v>
      </c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</row>
    <row r="1435" spans="1:93" ht="42" customHeight="1" x14ac:dyDescent="0.3">
      <c r="A1435" s="7"/>
      <c r="B1435" s="7"/>
      <c r="C1435" s="7"/>
      <c r="D1435" s="7"/>
      <c r="E1435" s="7" t="s">
        <v>77</v>
      </c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>
        <v>2</v>
      </c>
      <c r="AL1435" s="7"/>
      <c r="AM1435" s="7"/>
      <c r="AN1435" s="7"/>
      <c r="AO1435" s="7"/>
      <c r="AP1435" s="7"/>
      <c r="AQ1435" s="7"/>
      <c r="AR1435" s="7"/>
      <c r="AS1435" s="1">
        <f t="shared" si="243"/>
        <v>1</v>
      </c>
      <c r="AT1435" s="1">
        <f t="shared" si="249"/>
        <v>1</v>
      </c>
      <c r="AU1435" s="1">
        <f t="shared" si="244"/>
        <v>2</v>
      </c>
      <c r="AV1435" s="1"/>
      <c r="AW1435" s="1">
        <f t="shared" si="245"/>
        <v>0</v>
      </c>
      <c r="AX1435" s="1">
        <f t="shared" si="250"/>
        <v>1</v>
      </c>
      <c r="AY1435" s="1">
        <f t="shared" si="246"/>
        <v>0</v>
      </c>
      <c r="AZ1435" s="1">
        <f t="shared" si="253"/>
        <v>0</v>
      </c>
      <c r="BA1435" s="1">
        <f t="shared" si="252"/>
        <v>0</v>
      </c>
      <c r="BB1435" s="1">
        <f t="shared" si="247"/>
        <v>0</v>
      </c>
      <c r="BC1435" s="1">
        <f t="shared" si="251"/>
        <v>0</v>
      </c>
      <c r="BD1435" s="1">
        <f t="shared" si="248"/>
        <v>0</v>
      </c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</row>
    <row r="1436" spans="1:93" ht="42" customHeight="1" x14ac:dyDescent="0.3">
      <c r="A1436" s="7" t="s">
        <v>72</v>
      </c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1">
        <f t="shared" si="243"/>
        <v>1</v>
      </c>
      <c r="AT1436" s="1">
        <f t="shared" si="249"/>
        <v>0</v>
      </c>
      <c r="AU1436" s="1">
        <f t="shared" si="244"/>
        <v>1</v>
      </c>
      <c r="AV1436" s="1"/>
      <c r="AW1436" s="1">
        <f t="shared" si="245"/>
        <v>0</v>
      </c>
      <c r="AX1436" s="1">
        <f t="shared" si="250"/>
        <v>0</v>
      </c>
      <c r="AY1436" s="1">
        <f t="shared" si="246"/>
        <v>0</v>
      </c>
      <c r="AZ1436" s="1">
        <f t="shared" si="253"/>
        <v>0</v>
      </c>
      <c r="BA1436" s="1">
        <f t="shared" si="252"/>
        <v>0</v>
      </c>
      <c r="BB1436" s="1">
        <f t="shared" si="247"/>
        <v>0</v>
      </c>
      <c r="BC1436" s="1">
        <f t="shared" si="251"/>
        <v>0</v>
      </c>
      <c r="BD1436" s="1">
        <f t="shared" si="248"/>
        <v>0</v>
      </c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</row>
    <row r="1437" spans="1:93" ht="42" customHeight="1" x14ac:dyDescent="0.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>
        <v>41</v>
      </c>
      <c r="AN1437" s="7"/>
      <c r="AO1437" s="7"/>
      <c r="AP1437" s="7"/>
      <c r="AQ1437" s="7"/>
      <c r="AR1437" s="7"/>
      <c r="AS1437" s="1">
        <f t="shared" si="243"/>
        <v>0</v>
      </c>
      <c r="AT1437" s="1">
        <f t="shared" si="249"/>
        <v>1</v>
      </c>
      <c r="AU1437" s="1">
        <f t="shared" si="244"/>
        <v>1</v>
      </c>
      <c r="AV1437" s="1"/>
      <c r="AW1437" s="1">
        <f t="shared" si="245"/>
        <v>0</v>
      </c>
      <c r="AX1437" s="1">
        <f t="shared" si="250"/>
        <v>1</v>
      </c>
      <c r="AY1437" s="1">
        <f t="shared" si="246"/>
        <v>1</v>
      </c>
      <c r="AZ1437" s="1">
        <f t="shared" si="253"/>
        <v>1</v>
      </c>
      <c r="BA1437" s="1">
        <f t="shared" si="252"/>
        <v>0</v>
      </c>
      <c r="BB1437" s="1">
        <f t="shared" si="247"/>
        <v>0</v>
      </c>
      <c r="BC1437" s="1">
        <f t="shared" si="251"/>
        <v>0</v>
      </c>
      <c r="BD1437" s="1">
        <f t="shared" si="248"/>
        <v>0</v>
      </c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</row>
    <row r="1438" spans="1:93" ht="42" customHeight="1" x14ac:dyDescent="0.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>
        <v>24</v>
      </c>
      <c r="AN1438" s="7"/>
      <c r="AO1438" s="7"/>
      <c r="AP1438" s="7"/>
      <c r="AQ1438" s="7"/>
      <c r="AR1438" s="7"/>
      <c r="AS1438" s="1">
        <f t="shared" si="243"/>
        <v>0</v>
      </c>
      <c r="AT1438" s="1">
        <f t="shared" si="249"/>
        <v>1</v>
      </c>
      <c r="AU1438" s="1">
        <f t="shared" si="244"/>
        <v>1</v>
      </c>
      <c r="AV1438" s="1"/>
      <c r="AW1438" s="1">
        <f t="shared" si="245"/>
        <v>0</v>
      </c>
      <c r="AX1438" s="1">
        <f t="shared" si="250"/>
        <v>1</v>
      </c>
      <c r="AY1438" s="1">
        <f t="shared" si="246"/>
        <v>1</v>
      </c>
      <c r="AZ1438" s="1">
        <f t="shared" si="253"/>
        <v>0</v>
      </c>
      <c r="BA1438" s="1">
        <f t="shared" si="252"/>
        <v>0</v>
      </c>
      <c r="BB1438" s="1">
        <f t="shared" si="247"/>
        <v>0</v>
      </c>
      <c r="BC1438" s="1">
        <f t="shared" si="251"/>
        <v>0</v>
      </c>
      <c r="BD1438" s="1">
        <f t="shared" si="248"/>
        <v>0</v>
      </c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</row>
    <row r="1439" spans="1:93" ht="42" customHeight="1" x14ac:dyDescent="0.3">
      <c r="A1439" s="7" t="s">
        <v>72</v>
      </c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>
        <v>3</v>
      </c>
      <c r="AO1439" s="7"/>
      <c r="AP1439" s="7"/>
      <c r="AQ1439" s="7"/>
      <c r="AR1439" s="7"/>
      <c r="AS1439" s="1">
        <f t="shared" si="243"/>
        <v>1</v>
      </c>
      <c r="AT1439" s="1">
        <f t="shared" si="249"/>
        <v>1</v>
      </c>
      <c r="AU1439" s="1">
        <f t="shared" si="244"/>
        <v>2</v>
      </c>
      <c r="AV1439" s="1"/>
      <c r="AW1439" s="1">
        <f t="shared" si="245"/>
        <v>0</v>
      </c>
      <c r="AX1439" s="1">
        <f t="shared" si="250"/>
        <v>1</v>
      </c>
      <c r="AY1439" s="1">
        <f t="shared" si="246"/>
        <v>0</v>
      </c>
      <c r="AZ1439" s="1">
        <f t="shared" si="253"/>
        <v>0</v>
      </c>
      <c r="BA1439" s="1">
        <f t="shared" si="252"/>
        <v>0</v>
      </c>
      <c r="BB1439" s="1">
        <f t="shared" si="247"/>
        <v>0</v>
      </c>
      <c r="BC1439" s="1">
        <f t="shared" si="251"/>
        <v>0</v>
      </c>
      <c r="BD1439" s="1">
        <f t="shared" si="248"/>
        <v>0</v>
      </c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</row>
    <row r="1440" spans="1:93" ht="42" customHeight="1" x14ac:dyDescent="0.3">
      <c r="A1440" s="7"/>
      <c r="B1440" s="7"/>
      <c r="C1440" s="7"/>
      <c r="D1440" s="7"/>
      <c r="E1440" s="7" t="s">
        <v>41</v>
      </c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1">
        <f t="shared" si="243"/>
        <v>1</v>
      </c>
      <c r="AT1440" s="1">
        <f t="shared" si="249"/>
        <v>0</v>
      </c>
      <c r="AU1440" s="1">
        <f t="shared" si="244"/>
        <v>1</v>
      </c>
      <c r="AV1440" s="1"/>
      <c r="AW1440" s="1">
        <f t="shared" si="245"/>
        <v>0</v>
      </c>
      <c r="AX1440" s="1">
        <f t="shared" si="250"/>
        <v>0</v>
      </c>
      <c r="AY1440" s="1">
        <f t="shared" si="246"/>
        <v>0</v>
      </c>
      <c r="AZ1440" s="1">
        <f t="shared" si="253"/>
        <v>0</v>
      </c>
      <c r="BA1440" s="1">
        <f t="shared" si="252"/>
        <v>0</v>
      </c>
      <c r="BB1440" s="1">
        <f t="shared" si="247"/>
        <v>0</v>
      </c>
      <c r="BC1440" s="1">
        <f t="shared" si="251"/>
        <v>0</v>
      </c>
      <c r="BD1440" s="1">
        <f t="shared" si="248"/>
        <v>0</v>
      </c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</row>
    <row r="1441" spans="1:93" ht="42" customHeight="1" x14ac:dyDescent="0.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>
        <v>24</v>
      </c>
      <c r="AN1441" s="7"/>
      <c r="AO1441" s="7"/>
      <c r="AP1441" s="7"/>
      <c r="AQ1441" s="7"/>
      <c r="AR1441" s="7"/>
      <c r="AS1441" s="1">
        <f t="shared" si="243"/>
        <v>0</v>
      </c>
      <c r="AT1441" s="1">
        <f t="shared" si="249"/>
        <v>1</v>
      </c>
      <c r="AU1441" s="1">
        <f t="shared" si="244"/>
        <v>1</v>
      </c>
      <c r="AV1441" s="1"/>
      <c r="AW1441" s="1">
        <f t="shared" si="245"/>
        <v>0</v>
      </c>
      <c r="AX1441" s="1">
        <f t="shared" si="250"/>
        <v>1</v>
      </c>
      <c r="AY1441" s="1">
        <f t="shared" si="246"/>
        <v>1</v>
      </c>
      <c r="AZ1441" s="1">
        <f t="shared" si="253"/>
        <v>0</v>
      </c>
      <c r="BA1441" s="1">
        <f t="shared" si="252"/>
        <v>0</v>
      </c>
      <c r="BB1441" s="1">
        <f t="shared" si="247"/>
        <v>0</v>
      </c>
      <c r="BC1441" s="1">
        <f t="shared" si="251"/>
        <v>0</v>
      </c>
      <c r="BD1441" s="1">
        <f t="shared" si="248"/>
        <v>0</v>
      </c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</row>
    <row r="1442" spans="1:93" ht="42" customHeight="1" x14ac:dyDescent="0.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>
        <v>23</v>
      </c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1">
        <f t="shared" si="243"/>
        <v>1</v>
      </c>
      <c r="AT1442" s="1">
        <f t="shared" si="249"/>
        <v>0</v>
      </c>
      <c r="AU1442" s="1">
        <f t="shared" si="244"/>
        <v>1</v>
      </c>
      <c r="AV1442" s="1"/>
      <c r="AW1442" s="1">
        <f t="shared" si="245"/>
        <v>0</v>
      </c>
      <c r="AX1442" s="1">
        <f t="shared" si="250"/>
        <v>0</v>
      </c>
      <c r="AY1442" s="1">
        <f t="shared" si="246"/>
        <v>0</v>
      </c>
      <c r="AZ1442" s="1">
        <f t="shared" si="253"/>
        <v>0</v>
      </c>
      <c r="BA1442" s="1">
        <f t="shared" si="252"/>
        <v>0</v>
      </c>
      <c r="BB1442" s="1">
        <f t="shared" si="247"/>
        <v>0</v>
      </c>
      <c r="BC1442" s="1">
        <f t="shared" si="251"/>
        <v>0</v>
      </c>
      <c r="BD1442" s="1">
        <f t="shared" si="248"/>
        <v>0</v>
      </c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</row>
    <row r="1443" spans="1:93" ht="42" customHeight="1" x14ac:dyDescent="0.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 t="s">
        <v>72</v>
      </c>
      <c r="AR1443" s="7"/>
      <c r="AS1443" s="1">
        <f t="shared" si="243"/>
        <v>0</v>
      </c>
      <c r="AT1443" s="1">
        <f t="shared" si="249"/>
        <v>1</v>
      </c>
      <c r="AU1443" s="1">
        <f t="shared" si="244"/>
        <v>1</v>
      </c>
      <c r="AV1443" s="1"/>
      <c r="AW1443" s="1">
        <f t="shared" si="245"/>
        <v>0</v>
      </c>
      <c r="AX1443" s="1">
        <f t="shared" si="250"/>
        <v>1</v>
      </c>
      <c r="AY1443" s="1">
        <f t="shared" si="246"/>
        <v>0</v>
      </c>
      <c r="AZ1443" s="1">
        <f t="shared" si="253"/>
        <v>0</v>
      </c>
      <c r="BA1443" s="1">
        <f t="shared" si="252"/>
        <v>0</v>
      </c>
      <c r="BB1443" s="1">
        <f t="shared" si="247"/>
        <v>1</v>
      </c>
      <c r="BC1443" s="1">
        <f t="shared" si="251"/>
        <v>0</v>
      </c>
      <c r="BD1443" s="1">
        <f t="shared" si="248"/>
        <v>0</v>
      </c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</row>
    <row r="1444" spans="1:93" ht="42" customHeight="1" x14ac:dyDescent="0.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>
        <v>4</v>
      </c>
      <c r="AP1444" s="7"/>
      <c r="AQ1444" s="7"/>
      <c r="AR1444" s="7"/>
      <c r="AS1444" s="1">
        <f t="shared" si="243"/>
        <v>0</v>
      </c>
      <c r="AT1444" s="1">
        <f t="shared" si="249"/>
        <v>1</v>
      </c>
      <c r="AU1444" s="1">
        <f t="shared" si="244"/>
        <v>1</v>
      </c>
      <c r="AV1444" s="1"/>
      <c r="AW1444" s="1">
        <f t="shared" si="245"/>
        <v>0</v>
      </c>
      <c r="AX1444" s="1">
        <f t="shared" si="250"/>
        <v>1</v>
      </c>
      <c r="AY1444" s="1">
        <f t="shared" si="246"/>
        <v>0</v>
      </c>
      <c r="AZ1444" s="1">
        <f t="shared" si="253"/>
        <v>0</v>
      </c>
      <c r="BA1444" s="1">
        <f t="shared" si="252"/>
        <v>0</v>
      </c>
      <c r="BB1444" s="1">
        <f t="shared" si="247"/>
        <v>0</v>
      </c>
      <c r="BC1444" s="1">
        <f t="shared" si="251"/>
        <v>0</v>
      </c>
      <c r="BD1444" s="1">
        <f t="shared" si="248"/>
        <v>0</v>
      </c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</row>
    <row r="1445" spans="1:93" ht="42" customHeight="1" x14ac:dyDescent="0.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>
        <v>18</v>
      </c>
      <c r="AN1445" s="7"/>
      <c r="AO1445" s="7"/>
      <c r="AP1445" s="7"/>
      <c r="AQ1445" s="7"/>
      <c r="AR1445" s="7"/>
      <c r="AS1445" s="1">
        <f t="shared" si="243"/>
        <v>0</v>
      </c>
      <c r="AT1445" s="1">
        <f t="shared" si="249"/>
        <v>1</v>
      </c>
      <c r="AU1445" s="1">
        <f t="shared" si="244"/>
        <v>1</v>
      </c>
      <c r="AV1445" s="1"/>
      <c r="AW1445" s="1">
        <f t="shared" si="245"/>
        <v>0</v>
      </c>
      <c r="AX1445" s="1">
        <f t="shared" si="250"/>
        <v>1</v>
      </c>
      <c r="AY1445" s="1">
        <f t="shared" si="246"/>
        <v>1</v>
      </c>
      <c r="AZ1445" s="1">
        <f t="shared" si="253"/>
        <v>0</v>
      </c>
      <c r="BA1445" s="1">
        <f t="shared" si="252"/>
        <v>0</v>
      </c>
      <c r="BB1445" s="1">
        <f t="shared" si="247"/>
        <v>0</v>
      </c>
      <c r="BC1445" s="1">
        <f t="shared" si="251"/>
        <v>0</v>
      </c>
      <c r="BD1445" s="1">
        <f t="shared" si="248"/>
        <v>0</v>
      </c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</row>
    <row r="1446" spans="1:93" ht="42" customHeight="1" x14ac:dyDescent="0.3">
      <c r="A1446" s="7"/>
      <c r="B1446" s="7"/>
      <c r="C1446" s="7" t="s">
        <v>72</v>
      </c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1">
        <f t="shared" si="243"/>
        <v>1</v>
      </c>
      <c r="AT1446" s="1">
        <f t="shared" si="249"/>
        <v>0</v>
      </c>
      <c r="AU1446" s="1">
        <f t="shared" si="244"/>
        <v>1</v>
      </c>
      <c r="AV1446" s="1"/>
      <c r="AW1446" s="1">
        <f t="shared" si="245"/>
        <v>0</v>
      </c>
      <c r="AX1446" s="1">
        <f t="shared" si="250"/>
        <v>0</v>
      </c>
      <c r="AY1446" s="1">
        <f t="shared" si="246"/>
        <v>0</v>
      </c>
      <c r="AZ1446" s="1">
        <f t="shared" si="253"/>
        <v>0</v>
      </c>
      <c r="BA1446" s="1">
        <f t="shared" si="252"/>
        <v>0</v>
      </c>
      <c r="BB1446" s="1">
        <f t="shared" si="247"/>
        <v>0</v>
      </c>
      <c r="BC1446" s="1">
        <f t="shared" si="251"/>
        <v>0</v>
      </c>
      <c r="BD1446" s="1">
        <f t="shared" si="248"/>
        <v>0</v>
      </c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</row>
    <row r="1447" spans="1:93" ht="42" customHeight="1" x14ac:dyDescent="0.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 t="s">
        <v>72</v>
      </c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1">
        <f t="shared" si="243"/>
        <v>1</v>
      </c>
      <c r="AT1447" s="1">
        <f t="shared" si="249"/>
        <v>0</v>
      </c>
      <c r="AU1447" s="1">
        <f t="shared" si="244"/>
        <v>1</v>
      </c>
      <c r="AV1447" s="1"/>
      <c r="AW1447" s="1">
        <f t="shared" si="245"/>
        <v>1</v>
      </c>
      <c r="AX1447" s="1">
        <f t="shared" si="250"/>
        <v>0</v>
      </c>
      <c r="AY1447" s="1">
        <f t="shared" si="246"/>
        <v>0</v>
      </c>
      <c r="AZ1447" s="1">
        <f t="shared" si="253"/>
        <v>0</v>
      </c>
      <c r="BA1447" s="1">
        <f t="shared" si="252"/>
        <v>0</v>
      </c>
      <c r="BB1447" s="1">
        <f t="shared" si="247"/>
        <v>0</v>
      </c>
      <c r="BC1447" s="1">
        <f t="shared" si="251"/>
        <v>0</v>
      </c>
      <c r="BD1447" s="1">
        <f t="shared" si="248"/>
        <v>0</v>
      </c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</row>
    <row r="1448" spans="1:93" ht="42" customHeight="1" x14ac:dyDescent="0.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>
        <v>2</v>
      </c>
      <c r="AL1448" s="7"/>
      <c r="AM1448" s="7"/>
      <c r="AN1448" s="7"/>
      <c r="AO1448" s="7"/>
      <c r="AP1448" s="7"/>
      <c r="AQ1448" s="7"/>
      <c r="AR1448" s="7"/>
      <c r="AS1448" s="1">
        <f t="shared" si="243"/>
        <v>0</v>
      </c>
      <c r="AT1448" s="1">
        <f t="shared" si="249"/>
        <v>1</v>
      </c>
      <c r="AU1448" s="1">
        <f t="shared" si="244"/>
        <v>1</v>
      </c>
      <c r="AV1448" s="1"/>
      <c r="AW1448" s="1">
        <f t="shared" si="245"/>
        <v>0</v>
      </c>
      <c r="AX1448" s="1">
        <f t="shared" si="250"/>
        <v>1</v>
      </c>
      <c r="AY1448" s="1">
        <f t="shared" si="246"/>
        <v>0</v>
      </c>
      <c r="AZ1448" s="1">
        <f t="shared" si="253"/>
        <v>0</v>
      </c>
      <c r="BA1448" s="1">
        <f t="shared" si="252"/>
        <v>0</v>
      </c>
      <c r="BB1448" s="1">
        <f t="shared" si="247"/>
        <v>0</v>
      </c>
      <c r="BC1448" s="1">
        <f t="shared" si="251"/>
        <v>0</v>
      </c>
      <c r="BD1448" s="1">
        <f t="shared" si="248"/>
        <v>0</v>
      </c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</row>
    <row r="1449" spans="1:93" ht="42" customHeight="1" x14ac:dyDescent="0.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>
        <v>1</v>
      </c>
      <c r="AL1449" s="7"/>
      <c r="AM1449" s="7"/>
      <c r="AN1449" s="7"/>
      <c r="AO1449" s="7"/>
      <c r="AP1449" s="7"/>
      <c r="AQ1449" s="7"/>
      <c r="AR1449" s="7"/>
      <c r="AS1449" s="1">
        <f t="shared" si="243"/>
        <v>0</v>
      </c>
      <c r="AT1449" s="1">
        <f t="shared" si="249"/>
        <v>1</v>
      </c>
      <c r="AU1449" s="1">
        <f t="shared" si="244"/>
        <v>1</v>
      </c>
      <c r="AV1449" s="1"/>
      <c r="AW1449" s="1">
        <f t="shared" si="245"/>
        <v>0</v>
      </c>
      <c r="AX1449" s="1">
        <f t="shared" si="250"/>
        <v>1</v>
      </c>
      <c r="AY1449" s="1">
        <f t="shared" si="246"/>
        <v>0</v>
      </c>
      <c r="AZ1449" s="1">
        <f t="shared" si="253"/>
        <v>0</v>
      </c>
      <c r="BA1449" s="1">
        <f t="shared" si="252"/>
        <v>0</v>
      </c>
      <c r="BB1449" s="1">
        <f t="shared" si="247"/>
        <v>0</v>
      </c>
      <c r="BC1449" s="1">
        <f t="shared" si="251"/>
        <v>0</v>
      </c>
      <c r="BD1449" s="1">
        <f t="shared" si="248"/>
        <v>0</v>
      </c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</row>
    <row r="1450" spans="1:93" ht="42" customHeight="1" x14ac:dyDescent="0.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 t="s">
        <v>72</v>
      </c>
      <c r="AG1450" s="7"/>
      <c r="AH1450" s="7"/>
      <c r="AI1450" s="7"/>
      <c r="AJ1450" s="7"/>
      <c r="AK1450" s="7"/>
      <c r="AL1450" s="7"/>
      <c r="AM1450" s="7">
        <v>36</v>
      </c>
      <c r="AN1450" s="7"/>
      <c r="AO1450" s="7"/>
      <c r="AP1450" s="7"/>
      <c r="AQ1450" s="7"/>
      <c r="AR1450" s="7"/>
      <c r="AS1450" s="1">
        <f t="shared" si="243"/>
        <v>1</v>
      </c>
      <c r="AT1450" s="1">
        <f t="shared" si="249"/>
        <v>1</v>
      </c>
      <c r="AU1450" s="1">
        <f t="shared" si="244"/>
        <v>2</v>
      </c>
      <c r="AV1450" s="1"/>
      <c r="AW1450" s="1">
        <f t="shared" si="245"/>
        <v>0</v>
      </c>
      <c r="AX1450" s="1">
        <f t="shared" si="250"/>
        <v>1</v>
      </c>
      <c r="AY1450" s="1">
        <f t="shared" si="246"/>
        <v>1</v>
      </c>
      <c r="AZ1450" s="1">
        <f t="shared" si="253"/>
        <v>0</v>
      </c>
      <c r="BA1450" s="1">
        <f t="shared" si="252"/>
        <v>0</v>
      </c>
      <c r="BB1450" s="1">
        <f t="shared" si="247"/>
        <v>0</v>
      </c>
      <c r="BC1450" s="1">
        <f t="shared" si="251"/>
        <v>0</v>
      </c>
      <c r="BD1450" s="1">
        <f t="shared" si="248"/>
        <v>0</v>
      </c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</row>
    <row r="1451" spans="1:93" ht="42" customHeight="1" x14ac:dyDescent="0.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 t="s">
        <v>72</v>
      </c>
      <c r="AG1451" s="7"/>
      <c r="AH1451" s="7"/>
      <c r="AI1451" s="7"/>
      <c r="AJ1451" s="7"/>
      <c r="AK1451" s="7"/>
      <c r="AL1451" s="7"/>
      <c r="AM1451" s="7">
        <v>15</v>
      </c>
      <c r="AN1451" s="7"/>
      <c r="AO1451" s="7"/>
      <c r="AP1451" s="7"/>
      <c r="AQ1451" s="7"/>
      <c r="AR1451" s="7"/>
      <c r="AS1451" s="1">
        <f t="shared" si="243"/>
        <v>1</v>
      </c>
      <c r="AT1451" s="1">
        <f t="shared" si="249"/>
        <v>1</v>
      </c>
      <c r="AU1451" s="1">
        <f t="shared" si="244"/>
        <v>2</v>
      </c>
      <c r="AV1451" s="1"/>
      <c r="AW1451" s="1">
        <f t="shared" si="245"/>
        <v>0</v>
      </c>
      <c r="AX1451" s="1">
        <f t="shared" si="250"/>
        <v>1</v>
      </c>
      <c r="AY1451" s="1">
        <f t="shared" si="246"/>
        <v>1</v>
      </c>
      <c r="AZ1451" s="1">
        <f t="shared" si="253"/>
        <v>0</v>
      </c>
      <c r="BA1451" s="1">
        <f t="shared" si="252"/>
        <v>0</v>
      </c>
      <c r="BB1451" s="1">
        <f t="shared" si="247"/>
        <v>0</v>
      </c>
      <c r="BC1451" s="1">
        <f t="shared" si="251"/>
        <v>0</v>
      </c>
      <c r="BD1451" s="1">
        <f t="shared" si="248"/>
        <v>0</v>
      </c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</row>
    <row r="1452" spans="1:93" ht="42" customHeight="1" x14ac:dyDescent="0.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 t="s">
        <v>72</v>
      </c>
      <c r="AS1452" s="1">
        <f t="shared" si="243"/>
        <v>0</v>
      </c>
      <c r="AT1452" s="1">
        <f t="shared" si="249"/>
        <v>1</v>
      </c>
      <c r="AU1452" s="1">
        <f t="shared" si="244"/>
        <v>1</v>
      </c>
      <c r="AV1452" s="1"/>
      <c r="AW1452" s="1">
        <f t="shared" si="245"/>
        <v>0</v>
      </c>
      <c r="AX1452" s="1">
        <f t="shared" si="250"/>
        <v>1</v>
      </c>
      <c r="AY1452" s="1">
        <f t="shared" si="246"/>
        <v>0</v>
      </c>
      <c r="AZ1452" s="1">
        <f t="shared" si="253"/>
        <v>0</v>
      </c>
      <c r="BA1452" s="1">
        <f t="shared" si="252"/>
        <v>0</v>
      </c>
      <c r="BB1452" s="1">
        <f t="shared" si="247"/>
        <v>0</v>
      </c>
      <c r="BC1452" s="1">
        <f t="shared" si="251"/>
        <v>0</v>
      </c>
      <c r="BD1452" s="1">
        <f t="shared" si="248"/>
        <v>0</v>
      </c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</row>
    <row r="1453" spans="1:93" ht="42" customHeight="1" x14ac:dyDescent="0.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>
        <v>5</v>
      </c>
      <c r="AO1453" s="7"/>
      <c r="AP1453" s="7"/>
      <c r="AQ1453" s="7"/>
      <c r="AR1453" s="7"/>
      <c r="AS1453" s="1">
        <f t="shared" si="243"/>
        <v>0</v>
      </c>
      <c r="AT1453" s="1">
        <f t="shared" si="249"/>
        <v>1</v>
      </c>
      <c r="AU1453" s="1">
        <f t="shared" si="244"/>
        <v>1</v>
      </c>
      <c r="AV1453" s="1"/>
      <c r="AW1453" s="1">
        <f t="shared" si="245"/>
        <v>0</v>
      </c>
      <c r="AX1453" s="1">
        <f t="shared" si="250"/>
        <v>1</v>
      </c>
      <c r="AY1453" s="1">
        <f t="shared" si="246"/>
        <v>0</v>
      </c>
      <c r="AZ1453" s="1">
        <f t="shared" si="253"/>
        <v>0</v>
      </c>
      <c r="BA1453" s="1">
        <f t="shared" si="252"/>
        <v>0</v>
      </c>
      <c r="BB1453" s="1">
        <f t="shared" si="247"/>
        <v>0</v>
      </c>
      <c r="BC1453" s="1">
        <f t="shared" si="251"/>
        <v>0</v>
      </c>
      <c r="BD1453" s="1">
        <f t="shared" si="248"/>
        <v>0</v>
      </c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</row>
    <row r="1454" spans="1:93" ht="42" customHeight="1" x14ac:dyDescent="0.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>
        <v>74</v>
      </c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1">
        <f t="shared" si="243"/>
        <v>1</v>
      </c>
      <c r="AT1454" s="1">
        <f t="shared" si="249"/>
        <v>0</v>
      </c>
      <c r="AU1454" s="1">
        <f t="shared" si="244"/>
        <v>1</v>
      </c>
      <c r="AV1454" s="1"/>
      <c r="AW1454" s="1">
        <f t="shared" si="245"/>
        <v>0</v>
      </c>
      <c r="AX1454" s="1">
        <f t="shared" si="250"/>
        <v>0</v>
      </c>
      <c r="AY1454" s="1">
        <f t="shared" si="246"/>
        <v>0</v>
      </c>
      <c r="AZ1454" s="1">
        <f t="shared" si="253"/>
        <v>0</v>
      </c>
      <c r="BA1454" s="1">
        <f t="shared" si="252"/>
        <v>0</v>
      </c>
      <c r="BB1454" s="1">
        <f t="shared" si="247"/>
        <v>0</v>
      </c>
      <c r="BC1454" s="1">
        <f t="shared" si="251"/>
        <v>0</v>
      </c>
      <c r="BD1454" s="1">
        <f t="shared" si="248"/>
        <v>0</v>
      </c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</row>
    <row r="1455" spans="1:93" ht="42" customHeight="1" x14ac:dyDescent="0.3">
      <c r="A1455" s="7"/>
      <c r="B1455" s="7"/>
      <c r="C1455" s="7" t="s">
        <v>72</v>
      </c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>
        <v>31</v>
      </c>
      <c r="AM1455" s="7"/>
      <c r="AN1455" s="7"/>
      <c r="AO1455" s="7"/>
      <c r="AP1455" s="7"/>
      <c r="AQ1455" s="7"/>
      <c r="AR1455" s="7"/>
      <c r="AS1455" s="1">
        <f t="shared" si="243"/>
        <v>1</v>
      </c>
      <c r="AT1455" s="1">
        <f t="shared" si="249"/>
        <v>1</v>
      </c>
      <c r="AU1455" s="1">
        <f t="shared" si="244"/>
        <v>2</v>
      </c>
      <c r="AV1455" s="1"/>
      <c r="AW1455" s="1">
        <f t="shared" si="245"/>
        <v>0</v>
      </c>
      <c r="AX1455" s="1">
        <f t="shared" si="250"/>
        <v>1</v>
      </c>
      <c r="AY1455" s="1">
        <f t="shared" si="246"/>
        <v>0</v>
      </c>
      <c r="AZ1455" s="1">
        <f t="shared" si="253"/>
        <v>0</v>
      </c>
      <c r="BA1455" s="1">
        <f t="shared" si="252"/>
        <v>0</v>
      </c>
      <c r="BB1455" s="1">
        <f t="shared" si="247"/>
        <v>0</v>
      </c>
      <c r="BC1455" s="1">
        <f t="shared" si="251"/>
        <v>0</v>
      </c>
      <c r="BD1455" s="1">
        <f t="shared" si="248"/>
        <v>1</v>
      </c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</row>
    <row r="1456" spans="1:93" ht="42" customHeight="1" x14ac:dyDescent="0.3">
      <c r="A1456" s="7"/>
      <c r="B1456" s="7" t="s">
        <v>77</v>
      </c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1">
        <f t="shared" si="243"/>
        <v>1</v>
      </c>
      <c r="AT1456" s="1">
        <f t="shared" si="249"/>
        <v>0</v>
      </c>
      <c r="AU1456" s="1">
        <f t="shared" si="244"/>
        <v>1</v>
      </c>
      <c r="AV1456" s="1"/>
      <c r="AW1456" s="1">
        <f t="shared" si="245"/>
        <v>0</v>
      </c>
      <c r="AX1456" s="1">
        <f t="shared" si="250"/>
        <v>0</v>
      </c>
      <c r="AY1456" s="1">
        <f t="shared" si="246"/>
        <v>0</v>
      </c>
      <c r="AZ1456" s="1">
        <f t="shared" si="253"/>
        <v>0</v>
      </c>
      <c r="BA1456" s="1">
        <f t="shared" si="252"/>
        <v>0</v>
      </c>
      <c r="BB1456" s="1">
        <f t="shared" si="247"/>
        <v>0</v>
      </c>
      <c r="BC1456" s="1">
        <f t="shared" si="251"/>
        <v>0</v>
      </c>
      <c r="BD1456" s="1">
        <f t="shared" si="248"/>
        <v>0</v>
      </c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</row>
    <row r="1457" spans="1:93" ht="42" customHeight="1" x14ac:dyDescent="0.3">
      <c r="A1457" s="7"/>
      <c r="B1457" s="7"/>
      <c r="C1457" s="7" t="s">
        <v>72</v>
      </c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>
        <v>25</v>
      </c>
      <c r="AN1457" s="7"/>
      <c r="AO1457" s="7"/>
      <c r="AP1457" s="7"/>
      <c r="AQ1457" s="7"/>
      <c r="AR1457" s="7"/>
      <c r="AS1457" s="1">
        <f t="shared" si="243"/>
        <v>1</v>
      </c>
      <c r="AT1457" s="1">
        <f t="shared" si="249"/>
        <v>1</v>
      </c>
      <c r="AU1457" s="1">
        <f t="shared" si="244"/>
        <v>2</v>
      </c>
      <c r="AV1457" s="1"/>
      <c r="AW1457" s="1">
        <f t="shared" si="245"/>
        <v>0</v>
      </c>
      <c r="AX1457" s="1">
        <f t="shared" si="250"/>
        <v>1</v>
      </c>
      <c r="AY1457" s="1">
        <f t="shared" si="246"/>
        <v>1</v>
      </c>
      <c r="AZ1457" s="1">
        <f t="shared" si="253"/>
        <v>0</v>
      </c>
      <c r="BA1457" s="1">
        <f t="shared" si="252"/>
        <v>0</v>
      </c>
      <c r="BB1457" s="1">
        <f t="shared" si="247"/>
        <v>0</v>
      </c>
      <c r="BC1457" s="1">
        <f t="shared" si="251"/>
        <v>0</v>
      </c>
      <c r="BD1457" s="1">
        <f t="shared" si="248"/>
        <v>0</v>
      </c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</row>
    <row r="1458" spans="1:93" ht="42" customHeight="1" x14ac:dyDescent="0.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>
        <v>43</v>
      </c>
      <c r="AN1458" s="7"/>
      <c r="AO1458" s="7"/>
      <c r="AP1458" s="7"/>
      <c r="AQ1458" s="7"/>
      <c r="AR1458" s="7"/>
      <c r="AS1458" s="1">
        <f t="shared" si="243"/>
        <v>0</v>
      </c>
      <c r="AT1458" s="1">
        <f t="shared" si="249"/>
        <v>1</v>
      </c>
      <c r="AU1458" s="1">
        <f t="shared" si="244"/>
        <v>1</v>
      </c>
      <c r="AV1458" s="1"/>
      <c r="AW1458" s="1">
        <f t="shared" si="245"/>
        <v>0</v>
      </c>
      <c r="AX1458" s="1">
        <f t="shared" si="250"/>
        <v>1</v>
      </c>
      <c r="AY1458" s="1">
        <f t="shared" si="246"/>
        <v>1</v>
      </c>
      <c r="AZ1458" s="1">
        <f t="shared" si="253"/>
        <v>1</v>
      </c>
      <c r="BA1458" s="1">
        <f t="shared" si="252"/>
        <v>0</v>
      </c>
      <c r="BB1458" s="1">
        <f t="shared" si="247"/>
        <v>0</v>
      </c>
      <c r="BC1458" s="1">
        <f t="shared" si="251"/>
        <v>0</v>
      </c>
      <c r="BD1458" s="1">
        <f t="shared" si="248"/>
        <v>0</v>
      </c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</row>
    <row r="1459" spans="1:93" ht="42" customHeight="1" x14ac:dyDescent="0.3">
      <c r="A1459" s="7"/>
      <c r="B1459" s="7"/>
      <c r="C1459" s="7"/>
      <c r="D1459" s="7"/>
      <c r="E1459" s="7" t="s">
        <v>72</v>
      </c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1">
        <f t="shared" si="243"/>
        <v>1</v>
      </c>
      <c r="AT1459" s="1">
        <f t="shared" si="249"/>
        <v>0</v>
      </c>
      <c r="AU1459" s="1">
        <f t="shared" si="244"/>
        <v>1</v>
      </c>
      <c r="AV1459" s="1"/>
      <c r="AW1459" s="1">
        <f t="shared" si="245"/>
        <v>0</v>
      </c>
      <c r="AX1459" s="1">
        <f t="shared" si="250"/>
        <v>0</v>
      </c>
      <c r="AY1459" s="1">
        <f t="shared" si="246"/>
        <v>0</v>
      </c>
      <c r="AZ1459" s="1">
        <f t="shared" si="253"/>
        <v>0</v>
      </c>
      <c r="BA1459" s="1">
        <f t="shared" si="252"/>
        <v>0</v>
      </c>
      <c r="BB1459" s="1">
        <f t="shared" si="247"/>
        <v>0</v>
      </c>
      <c r="BC1459" s="1">
        <f t="shared" si="251"/>
        <v>0</v>
      </c>
      <c r="BD1459" s="1">
        <f t="shared" si="248"/>
        <v>0</v>
      </c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</row>
    <row r="1460" spans="1:93" ht="42" customHeight="1" x14ac:dyDescent="0.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>
        <v>27</v>
      </c>
      <c r="AM1460" s="7"/>
      <c r="AN1460" s="7"/>
      <c r="AO1460" s="7"/>
      <c r="AP1460" s="7"/>
      <c r="AQ1460" s="7"/>
      <c r="AR1460" s="7"/>
      <c r="AS1460" s="1">
        <f t="shared" si="243"/>
        <v>0</v>
      </c>
      <c r="AT1460" s="1">
        <f t="shared" si="249"/>
        <v>1</v>
      </c>
      <c r="AU1460" s="1">
        <f t="shared" si="244"/>
        <v>1</v>
      </c>
      <c r="AV1460" s="1"/>
      <c r="AW1460" s="1">
        <f t="shared" si="245"/>
        <v>0</v>
      </c>
      <c r="AX1460" s="1">
        <f t="shared" si="250"/>
        <v>1</v>
      </c>
      <c r="AY1460" s="1">
        <f t="shared" si="246"/>
        <v>0</v>
      </c>
      <c r="AZ1460" s="1">
        <f t="shared" si="253"/>
        <v>0</v>
      </c>
      <c r="BA1460" s="1">
        <f t="shared" si="252"/>
        <v>0</v>
      </c>
      <c r="BB1460" s="1">
        <f t="shared" si="247"/>
        <v>0</v>
      </c>
      <c r="BC1460" s="1">
        <f t="shared" si="251"/>
        <v>0</v>
      </c>
      <c r="BD1460" s="1">
        <f t="shared" si="248"/>
        <v>1</v>
      </c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</row>
    <row r="1461" spans="1:93" ht="42" customHeight="1" x14ac:dyDescent="0.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 t="s">
        <v>72</v>
      </c>
      <c r="AG1461" s="7"/>
      <c r="AH1461" s="7"/>
      <c r="AI1461" s="7"/>
      <c r="AJ1461" s="7"/>
      <c r="AK1461" s="7"/>
      <c r="AL1461" s="7"/>
      <c r="AM1461" s="7">
        <v>29</v>
      </c>
      <c r="AN1461" s="7"/>
      <c r="AO1461" s="7"/>
      <c r="AP1461" s="7"/>
      <c r="AQ1461" s="7"/>
      <c r="AR1461" s="7"/>
      <c r="AS1461" s="1">
        <f t="shared" si="243"/>
        <v>1</v>
      </c>
      <c r="AT1461" s="1">
        <f t="shared" si="249"/>
        <v>1</v>
      </c>
      <c r="AU1461" s="1">
        <f t="shared" si="244"/>
        <v>2</v>
      </c>
      <c r="AV1461" s="1"/>
      <c r="AW1461" s="1">
        <f t="shared" si="245"/>
        <v>0</v>
      </c>
      <c r="AX1461" s="1">
        <f t="shared" si="250"/>
        <v>1</v>
      </c>
      <c r="AY1461" s="1">
        <f t="shared" si="246"/>
        <v>1</v>
      </c>
      <c r="AZ1461" s="1">
        <f t="shared" si="253"/>
        <v>0</v>
      </c>
      <c r="BA1461" s="1">
        <f t="shared" si="252"/>
        <v>0</v>
      </c>
      <c r="BB1461" s="1">
        <f t="shared" si="247"/>
        <v>0</v>
      </c>
      <c r="BC1461" s="1">
        <f t="shared" si="251"/>
        <v>0</v>
      </c>
      <c r="BD1461" s="1">
        <f t="shared" si="248"/>
        <v>0</v>
      </c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</row>
    <row r="1462" spans="1:93" ht="42" customHeight="1" x14ac:dyDescent="0.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>
        <v>39</v>
      </c>
      <c r="AN1462" s="7"/>
      <c r="AO1462" s="7"/>
      <c r="AP1462" s="7"/>
      <c r="AQ1462" s="7"/>
      <c r="AR1462" s="7"/>
      <c r="AS1462" s="1">
        <f t="shared" si="243"/>
        <v>0</v>
      </c>
      <c r="AT1462" s="1">
        <f t="shared" si="249"/>
        <v>1</v>
      </c>
      <c r="AU1462" s="1">
        <f t="shared" si="244"/>
        <v>1</v>
      </c>
      <c r="AV1462" s="1"/>
      <c r="AW1462" s="1">
        <f t="shared" si="245"/>
        <v>0</v>
      </c>
      <c r="AX1462" s="1">
        <f t="shared" si="250"/>
        <v>1</v>
      </c>
      <c r="AY1462" s="1">
        <f t="shared" si="246"/>
        <v>1</v>
      </c>
      <c r="AZ1462" s="1">
        <f t="shared" si="253"/>
        <v>0</v>
      </c>
      <c r="BA1462" s="1">
        <f t="shared" si="252"/>
        <v>0</v>
      </c>
      <c r="BB1462" s="1">
        <f t="shared" si="247"/>
        <v>0</v>
      </c>
      <c r="BC1462" s="1">
        <f t="shared" si="251"/>
        <v>0</v>
      </c>
      <c r="BD1462" s="1">
        <f t="shared" si="248"/>
        <v>0</v>
      </c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</row>
    <row r="1463" spans="1:93" ht="42" customHeight="1" x14ac:dyDescent="0.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>
        <v>27</v>
      </c>
      <c r="AM1463" s="7"/>
      <c r="AN1463" s="7"/>
      <c r="AO1463" s="7"/>
      <c r="AP1463" s="7"/>
      <c r="AQ1463" s="7"/>
      <c r="AR1463" s="7"/>
      <c r="AS1463" s="1">
        <f t="shared" si="243"/>
        <v>0</v>
      </c>
      <c r="AT1463" s="1">
        <f t="shared" si="249"/>
        <v>1</v>
      </c>
      <c r="AU1463" s="1">
        <f t="shared" si="244"/>
        <v>1</v>
      </c>
      <c r="AV1463" s="1"/>
      <c r="AW1463" s="1">
        <f t="shared" si="245"/>
        <v>0</v>
      </c>
      <c r="AX1463" s="1">
        <f t="shared" si="250"/>
        <v>1</v>
      </c>
      <c r="AY1463" s="1">
        <f t="shared" si="246"/>
        <v>0</v>
      </c>
      <c r="AZ1463" s="1">
        <f t="shared" si="253"/>
        <v>0</v>
      </c>
      <c r="BA1463" s="1">
        <f t="shared" si="252"/>
        <v>0</v>
      </c>
      <c r="BB1463" s="1">
        <f t="shared" si="247"/>
        <v>0</v>
      </c>
      <c r="BC1463" s="1">
        <f t="shared" si="251"/>
        <v>0</v>
      </c>
      <c r="BD1463" s="1">
        <f t="shared" si="248"/>
        <v>1</v>
      </c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</row>
    <row r="1464" spans="1:93" ht="42" customHeight="1" x14ac:dyDescent="0.3">
      <c r="A1464" s="7"/>
      <c r="B1464" s="7" t="s">
        <v>72</v>
      </c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1">
        <f t="shared" si="243"/>
        <v>1</v>
      </c>
      <c r="AT1464" s="1">
        <f t="shared" si="249"/>
        <v>0</v>
      </c>
      <c r="AU1464" s="1">
        <f t="shared" si="244"/>
        <v>1</v>
      </c>
      <c r="AV1464" s="1"/>
      <c r="AW1464" s="1">
        <f t="shared" si="245"/>
        <v>0</v>
      </c>
      <c r="AX1464" s="1">
        <f t="shared" si="250"/>
        <v>0</v>
      </c>
      <c r="AY1464" s="1">
        <f t="shared" si="246"/>
        <v>0</v>
      </c>
      <c r="AZ1464" s="1">
        <f t="shared" si="253"/>
        <v>0</v>
      </c>
      <c r="BA1464" s="1">
        <f t="shared" si="252"/>
        <v>0</v>
      </c>
      <c r="BB1464" s="1">
        <f t="shared" si="247"/>
        <v>0</v>
      </c>
      <c r="BC1464" s="1">
        <f t="shared" si="251"/>
        <v>0</v>
      </c>
      <c r="BD1464" s="1">
        <f t="shared" si="248"/>
        <v>0</v>
      </c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</row>
    <row r="1465" spans="1:93" ht="42" customHeight="1" x14ac:dyDescent="0.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 t="s">
        <v>41</v>
      </c>
      <c r="AS1465" s="1">
        <f t="shared" si="243"/>
        <v>0</v>
      </c>
      <c r="AT1465" s="1">
        <f t="shared" si="249"/>
        <v>1</v>
      </c>
      <c r="AU1465" s="1">
        <f t="shared" si="244"/>
        <v>1</v>
      </c>
      <c r="AV1465" s="1"/>
      <c r="AW1465" s="1">
        <f t="shared" si="245"/>
        <v>0</v>
      </c>
      <c r="AX1465" s="1">
        <f t="shared" si="250"/>
        <v>1</v>
      </c>
      <c r="AY1465" s="1">
        <f t="shared" si="246"/>
        <v>0</v>
      </c>
      <c r="AZ1465" s="1">
        <f t="shared" si="253"/>
        <v>0</v>
      </c>
      <c r="BA1465" s="1">
        <f t="shared" si="252"/>
        <v>0</v>
      </c>
      <c r="BB1465" s="1">
        <f t="shared" si="247"/>
        <v>0</v>
      </c>
      <c r="BC1465" s="1">
        <f t="shared" si="251"/>
        <v>0</v>
      </c>
      <c r="BD1465" s="1">
        <f t="shared" si="248"/>
        <v>0</v>
      </c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</row>
    <row r="1466" spans="1:93" ht="42" customHeight="1" x14ac:dyDescent="0.3">
      <c r="A1466" s="7"/>
      <c r="B1466" s="7"/>
      <c r="C1466" s="7"/>
      <c r="D1466" s="7"/>
      <c r="E1466" s="7" t="s">
        <v>41</v>
      </c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1">
        <f t="shared" si="243"/>
        <v>1</v>
      </c>
      <c r="AT1466" s="1">
        <f t="shared" si="249"/>
        <v>0</v>
      </c>
      <c r="AU1466" s="1">
        <f t="shared" si="244"/>
        <v>1</v>
      </c>
      <c r="AV1466" s="1"/>
      <c r="AW1466" s="1">
        <f t="shared" si="245"/>
        <v>0</v>
      </c>
      <c r="AX1466" s="1">
        <f t="shared" si="250"/>
        <v>0</v>
      </c>
      <c r="AY1466" s="1">
        <f t="shared" si="246"/>
        <v>0</v>
      </c>
      <c r="AZ1466" s="1">
        <f t="shared" si="253"/>
        <v>0</v>
      </c>
      <c r="BA1466" s="1">
        <f t="shared" si="252"/>
        <v>0</v>
      </c>
      <c r="BB1466" s="1">
        <f t="shared" si="247"/>
        <v>0</v>
      </c>
      <c r="BC1466" s="1">
        <f t="shared" si="251"/>
        <v>0</v>
      </c>
      <c r="BD1466" s="1">
        <f t="shared" si="248"/>
        <v>0</v>
      </c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</row>
    <row r="1467" spans="1:93" ht="42" customHeight="1" x14ac:dyDescent="0.3">
      <c r="A1467" s="7"/>
      <c r="B1467" s="7"/>
      <c r="C1467" s="7"/>
      <c r="D1467" s="7"/>
      <c r="E1467" s="7"/>
      <c r="F1467" s="7"/>
      <c r="G1467" s="7"/>
      <c r="H1467" s="7" t="s">
        <v>72</v>
      </c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>
        <v>35</v>
      </c>
      <c r="AM1467" s="7"/>
      <c r="AN1467" s="7"/>
      <c r="AO1467" s="7"/>
      <c r="AP1467" s="7"/>
      <c r="AQ1467" s="7"/>
      <c r="AR1467" s="7"/>
      <c r="AS1467" s="1">
        <f t="shared" si="243"/>
        <v>1</v>
      </c>
      <c r="AT1467" s="1">
        <f t="shared" si="249"/>
        <v>1</v>
      </c>
      <c r="AU1467" s="1">
        <f t="shared" si="244"/>
        <v>2</v>
      </c>
      <c r="AV1467" s="1"/>
      <c r="AW1467" s="1">
        <f t="shared" si="245"/>
        <v>0</v>
      </c>
      <c r="AX1467" s="1">
        <f t="shared" si="250"/>
        <v>1</v>
      </c>
      <c r="AY1467" s="1">
        <f t="shared" si="246"/>
        <v>0</v>
      </c>
      <c r="AZ1467" s="1">
        <f t="shared" si="253"/>
        <v>0</v>
      </c>
      <c r="BA1467" s="1">
        <f t="shared" si="252"/>
        <v>0</v>
      </c>
      <c r="BB1467" s="1">
        <f t="shared" si="247"/>
        <v>0</v>
      </c>
      <c r="BC1467" s="1">
        <f t="shared" si="251"/>
        <v>0</v>
      </c>
      <c r="BD1467" s="1">
        <f t="shared" si="248"/>
        <v>1</v>
      </c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</row>
    <row r="1468" spans="1:93" ht="42" customHeight="1" x14ac:dyDescent="0.3">
      <c r="A1468" s="7"/>
      <c r="B1468" s="7"/>
      <c r="C1468" s="7"/>
      <c r="D1468" s="7" t="s">
        <v>41</v>
      </c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1">
        <f t="shared" si="243"/>
        <v>1</v>
      </c>
      <c r="AT1468" s="1">
        <f t="shared" si="249"/>
        <v>0</v>
      </c>
      <c r="AU1468" s="1">
        <f t="shared" si="244"/>
        <v>1</v>
      </c>
      <c r="AV1468" s="1"/>
      <c r="AW1468" s="1">
        <f t="shared" si="245"/>
        <v>0</v>
      </c>
      <c r="AX1468" s="1">
        <f t="shared" si="250"/>
        <v>0</v>
      </c>
      <c r="AY1468" s="1">
        <f t="shared" si="246"/>
        <v>0</v>
      </c>
      <c r="AZ1468" s="1">
        <f t="shared" si="253"/>
        <v>0</v>
      </c>
      <c r="BA1468" s="1">
        <f t="shared" si="252"/>
        <v>0</v>
      </c>
      <c r="BB1468" s="1">
        <f t="shared" si="247"/>
        <v>0</v>
      </c>
      <c r="BC1468" s="1">
        <f t="shared" si="251"/>
        <v>0</v>
      </c>
      <c r="BD1468" s="1">
        <f t="shared" si="248"/>
        <v>0</v>
      </c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</row>
    <row r="1469" spans="1:93" ht="42" customHeight="1" x14ac:dyDescent="0.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 t="s">
        <v>84</v>
      </c>
      <c r="AS1469" s="1">
        <f t="shared" si="243"/>
        <v>0</v>
      </c>
      <c r="AT1469" s="1">
        <f t="shared" si="249"/>
        <v>1</v>
      </c>
      <c r="AU1469" s="1">
        <f t="shared" si="244"/>
        <v>1</v>
      </c>
      <c r="AV1469" s="1"/>
      <c r="AW1469" s="1">
        <f t="shared" si="245"/>
        <v>0</v>
      </c>
      <c r="AX1469" s="1">
        <f t="shared" si="250"/>
        <v>1</v>
      </c>
      <c r="AY1469" s="1">
        <f t="shared" si="246"/>
        <v>0</v>
      </c>
      <c r="AZ1469" s="1">
        <f t="shared" si="253"/>
        <v>0</v>
      </c>
      <c r="BA1469" s="1">
        <f t="shared" si="252"/>
        <v>0</v>
      </c>
      <c r="BB1469" s="1">
        <f t="shared" si="247"/>
        <v>0</v>
      </c>
      <c r="BC1469" s="1">
        <f t="shared" si="251"/>
        <v>0</v>
      </c>
      <c r="BD1469" s="1">
        <f t="shared" si="248"/>
        <v>0</v>
      </c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</row>
    <row r="1470" spans="1:93" ht="42" customHeight="1" x14ac:dyDescent="0.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 t="s">
        <v>41</v>
      </c>
      <c r="AS1470" s="1">
        <f t="shared" si="243"/>
        <v>0</v>
      </c>
      <c r="AT1470" s="1">
        <f t="shared" si="249"/>
        <v>1</v>
      </c>
      <c r="AU1470" s="1">
        <f t="shared" si="244"/>
        <v>1</v>
      </c>
      <c r="AV1470" s="1"/>
      <c r="AW1470" s="1">
        <f t="shared" si="245"/>
        <v>0</v>
      </c>
      <c r="AX1470" s="1">
        <f t="shared" si="250"/>
        <v>1</v>
      </c>
      <c r="AY1470" s="1">
        <f t="shared" si="246"/>
        <v>0</v>
      </c>
      <c r="AZ1470" s="1">
        <f t="shared" si="253"/>
        <v>0</v>
      </c>
      <c r="BA1470" s="1">
        <f t="shared" si="252"/>
        <v>0</v>
      </c>
      <c r="BB1470" s="1">
        <f t="shared" si="247"/>
        <v>0</v>
      </c>
      <c r="BC1470" s="1">
        <f t="shared" si="251"/>
        <v>0</v>
      </c>
      <c r="BD1470" s="1">
        <f t="shared" si="248"/>
        <v>0</v>
      </c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</row>
    <row r="1471" spans="1:93" ht="42" customHeight="1" x14ac:dyDescent="0.3">
      <c r="A1471" s="7"/>
      <c r="B1471" s="7" t="s">
        <v>72</v>
      </c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1">
        <f t="shared" si="243"/>
        <v>1</v>
      </c>
      <c r="AT1471" s="1">
        <f t="shared" si="249"/>
        <v>0</v>
      </c>
      <c r="AU1471" s="1">
        <f t="shared" si="244"/>
        <v>1</v>
      </c>
      <c r="AV1471" s="1"/>
      <c r="AW1471" s="1">
        <f t="shared" si="245"/>
        <v>0</v>
      </c>
      <c r="AX1471" s="1">
        <f t="shared" si="250"/>
        <v>0</v>
      </c>
      <c r="AY1471" s="1">
        <f t="shared" si="246"/>
        <v>0</v>
      </c>
      <c r="AZ1471" s="1">
        <f t="shared" si="253"/>
        <v>0</v>
      </c>
      <c r="BA1471" s="1">
        <f t="shared" si="252"/>
        <v>0</v>
      </c>
      <c r="BB1471" s="1">
        <f t="shared" si="247"/>
        <v>0</v>
      </c>
      <c r="BC1471" s="1">
        <f t="shared" si="251"/>
        <v>0</v>
      </c>
      <c r="BD1471" s="1">
        <f t="shared" si="248"/>
        <v>0</v>
      </c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</row>
    <row r="1472" spans="1:93" ht="42" customHeight="1" x14ac:dyDescent="0.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>
        <v>3</v>
      </c>
      <c r="AO1472" s="7"/>
      <c r="AP1472" s="7"/>
      <c r="AQ1472" s="7"/>
      <c r="AR1472" s="7"/>
      <c r="AS1472" s="1">
        <f t="shared" si="243"/>
        <v>0</v>
      </c>
      <c r="AT1472" s="1">
        <f t="shared" si="249"/>
        <v>1</v>
      </c>
      <c r="AU1472" s="1">
        <f t="shared" si="244"/>
        <v>1</v>
      </c>
      <c r="AV1472" s="1"/>
      <c r="AW1472" s="1">
        <f t="shared" si="245"/>
        <v>0</v>
      </c>
      <c r="AX1472" s="1">
        <f t="shared" si="250"/>
        <v>1</v>
      </c>
      <c r="AY1472" s="1">
        <f t="shared" si="246"/>
        <v>0</v>
      </c>
      <c r="AZ1472" s="1">
        <f t="shared" si="253"/>
        <v>0</v>
      </c>
      <c r="BA1472" s="1">
        <f t="shared" si="252"/>
        <v>0</v>
      </c>
      <c r="BB1472" s="1">
        <f t="shared" si="247"/>
        <v>0</v>
      </c>
      <c r="BC1472" s="1">
        <f t="shared" si="251"/>
        <v>0</v>
      </c>
      <c r="BD1472" s="1">
        <f t="shared" si="248"/>
        <v>0</v>
      </c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</row>
    <row r="1473" spans="1:93" ht="42" customHeight="1" x14ac:dyDescent="0.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>
        <v>11</v>
      </c>
      <c r="AM1473" s="7"/>
      <c r="AN1473" s="7"/>
      <c r="AO1473" s="7"/>
      <c r="AP1473" s="7"/>
      <c r="AQ1473" s="7"/>
      <c r="AR1473" s="7"/>
      <c r="AS1473" s="1">
        <f t="shared" si="243"/>
        <v>0</v>
      </c>
      <c r="AT1473" s="1">
        <f t="shared" si="249"/>
        <v>1</v>
      </c>
      <c r="AU1473" s="1">
        <f t="shared" si="244"/>
        <v>1</v>
      </c>
      <c r="AV1473" s="1"/>
      <c r="AW1473" s="1">
        <f t="shared" si="245"/>
        <v>0</v>
      </c>
      <c r="AX1473" s="1">
        <f t="shared" si="250"/>
        <v>1</v>
      </c>
      <c r="AY1473" s="1">
        <f t="shared" si="246"/>
        <v>0</v>
      </c>
      <c r="AZ1473" s="1">
        <f t="shared" si="253"/>
        <v>0</v>
      </c>
      <c r="BA1473" s="1">
        <f t="shared" si="252"/>
        <v>0</v>
      </c>
      <c r="BB1473" s="1">
        <f t="shared" si="247"/>
        <v>0</v>
      </c>
      <c r="BC1473" s="1">
        <f t="shared" si="251"/>
        <v>0</v>
      </c>
      <c r="BD1473" s="1">
        <f t="shared" si="248"/>
        <v>1</v>
      </c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</row>
    <row r="1474" spans="1:93" ht="42" customHeight="1" x14ac:dyDescent="0.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>
        <v>6</v>
      </c>
      <c r="AO1474" s="7"/>
      <c r="AP1474" s="7"/>
      <c r="AQ1474" s="7"/>
      <c r="AR1474" s="7"/>
      <c r="AS1474" s="1">
        <f t="shared" ref="AS1474:AS1537" si="254">COUNTA(A1474:AI1474)</f>
        <v>0</v>
      </c>
      <c r="AT1474" s="1">
        <f t="shared" si="249"/>
        <v>1</v>
      </c>
      <c r="AU1474" s="1">
        <f t="shared" ref="AU1474:AU1537" si="255">SUM(AS1474:AT1474)</f>
        <v>1</v>
      </c>
      <c r="AV1474" s="1"/>
      <c r="AW1474" s="1">
        <f t="shared" ref="AW1474:AW1537" si="256">COUNTA(J1474:AD1474)</f>
        <v>0</v>
      </c>
      <c r="AX1474" s="1">
        <f t="shared" si="250"/>
        <v>1</v>
      </c>
      <c r="AY1474" s="1">
        <f t="shared" ref="AY1474:AY1537" si="257">COUNTA(AM1474)</f>
        <v>0</v>
      </c>
      <c r="AZ1474" s="1">
        <f t="shared" si="253"/>
        <v>0</v>
      </c>
      <c r="BA1474" s="1">
        <f t="shared" si="252"/>
        <v>0</v>
      </c>
      <c r="BB1474" s="1">
        <f t="shared" ref="BB1474:BB1537" si="258">COUNTA(AQ1474)</f>
        <v>0</v>
      </c>
      <c r="BC1474" s="1">
        <f t="shared" si="251"/>
        <v>0</v>
      </c>
      <c r="BD1474" s="1">
        <f t="shared" ref="BD1474:BD1537" si="259">COUNTA(AL1474)</f>
        <v>0</v>
      </c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</row>
    <row r="1475" spans="1:93" ht="42" customHeight="1" x14ac:dyDescent="0.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 t="s">
        <v>78</v>
      </c>
      <c r="AF1475" s="7"/>
      <c r="AG1475" s="7"/>
      <c r="AH1475" s="7"/>
      <c r="AI1475" s="7"/>
      <c r="AJ1475" s="7"/>
      <c r="AK1475" s="7"/>
      <c r="AL1475" s="7">
        <v>24</v>
      </c>
      <c r="AM1475" s="7"/>
      <c r="AN1475" s="7"/>
      <c r="AO1475" s="7"/>
      <c r="AP1475" s="7"/>
      <c r="AQ1475" s="7"/>
      <c r="AR1475" s="7"/>
      <c r="AS1475" s="1">
        <f t="shared" si="254"/>
        <v>1</v>
      </c>
      <c r="AT1475" s="1">
        <f t="shared" ref="AT1475:AT1538" si="260">COUNTA(AK1475:AR1475)</f>
        <v>1</v>
      </c>
      <c r="AU1475" s="1">
        <f t="shared" si="255"/>
        <v>2</v>
      </c>
      <c r="AV1475" s="1"/>
      <c r="AW1475" s="1">
        <f t="shared" si="256"/>
        <v>0</v>
      </c>
      <c r="AX1475" s="1">
        <f t="shared" ref="AX1475:AX1538" si="261">COUNTA(AK1475:AR1475)</f>
        <v>1</v>
      </c>
      <c r="AY1475" s="1">
        <f t="shared" si="257"/>
        <v>0</v>
      </c>
      <c r="AZ1475" s="1">
        <f t="shared" si="253"/>
        <v>0</v>
      </c>
      <c r="BA1475" s="1">
        <f t="shared" si="252"/>
        <v>0</v>
      </c>
      <c r="BB1475" s="1">
        <f t="shared" si="258"/>
        <v>0</v>
      </c>
      <c r="BC1475" s="1">
        <f t="shared" ref="BC1475:BC1538" si="262">COUNTA(AP1475)</f>
        <v>0</v>
      </c>
      <c r="BD1475" s="1">
        <f t="shared" si="259"/>
        <v>1</v>
      </c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</row>
    <row r="1476" spans="1:93" ht="42" customHeight="1" x14ac:dyDescent="0.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>
        <v>3</v>
      </c>
      <c r="AP1476" s="7"/>
      <c r="AQ1476" s="7"/>
      <c r="AR1476" s="7"/>
      <c r="AS1476" s="1">
        <f t="shared" si="254"/>
        <v>0</v>
      </c>
      <c r="AT1476" s="1">
        <f t="shared" si="260"/>
        <v>1</v>
      </c>
      <c r="AU1476" s="1">
        <f t="shared" si="255"/>
        <v>1</v>
      </c>
      <c r="AV1476" s="1"/>
      <c r="AW1476" s="1">
        <f t="shared" si="256"/>
        <v>0</v>
      </c>
      <c r="AX1476" s="1">
        <f t="shared" si="261"/>
        <v>1</v>
      </c>
      <c r="AY1476" s="1">
        <f t="shared" si="257"/>
        <v>0</v>
      </c>
      <c r="AZ1476" s="1">
        <f t="shared" si="253"/>
        <v>0</v>
      </c>
      <c r="BA1476" s="1">
        <f t="shared" ref="BA1476:BA1539" si="263">COUNTIFS(AM1476,45)</f>
        <v>0</v>
      </c>
      <c r="BB1476" s="1">
        <f t="shared" si="258"/>
        <v>0</v>
      </c>
      <c r="BC1476" s="1">
        <f t="shared" si="262"/>
        <v>0</v>
      </c>
      <c r="BD1476" s="1">
        <f t="shared" si="259"/>
        <v>0</v>
      </c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</row>
    <row r="1477" spans="1:93" ht="42" customHeight="1" x14ac:dyDescent="0.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>
        <v>42</v>
      </c>
      <c r="AN1477" s="7"/>
      <c r="AO1477" s="7"/>
      <c r="AP1477" s="7"/>
      <c r="AQ1477" s="7"/>
      <c r="AR1477" s="7"/>
      <c r="AS1477" s="1">
        <f t="shared" si="254"/>
        <v>0</v>
      </c>
      <c r="AT1477" s="1">
        <f t="shared" si="260"/>
        <v>1</v>
      </c>
      <c r="AU1477" s="1">
        <f t="shared" si="255"/>
        <v>1</v>
      </c>
      <c r="AV1477" s="1"/>
      <c r="AW1477" s="1">
        <f t="shared" si="256"/>
        <v>0</v>
      </c>
      <c r="AX1477" s="1">
        <f t="shared" si="261"/>
        <v>1</v>
      </c>
      <c r="AY1477" s="1">
        <f t="shared" si="257"/>
        <v>1</v>
      </c>
      <c r="AZ1477" s="1">
        <f t="shared" si="253"/>
        <v>1</v>
      </c>
      <c r="BA1477" s="1">
        <f t="shared" si="263"/>
        <v>0</v>
      </c>
      <c r="BB1477" s="1">
        <f t="shared" si="258"/>
        <v>0</v>
      </c>
      <c r="BC1477" s="1">
        <f t="shared" si="262"/>
        <v>0</v>
      </c>
      <c r="BD1477" s="1">
        <f t="shared" si="259"/>
        <v>0</v>
      </c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</row>
    <row r="1478" spans="1:93" ht="42" customHeight="1" x14ac:dyDescent="0.3">
      <c r="A1478" s="7"/>
      <c r="B1478" s="7"/>
      <c r="C1478" s="7"/>
      <c r="D1478" s="7" t="s">
        <v>72</v>
      </c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>
        <v>4</v>
      </c>
      <c r="AL1478" s="7"/>
      <c r="AM1478" s="7"/>
      <c r="AN1478" s="7"/>
      <c r="AO1478" s="7"/>
      <c r="AP1478" s="7"/>
      <c r="AQ1478" s="7"/>
      <c r="AR1478" s="7"/>
      <c r="AS1478" s="1">
        <f t="shared" si="254"/>
        <v>1</v>
      </c>
      <c r="AT1478" s="1">
        <f t="shared" si="260"/>
        <v>1</v>
      </c>
      <c r="AU1478" s="1">
        <f t="shared" si="255"/>
        <v>2</v>
      </c>
      <c r="AV1478" s="1"/>
      <c r="AW1478" s="1">
        <f t="shared" si="256"/>
        <v>0</v>
      </c>
      <c r="AX1478" s="1">
        <f t="shared" si="261"/>
        <v>1</v>
      </c>
      <c r="AY1478" s="1">
        <f t="shared" si="257"/>
        <v>0</v>
      </c>
      <c r="AZ1478" s="1">
        <f t="shared" ref="AZ1478:AZ1541" si="264">COUNTIFS(AM1478,"&gt;40")</f>
        <v>0</v>
      </c>
      <c r="BA1478" s="1">
        <f t="shared" si="263"/>
        <v>0</v>
      </c>
      <c r="BB1478" s="1">
        <f t="shared" si="258"/>
        <v>0</v>
      </c>
      <c r="BC1478" s="1">
        <f t="shared" si="262"/>
        <v>0</v>
      </c>
      <c r="BD1478" s="1">
        <f t="shared" si="259"/>
        <v>0</v>
      </c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</row>
    <row r="1479" spans="1:93" ht="42" customHeight="1" x14ac:dyDescent="0.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>
        <v>5</v>
      </c>
      <c r="AO1479" s="7"/>
      <c r="AP1479" s="7"/>
      <c r="AQ1479" s="7"/>
      <c r="AR1479" s="7"/>
      <c r="AS1479" s="1">
        <f t="shared" si="254"/>
        <v>0</v>
      </c>
      <c r="AT1479" s="1">
        <f t="shared" si="260"/>
        <v>1</v>
      </c>
      <c r="AU1479" s="1">
        <f t="shared" si="255"/>
        <v>1</v>
      </c>
      <c r="AV1479" s="1"/>
      <c r="AW1479" s="1">
        <f t="shared" si="256"/>
        <v>0</v>
      </c>
      <c r="AX1479" s="1">
        <f t="shared" si="261"/>
        <v>1</v>
      </c>
      <c r="AY1479" s="1">
        <f t="shared" si="257"/>
        <v>0</v>
      </c>
      <c r="AZ1479" s="1">
        <f t="shared" si="264"/>
        <v>0</v>
      </c>
      <c r="BA1479" s="1">
        <f t="shared" si="263"/>
        <v>0</v>
      </c>
      <c r="BB1479" s="1">
        <f t="shared" si="258"/>
        <v>0</v>
      </c>
      <c r="BC1479" s="1">
        <f t="shared" si="262"/>
        <v>0</v>
      </c>
      <c r="BD1479" s="1">
        <f t="shared" si="259"/>
        <v>0</v>
      </c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</row>
    <row r="1480" spans="1:93" ht="42" customHeight="1" x14ac:dyDescent="0.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>
        <v>1</v>
      </c>
      <c r="AL1480" s="7"/>
      <c r="AM1480" s="7"/>
      <c r="AN1480" s="7"/>
      <c r="AO1480" s="7"/>
      <c r="AP1480" s="7"/>
      <c r="AQ1480" s="7"/>
      <c r="AR1480" s="7"/>
      <c r="AS1480" s="1">
        <f t="shared" si="254"/>
        <v>0</v>
      </c>
      <c r="AT1480" s="1">
        <f t="shared" si="260"/>
        <v>1</v>
      </c>
      <c r="AU1480" s="1">
        <f t="shared" si="255"/>
        <v>1</v>
      </c>
      <c r="AV1480" s="1"/>
      <c r="AW1480" s="1">
        <f t="shared" si="256"/>
        <v>0</v>
      </c>
      <c r="AX1480" s="1">
        <f t="shared" si="261"/>
        <v>1</v>
      </c>
      <c r="AY1480" s="1">
        <f t="shared" si="257"/>
        <v>0</v>
      </c>
      <c r="AZ1480" s="1">
        <f t="shared" si="264"/>
        <v>0</v>
      </c>
      <c r="BA1480" s="1">
        <f t="shared" si="263"/>
        <v>0</v>
      </c>
      <c r="BB1480" s="1">
        <f t="shared" si="258"/>
        <v>0</v>
      </c>
      <c r="BC1480" s="1">
        <f t="shared" si="262"/>
        <v>0</v>
      </c>
      <c r="BD1480" s="1">
        <f t="shared" si="259"/>
        <v>0</v>
      </c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</row>
    <row r="1481" spans="1:93" ht="42" customHeight="1" x14ac:dyDescent="0.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>
        <v>7</v>
      </c>
      <c r="AJ1481" s="7">
        <v>50</v>
      </c>
      <c r="AK1481" s="7"/>
      <c r="AL1481" s="7"/>
      <c r="AM1481" s="7"/>
      <c r="AN1481" s="7"/>
      <c r="AO1481" s="7"/>
      <c r="AP1481" s="7"/>
      <c r="AQ1481" s="7"/>
      <c r="AR1481" s="7"/>
      <c r="AS1481" s="1">
        <f t="shared" si="254"/>
        <v>1</v>
      </c>
      <c r="AT1481" s="1">
        <f t="shared" si="260"/>
        <v>0</v>
      </c>
      <c r="AU1481" s="1">
        <f t="shared" si="255"/>
        <v>1</v>
      </c>
      <c r="AV1481" s="1"/>
      <c r="AW1481" s="1">
        <f t="shared" si="256"/>
        <v>0</v>
      </c>
      <c r="AX1481" s="1">
        <f t="shared" si="261"/>
        <v>0</v>
      </c>
      <c r="AY1481" s="1">
        <f t="shared" si="257"/>
        <v>0</v>
      </c>
      <c r="AZ1481" s="1">
        <f t="shared" si="264"/>
        <v>0</v>
      </c>
      <c r="BA1481" s="1">
        <f t="shared" si="263"/>
        <v>0</v>
      </c>
      <c r="BB1481" s="1">
        <f t="shared" si="258"/>
        <v>0</v>
      </c>
      <c r="BC1481" s="1">
        <f t="shared" si="262"/>
        <v>0</v>
      </c>
      <c r="BD1481" s="1">
        <f t="shared" si="259"/>
        <v>0</v>
      </c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</row>
    <row r="1482" spans="1:93" ht="42" customHeight="1" x14ac:dyDescent="0.3">
      <c r="A1482" s="7"/>
      <c r="B1482" s="7"/>
      <c r="C1482" s="7"/>
      <c r="D1482" s="7"/>
      <c r="E1482" s="7" t="s">
        <v>74</v>
      </c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 t="s">
        <v>85</v>
      </c>
      <c r="AS1482" s="1">
        <f t="shared" si="254"/>
        <v>1</v>
      </c>
      <c r="AT1482" s="1">
        <f t="shared" si="260"/>
        <v>1</v>
      </c>
      <c r="AU1482" s="1">
        <f t="shared" si="255"/>
        <v>2</v>
      </c>
      <c r="AV1482" s="1"/>
      <c r="AW1482" s="1">
        <f t="shared" si="256"/>
        <v>0</v>
      </c>
      <c r="AX1482" s="1">
        <f t="shared" si="261"/>
        <v>1</v>
      </c>
      <c r="AY1482" s="1">
        <f t="shared" si="257"/>
        <v>0</v>
      </c>
      <c r="AZ1482" s="1">
        <f t="shared" si="264"/>
        <v>0</v>
      </c>
      <c r="BA1482" s="1">
        <f t="shared" si="263"/>
        <v>0</v>
      </c>
      <c r="BB1482" s="1">
        <f t="shared" si="258"/>
        <v>0</v>
      </c>
      <c r="BC1482" s="1">
        <f t="shared" si="262"/>
        <v>0</v>
      </c>
      <c r="BD1482" s="1">
        <f t="shared" si="259"/>
        <v>0</v>
      </c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</row>
    <row r="1483" spans="1:93" ht="42" customHeight="1" x14ac:dyDescent="0.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>
        <v>1</v>
      </c>
      <c r="AL1483" s="7"/>
      <c r="AM1483" s="7"/>
      <c r="AN1483" s="7"/>
      <c r="AO1483" s="7"/>
      <c r="AP1483" s="7"/>
      <c r="AQ1483" s="7"/>
      <c r="AR1483" s="7"/>
      <c r="AS1483" s="1">
        <f t="shared" si="254"/>
        <v>0</v>
      </c>
      <c r="AT1483" s="1">
        <f t="shared" si="260"/>
        <v>1</v>
      </c>
      <c r="AU1483" s="1">
        <f t="shared" si="255"/>
        <v>1</v>
      </c>
      <c r="AV1483" s="1"/>
      <c r="AW1483" s="1">
        <f t="shared" si="256"/>
        <v>0</v>
      </c>
      <c r="AX1483" s="1">
        <f t="shared" si="261"/>
        <v>1</v>
      </c>
      <c r="AY1483" s="1">
        <f t="shared" si="257"/>
        <v>0</v>
      </c>
      <c r="AZ1483" s="1">
        <f t="shared" si="264"/>
        <v>0</v>
      </c>
      <c r="BA1483" s="1">
        <f t="shared" si="263"/>
        <v>0</v>
      </c>
      <c r="BB1483" s="1">
        <f t="shared" si="258"/>
        <v>0</v>
      </c>
      <c r="BC1483" s="1">
        <f t="shared" si="262"/>
        <v>0</v>
      </c>
      <c r="BD1483" s="1">
        <f t="shared" si="259"/>
        <v>0</v>
      </c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</row>
    <row r="1484" spans="1:93" ht="42" customHeight="1" x14ac:dyDescent="0.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>
        <v>26</v>
      </c>
      <c r="AN1484" s="7"/>
      <c r="AO1484" s="7"/>
      <c r="AP1484" s="7"/>
      <c r="AQ1484" s="7"/>
      <c r="AR1484" s="7"/>
      <c r="AS1484" s="1">
        <f t="shared" si="254"/>
        <v>0</v>
      </c>
      <c r="AT1484" s="1">
        <f t="shared" si="260"/>
        <v>1</v>
      </c>
      <c r="AU1484" s="1">
        <f t="shared" si="255"/>
        <v>1</v>
      </c>
      <c r="AV1484" s="1"/>
      <c r="AW1484" s="1">
        <f t="shared" si="256"/>
        <v>0</v>
      </c>
      <c r="AX1484" s="1">
        <f t="shared" si="261"/>
        <v>1</v>
      </c>
      <c r="AY1484" s="1">
        <f t="shared" si="257"/>
        <v>1</v>
      </c>
      <c r="AZ1484" s="1">
        <f t="shared" si="264"/>
        <v>0</v>
      </c>
      <c r="BA1484" s="1">
        <f t="shared" si="263"/>
        <v>0</v>
      </c>
      <c r="BB1484" s="1">
        <f t="shared" si="258"/>
        <v>0</v>
      </c>
      <c r="BC1484" s="1">
        <f t="shared" si="262"/>
        <v>0</v>
      </c>
      <c r="BD1484" s="1">
        <f t="shared" si="259"/>
        <v>0</v>
      </c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</row>
    <row r="1485" spans="1:93" ht="42" customHeight="1" x14ac:dyDescent="0.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>
        <v>118</v>
      </c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1">
        <f t="shared" si="254"/>
        <v>1</v>
      </c>
      <c r="AT1485" s="1">
        <f t="shared" si="260"/>
        <v>0</v>
      </c>
      <c r="AU1485" s="1">
        <f t="shared" si="255"/>
        <v>1</v>
      </c>
      <c r="AV1485" s="1"/>
      <c r="AW1485" s="1">
        <f t="shared" si="256"/>
        <v>0</v>
      </c>
      <c r="AX1485" s="1">
        <f t="shared" si="261"/>
        <v>0</v>
      </c>
      <c r="AY1485" s="1">
        <f t="shared" si="257"/>
        <v>0</v>
      </c>
      <c r="AZ1485" s="1">
        <f t="shared" si="264"/>
        <v>0</v>
      </c>
      <c r="BA1485" s="1">
        <f t="shared" si="263"/>
        <v>0</v>
      </c>
      <c r="BB1485" s="1">
        <f t="shared" si="258"/>
        <v>0</v>
      </c>
      <c r="BC1485" s="1">
        <f t="shared" si="262"/>
        <v>0</v>
      </c>
      <c r="BD1485" s="1">
        <f t="shared" si="259"/>
        <v>0</v>
      </c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</row>
    <row r="1486" spans="1:93" ht="42" customHeight="1" x14ac:dyDescent="0.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 t="s">
        <v>72</v>
      </c>
      <c r="AR1486" s="7"/>
      <c r="AS1486" s="1">
        <f t="shared" si="254"/>
        <v>0</v>
      </c>
      <c r="AT1486" s="1">
        <f t="shared" si="260"/>
        <v>1</v>
      </c>
      <c r="AU1486" s="1">
        <f t="shared" si="255"/>
        <v>1</v>
      </c>
      <c r="AV1486" s="1"/>
      <c r="AW1486" s="1">
        <f t="shared" si="256"/>
        <v>0</v>
      </c>
      <c r="AX1486" s="1">
        <f t="shared" si="261"/>
        <v>1</v>
      </c>
      <c r="AY1486" s="1">
        <f t="shared" si="257"/>
        <v>0</v>
      </c>
      <c r="AZ1486" s="1">
        <f t="shared" si="264"/>
        <v>0</v>
      </c>
      <c r="BA1486" s="1">
        <f t="shared" si="263"/>
        <v>0</v>
      </c>
      <c r="BB1486" s="1">
        <f t="shared" si="258"/>
        <v>1</v>
      </c>
      <c r="BC1486" s="1">
        <f t="shared" si="262"/>
        <v>0</v>
      </c>
      <c r="BD1486" s="1">
        <f t="shared" si="259"/>
        <v>0</v>
      </c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</row>
    <row r="1487" spans="1:93" ht="42" customHeight="1" x14ac:dyDescent="0.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 t="s">
        <v>72</v>
      </c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 t="s">
        <v>72</v>
      </c>
      <c r="AQ1487" s="7"/>
      <c r="AR1487" s="7"/>
      <c r="AS1487" s="1">
        <f t="shared" si="254"/>
        <v>1</v>
      </c>
      <c r="AT1487" s="1">
        <f t="shared" si="260"/>
        <v>1</v>
      </c>
      <c r="AU1487" s="1">
        <f t="shared" si="255"/>
        <v>2</v>
      </c>
      <c r="AV1487" s="1"/>
      <c r="AW1487" s="1">
        <f t="shared" si="256"/>
        <v>0</v>
      </c>
      <c r="AX1487" s="1">
        <f t="shared" si="261"/>
        <v>1</v>
      </c>
      <c r="AY1487" s="1">
        <f t="shared" si="257"/>
        <v>0</v>
      </c>
      <c r="AZ1487" s="1">
        <f t="shared" si="264"/>
        <v>0</v>
      </c>
      <c r="BA1487" s="1">
        <f t="shared" si="263"/>
        <v>0</v>
      </c>
      <c r="BB1487" s="1">
        <f t="shared" si="258"/>
        <v>0</v>
      </c>
      <c r="BC1487" s="1">
        <f t="shared" si="262"/>
        <v>1</v>
      </c>
      <c r="BD1487" s="1">
        <f t="shared" si="259"/>
        <v>0</v>
      </c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</row>
    <row r="1488" spans="1:93" ht="42" customHeight="1" x14ac:dyDescent="0.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>
        <v>17</v>
      </c>
      <c r="AN1488" s="7"/>
      <c r="AO1488" s="7"/>
      <c r="AP1488" s="7"/>
      <c r="AQ1488" s="7"/>
      <c r="AR1488" s="7"/>
      <c r="AS1488" s="1">
        <f t="shared" si="254"/>
        <v>0</v>
      </c>
      <c r="AT1488" s="1">
        <f t="shared" si="260"/>
        <v>1</v>
      </c>
      <c r="AU1488" s="1">
        <f t="shared" si="255"/>
        <v>1</v>
      </c>
      <c r="AV1488" s="1"/>
      <c r="AW1488" s="1">
        <f t="shared" si="256"/>
        <v>0</v>
      </c>
      <c r="AX1488" s="1">
        <f t="shared" si="261"/>
        <v>1</v>
      </c>
      <c r="AY1488" s="1">
        <f t="shared" si="257"/>
        <v>1</v>
      </c>
      <c r="AZ1488" s="1">
        <f t="shared" si="264"/>
        <v>0</v>
      </c>
      <c r="BA1488" s="1">
        <f t="shared" si="263"/>
        <v>0</v>
      </c>
      <c r="BB1488" s="1">
        <f t="shared" si="258"/>
        <v>0</v>
      </c>
      <c r="BC1488" s="1">
        <f t="shared" si="262"/>
        <v>0</v>
      </c>
      <c r="BD1488" s="1">
        <f t="shared" si="259"/>
        <v>0</v>
      </c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</row>
    <row r="1489" spans="1:93" ht="42" customHeight="1" x14ac:dyDescent="0.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>
        <v>39</v>
      </c>
      <c r="AN1489" s="7"/>
      <c r="AO1489" s="7"/>
      <c r="AP1489" s="7"/>
      <c r="AQ1489" s="7"/>
      <c r="AR1489" s="7"/>
      <c r="AS1489" s="1">
        <f t="shared" si="254"/>
        <v>0</v>
      </c>
      <c r="AT1489" s="1">
        <f t="shared" si="260"/>
        <v>1</v>
      </c>
      <c r="AU1489" s="1">
        <f t="shared" si="255"/>
        <v>1</v>
      </c>
      <c r="AV1489" s="1"/>
      <c r="AW1489" s="1">
        <f t="shared" si="256"/>
        <v>0</v>
      </c>
      <c r="AX1489" s="1">
        <f t="shared" si="261"/>
        <v>1</v>
      </c>
      <c r="AY1489" s="1">
        <f t="shared" si="257"/>
        <v>1</v>
      </c>
      <c r="AZ1489" s="1">
        <f t="shared" si="264"/>
        <v>0</v>
      </c>
      <c r="BA1489" s="1">
        <f t="shared" si="263"/>
        <v>0</v>
      </c>
      <c r="BB1489" s="1">
        <f t="shared" si="258"/>
        <v>0</v>
      </c>
      <c r="BC1489" s="1">
        <f t="shared" si="262"/>
        <v>0</v>
      </c>
      <c r="BD1489" s="1">
        <f t="shared" si="259"/>
        <v>0</v>
      </c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</row>
    <row r="1490" spans="1:93" ht="42" customHeight="1" x14ac:dyDescent="0.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>
        <v>21</v>
      </c>
      <c r="AN1490" s="7"/>
      <c r="AO1490" s="7"/>
      <c r="AP1490" s="7"/>
      <c r="AQ1490" s="7"/>
      <c r="AR1490" s="7"/>
      <c r="AS1490" s="1">
        <f t="shared" si="254"/>
        <v>0</v>
      </c>
      <c r="AT1490" s="1">
        <f t="shared" si="260"/>
        <v>1</v>
      </c>
      <c r="AU1490" s="1">
        <f t="shared" si="255"/>
        <v>1</v>
      </c>
      <c r="AV1490" s="1"/>
      <c r="AW1490" s="1">
        <f t="shared" si="256"/>
        <v>0</v>
      </c>
      <c r="AX1490" s="1">
        <f t="shared" si="261"/>
        <v>1</v>
      </c>
      <c r="AY1490" s="1">
        <f t="shared" si="257"/>
        <v>1</v>
      </c>
      <c r="AZ1490" s="1">
        <f t="shared" si="264"/>
        <v>0</v>
      </c>
      <c r="BA1490" s="1">
        <f t="shared" si="263"/>
        <v>0</v>
      </c>
      <c r="BB1490" s="1">
        <f t="shared" si="258"/>
        <v>0</v>
      </c>
      <c r="BC1490" s="1">
        <f t="shared" si="262"/>
        <v>0</v>
      </c>
      <c r="BD1490" s="1">
        <f t="shared" si="259"/>
        <v>0</v>
      </c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</row>
    <row r="1491" spans="1:93" ht="42" customHeight="1" x14ac:dyDescent="0.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 t="s">
        <v>72</v>
      </c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>
        <v>3</v>
      </c>
      <c r="AP1491" s="7"/>
      <c r="AQ1491" s="7"/>
      <c r="AR1491" s="7"/>
      <c r="AS1491" s="1">
        <f t="shared" si="254"/>
        <v>1</v>
      </c>
      <c r="AT1491" s="1">
        <f t="shared" si="260"/>
        <v>1</v>
      </c>
      <c r="AU1491" s="1">
        <f t="shared" si="255"/>
        <v>2</v>
      </c>
      <c r="AV1491" s="1"/>
      <c r="AW1491" s="1">
        <f t="shared" si="256"/>
        <v>1</v>
      </c>
      <c r="AX1491" s="1">
        <f t="shared" si="261"/>
        <v>1</v>
      </c>
      <c r="AY1491" s="1">
        <f t="shared" si="257"/>
        <v>0</v>
      </c>
      <c r="AZ1491" s="1">
        <f t="shared" si="264"/>
        <v>0</v>
      </c>
      <c r="BA1491" s="1">
        <f t="shared" si="263"/>
        <v>0</v>
      </c>
      <c r="BB1491" s="1">
        <f t="shared" si="258"/>
        <v>0</v>
      </c>
      <c r="BC1491" s="1">
        <f t="shared" si="262"/>
        <v>0</v>
      </c>
      <c r="BD1491" s="1">
        <f t="shared" si="259"/>
        <v>0</v>
      </c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</row>
    <row r="1492" spans="1:93" ht="42" customHeight="1" x14ac:dyDescent="0.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>
        <v>6</v>
      </c>
      <c r="AO1492" s="7"/>
      <c r="AP1492" s="7"/>
      <c r="AQ1492" s="7"/>
      <c r="AR1492" s="7"/>
      <c r="AS1492" s="1">
        <f t="shared" si="254"/>
        <v>0</v>
      </c>
      <c r="AT1492" s="1">
        <f t="shared" si="260"/>
        <v>1</v>
      </c>
      <c r="AU1492" s="1">
        <f t="shared" si="255"/>
        <v>1</v>
      </c>
      <c r="AV1492" s="1"/>
      <c r="AW1492" s="1">
        <f t="shared" si="256"/>
        <v>0</v>
      </c>
      <c r="AX1492" s="1">
        <f t="shared" si="261"/>
        <v>1</v>
      </c>
      <c r="AY1492" s="1">
        <f t="shared" si="257"/>
        <v>0</v>
      </c>
      <c r="AZ1492" s="1">
        <f t="shared" si="264"/>
        <v>0</v>
      </c>
      <c r="BA1492" s="1">
        <f t="shared" si="263"/>
        <v>0</v>
      </c>
      <c r="BB1492" s="1">
        <f t="shared" si="258"/>
        <v>0</v>
      </c>
      <c r="BC1492" s="1">
        <f t="shared" si="262"/>
        <v>0</v>
      </c>
      <c r="BD1492" s="1">
        <f t="shared" si="259"/>
        <v>0</v>
      </c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</row>
    <row r="1493" spans="1:93" ht="42" customHeight="1" x14ac:dyDescent="0.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>
        <v>6</v>
      </c>
      <c r="AO1493" s="7"/>
      <c r="AP1493" s="7"/>
      <c r="AQ1493" s="7"/>
      <c r="AR1493" s="7"/>
      <c r="AS1493" s="1">
        <f t="shared" si="254"/>
        <v>0</v>
      </c>
      <c r="AT1493" s="1">
        <f t="shared" si="260"/>
        <v>1</v>
      </c>
      <c r="AU1493" s="1">
        <f t="shared" si="255"/>
        <v>1</v>
      </c>
      <c r="AV1493" s="1"/>
      <c r="AW1493" s="1">
        <f t="shared" si="256"/>
        <v>0</v>
      </c>
      <c r="AX1493" s="1">
        <f t="shared" si="261"/>
        <v>1</v>
      </c>
      <c r="AY1493" s="1">
        <f t="shared" si="257"/>
        <v>0</v>
      </c>
      <c r="AZ1493" s="1">
        <f t="shared" si="264"/>
        <v>0</v>
      </c>
      <c r="BA1493" s="1">
        <f t="shared" si="263"/>
        <v>0</v>
      </c>
      <c r="BB1493" s="1">
        <f t="shared" si="258"/>
        <v>0</v>
      </c>
      <c r="BC1493" s="1">
        <f t="shared" si="262"/>
        <v>0</v>
      </c>
      <c r="BD1493" s="1">
        <f t="shared" si="259"/>
        <v>0</v>
      </c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</row>
    <row r="1494" spans="1:93" ht="42" customHeight="1" x14ac:dyDescent="0.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>
        <v>17</v>
      </c>
      <c r="AM1494" s="7"/>
      <c r="AN1494" s="7"/>
      <c r="AO1494" s="7"/>
      <c r="AP1494" s="7"/>
      <c r="AQ1494" s="7"/>
      <c r="AR1494" s="7"/>
      <c r="AS1494" s="1">
        <f t="shared" si="254"/>
        <v>0</v>
      </c>
      <c r="AT1494" s="1">
        <f t="shared" si="260"/>
        <v>1</v>
      </c>
      <c r="AU1494" s="1">
        <f t="shared" si="255"/>
        <v>1</v>
      </c>
      <c r="AV1494" s="1"/>
      <c r="AW1494" s="1">
        <f t="shared" si="256"/>
        <v>0</v>
      </c>
      <c r="AX1494" s="1">
        <f t="shared" si="261"/>
        <v>1</v>
      </c>
      <c r="AY1494" s="1">
        <f t="shared" si="257"/>
        <v>0</v>
      </c>
      <c r="AZ1494" s="1">
        <f t="shared" si="264"/>
        <v>0</v>
      </c>
      <c r="BA1494" s="1">
        <f t="shared" si="263"/>
        <v>0</v>
      </c>
      <c r="BB1494" s="1">
        <f t="shared" si="258"/>
        <v>0</v>
      </c>
      <c r="BC1494" s="1">
        <f t="shared" si="262"/>
        <v>0</v>
      </c>
      <c r="BD1494" s="1">
        <f t="shared" si="259"/>
        <v>1</v>
      </c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</row>
    <row r="1495" spans="1:93" ht="42" customHeight="1" x14ac:dyDescent="0.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 t="s">
        <v>78</v>
      </c>
      <c r="AS1495" s="1">
        <f t="shared" si="254"/>
        <v>0</v>
      </c>
      <c r="AT1495" s="1">
        <f t="shared" si="260"/>
        <v>1</v>
      </c>
      <c r="AU1495" s="1">
        <f t="shared" si="255"/>
        <v>1</v>
      </c>
      <c r="AV1495" s="1"/>
      <c r="AW1495" s="1">
        <f t="shared" si="256"/>
        <v>0</v>
      </c>
      <c r="AX1495" s="1">
        <f t="shared" si="261"/>
        <v>1</v>
      </c>
      <c r="AY1495" s="1">
        <f t="shared" si="257"/>
        <v>0</v>
      </c>
      <c r="AZ1495" s="1">
        <f t="shared" si="264"/>
        <v>0</v>
      </c>
      <c r="BA1495" s="1">
        <f t="shared" si="263"/>
        <v>0</v>
      </c>
      <c r="BB1495" s="1">
        <f t="shared" si="258"/>
        <v>0</v>
      </c>
      <c r="BC1495" s="1">
        <f t="shared" si="262"/>
        <v>0</v>
      </c>
      <c r="BD1495" s="1">
        <f t="shared" si="259"/>
        <v>0</v>
      </c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</row>
    <row r="1496" spans="1:93" ht="42" customHeight="1" x14ac:dyDescent="0.3">
      <c r="A1496" s="7"/>
      <c r="B1496" s="7"/>
      <c r="C1496" s="7"/>
      <c r="D1496" s="7"/>
      <c r="E1496" s="7" t="s">
        <v>72</v>
      </c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>
        <v>6</v>
      </c>
      <c r="AN1496" s="7"/>
      <c r="AO1496" s="7"/>
      <c r="AP1496" s="7"/>
      <c r="AQ1496" s="7"/>
      <c r="AR1496" s="7"/>
      <c r="AS1496" s="1">
        <f t="shared" si="254"/>
        <v>1</v>
      </c>
      <c r="AT1496" s="1">
        <f t="shared" si="260"/>
        <v>1</v>
      </c>
      <c r="AU1496" s="1">
        <f t="shared" si="255"/>
        <v>2</v>
      </c>
      <c r="AV1496" s="1"/>
      <c r="AW1496" s="1">
        <f t="shared" si="256"/>
        <v>0</v>
      </c>
      <c r="AX1496" s="1">
        <f t="shared" si="261"/>
        <v>1</v>
      </c>
      <c r="AY1496" s="1">
        <f t="shared" si="257"/>
        <v>1</v>
      </c>
      <c r="AZ1496" s="1">
        <f t="shared" si="264"/>
        <v>0</v>
      </c>
      <c r="BA1496" s="1">
        <f t="shared" si="263"/>
        <v>0</v>
      </c>
      <c r="BB1496" s="1">
        <f t="shared" si="258"/>
        <v>0</v>
      </c>
      <c r="BC1496" s="1">
        <f t="shared" si="262"/>
        <v>0</v>
      </c>
      <c r="BD1496" s="1">
        <f t="shared" si="259"/>
        <v>0</v>
      </c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</row>
    <row r="1497" spans="1:93" ht="42" customHeight="1" x14ac:dyDescent="0.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>
        <v>30</v>
      </c>
      <c r="AM1497" s="7"/>
      <c r="AN1497" s="7"/>
      <c r="AO1497" s="7"/>
      <c r="AP1497" s="7"/>
      <c r="AQ1497" s="7"/>
      <c r="AR1497" s="7"/>
      <c r="AS1497" s="1">
        <f t="shared" si="254"/>
        <v>0</v>
      </c>
      <c r="AT1497" s="1">
        <f t="shared" si="260"/>
        <v>1</v>
      </c>
      <c r="AU1497" s="1">
        <f t="shared" si="255"/>
        <v>1</v>
      </c>
      <c r="AV1497" s="1"/>
      <c r="AW1497" s="1">
        <f t="shared" si="256"/>
        <v>0</v>
      </c>
      <c r="AX1497" s="1">
        <f t="shared" si="261"/>
        <v>1</v>
      </c>
      <c r="AY1497" s="1">
        <f t="shared" si="257"/>
        <v>0</v>
      </c>
      <c r="AZ1497" s="1">
        <f t="shared" si="264"/>
        <v>0</v>
      </c>
      <c r="BA1497" s="1">
        <f t="shared" si="263"/>
        <v>0</v>
      </c>
      <c r="BB1497" s="1">
        <f t="shared" si="258"/>
        <v>0</v>
      </c>
      <c r="BC1497" s="1">
        <f t="shared" si="262"/>
        <v>0</v>
      </c>
      <c r="BD1497" s="1">
        <f t="shared" si="259"/>
        <v>1</v>
      </c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</row>
    <row r="1498" spans="1:93" ht="42" customHeight="1" x14ac:dyDescent="0.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>
        <v>10</v>
      </c>
      <c r="AM1498" s="7"/>
      <c r="AN1498" s="7"/>
      <c r="AO1498" s="7"/>
      <c r="AP1498" s="7"/>
      <c r="AQ1498" s="7"/>
      <c r="AR1498" s="7"/>
      <c r="AS1498" s="1">
        <f t="shared" si="254"/>
        <v>0</v>
      </c>
      <c r="AT1498" s="1">
        <f t="shared" si="260"/>
        <v>1</v>
      </c>
      <c r="AU1498" s="1">
        <f t="shared" si="255"/>
        <v>1</v>
      </c>
      <c r="AV1498" s="1"/>
      <c r="AW1498" s="1">
        <f t="shared" si="256"/>
        <v>0</v>
      </c>
      <c r="AX1498" s="1">
        <f t="shared" si="261"/>
        <v>1</v>
      </c>
      <c r="AY1498" s="1">
        <f t="shared" si="257"/>
        <v>0</v>
      </c>
      <c r="AZ1498" s="1">
        <f t="shared" si="264"/>
        <v>0</v>
      </c>
      <c r="BA1498" s="1">
        <f t="shared" si="263"/>
        <v>0</v>
      </c>
      <c r="BB1498" s="1">
        <f t="shared" si="258"/>
        <v>0</v>
      </c>
      <c r="BC1498" s="1">
        <f t="shared" si="262"/>
        <v>0</v>
      </c>
      <c r="BD1498" s="1">
        <f t="shared" si="259"/>
        <v>1</v>
      </c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</row>
    <row r="1499" spans="1:93" ht="42" customHeight="1" x14ac:dyDescent="0.3">
      <c r="A1499" s="7"/>
      <c r="B1499" s="7"/>
      <c r="C1499" s="7"/>
      <c r="D1499" s="7" t="s">
        <v>74</v>
      </c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 t="s">
        <v>72</v>
      </c>
      <c r="AS1499" s="1">
        <f t="shared" si="254"/>
        <v>1</v>
      </c>
      <c r="AT1499" s="1">
        <f t="shared" si="260"/>
        <v>1</v>
      </c>
      <c r="AU1499" s="1">
        <f t="shared" si="255"/>
        <v>2</v>
      </c>
      <c r="AV1499" s="1"/>
      <c r="AW1499" s="1">
        <f t="shared" si="256"/>
        <v>0</v>
      </c>
      <c r="AX1499" s="1">
        <f t="shared" si="261"/>
        <v>1</v>
      </c>
      <c r="AY1499" s="1">
        <f t="shared" si="257"/>
        <v>0</v>
      </c>
      <c r="AZ1499" s="1">
        <f t="shared" si="264"/>
        <v>0</v>
      </c>
      <c r="BA1499" s="1">
        <f t="shared" si="263"/>
        <v>0</v>
      </c>
      <c r="BB1499" s="1">
        <f t="shared" si="258"/>
        <v>0</v>
      </c>
      <c r="BC1499" s="1">
        <f t="shared" si="262"/>
        <v>0</v>
      </c>
      <c r="BD1499" s="1">
        <f t="shared" si="259"/>
        <v>0</v>
      </c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</row>
    <row r="1500" spans="1:93" ht="42" customHeight="1" x14ac:dyDescent="0.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>
        <v>10</v>
      </c>
      <c r="AJ1500" s="7">
        <v>61</v>
      </c>
      <c r="AK1500" s="7"/>
      <c r="AL1500" s="7"/>
      <c r="AM1500" s="7"/>
      <c r="AN1500" s="7"/>
      <c r="AO1500" s="7"/>
      <c r="AP1500" s="7"/>
      <c r="AQ1500" s="7"/>
      <c r="AR1500" s="7"/>
      <c r="AS1500" s="1">
        <f t="shared" si="254"/>
        <v>1</v>
      </c>
      <c r="AT1500" s="1">
        <f t="shared" si="260"/>
        <v>0</v>
      </c>
      <c r="AU1500" s="1">
        <f t="shared" si="255"/>
        <v>1</v>
      </c>
      <c r="AV1500" s="1"/>
      <c r="AW1500" s="1">
        <f t="shared" si="256"/>
        <v>0</v>
      </c>
      <c r="AX1500" s="1">
        <f t="shared" si="261"/>
        <v>0</v>
      </c>
      <c r="AY1500" s="1">
        <f t="shared" si="257"/>
        <v>0</v>
      </c>
      <c r="AZ1500" s="1">
        <f t="shared" si="264"/>
        <v>0</v>
      </c>
      <c r="BA1500" s="1">
        <f t="shared" si="263"/>
        <v>0</v>
      </c>
      <c r="BB1500" s="1">
        <f t="shared" si="258"/>
        <v>0</v>
      </c>
      <c r="BC1500" s="1">
        <f t="shared" si="262"/>
        <v>0</v>
      </c>
      <c r="BD1500" s="1">
        <f t="shared" si="259"/>
        <v>0</v>
      </c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</row>
    <row r="1501" spans="1:93" ht="42" customHeight="1" x14ac:dyDescent="0.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>
        <v>10</v>
      </c>
      <c r="AM1501" s="7"/>
      <c r="AN1501" s="7"/>
      <c r="AO1501" s="7"/>
      <c r="AP1501" s="7"/>
      <c r="AQ1501" s="7"/>
      <c r="AR1501" s="7"/>
      <c r="AS1501" s="1">
        <f t="shared" si="254"/>
        <v>0</v>
      </c>
      <c r="AT1501" s="1">
        <f t="shared" si="260"/>
        <v>1</v>
      </c>
      <c r="AU1501" s="1">
        <f t="shared" si="255"/>
        <v>1</v>
      </c>
      <c r="AV1501" s="1"/>
      <c r="AW1501" s="1">
        <f t="shared" si="256"/>
        <v>0</v>
      </c>
      <c r="AX1501" s="1">
        <f t="shared" si="261"/>
        <v>1</v>
      </c>
      <c r="AY1501" s="1">
        <f t="shared" si="257"/>
        <v>0</v>
      </c>
      <c r="AZ1501" s="1">
        <f t="shared" si="264"/>
        <v>0</v>
      </c>
      <c r="BA1501" s="1">
        <f t="shared" si="263"/>
        <v>0</v>
      </c>
      <c r="BB1501" s="1">
        <f t="shared" si="258"/>
        <v>0</v>
      </c>
      <c r="BC1501" s="1">
        <f t="shared" si="262"/>
        <v>0</v>
      </c>
      <c r="BD1501" s="1">
        <f t="shared" si="259"/>
        <v>1</v>
      </c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</row>
    <row r="1502" spans="1:93" ht="42" customHeight="1" x14ac:dyDescent="0.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 t="s">
        <v>83</v>
      </c>
      <c r="AS1502" s="1">
        <f t="shared" si="254"/>
        <v>0</v>
      </c>
      <c r="AT1502" s="1">
        <f t="shared" si="260"/>
        <v>1</v>
      </c>
      <c r="AU1502" s="1">
        <f t="shared" si="255"/>
        <v>1</v>
      </c>
      <c r="AV1502" s="1"/>
      <c r="AW1502" s="1">
        <f t="shared" si="256"/>
        <v>0</v>
      </c>
      <c r="AX1502" s="1">
        <f t="shared" si="261"/>
        <v>1</v>
      </c>
      <c r="AY1502" s="1">
        <f t="shared" si="257"/>
        <v>0</v>
      </c>
      <c r="AZ1502" s="1">
        <f t="shared" si="264"/>
        <v>0</v>
      </c>
      <c r="BA1502" s="1">
        <f t="shared" si="263"/>
        <v>0</v>
      </c>
      <c r="BB1502" s="1">
        <f t="shared" si="258"/>
        <v>0</v>
      </c>
      <c r="BC1502" s="1">
        <f t="shared" si="262"/>
        <v>0</v>
      </c>
      <c r="BD1502" s="1">
        <f t="shared" si="259"/>
        <v>0</v>
      </c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</row>
    <row r="1503" spans="1:93" ht="42" customHeight="1" x14ac:dyDescent="0.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 t="s">
        <v>41</v>
      </c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1">
        <f t="shared" si="254"/>
        <v>1</v>
      </c>
      <c r="AT1503" s="1">
        <f t="shared" si="260"/>
        <v>0</v>
      </c>
      <c r="AU1503" s="1">
        <f t="shared" si="255"/>
        <v>1</v>
      </c>
      <c r="AV1503" s="1"/>
      <c r="AW1503" s="1">
        <f t="shared" si="256"/>
        <v>0</v>
      </c>
      <c r="AX1503" s="1">
        <f t="shared" si="261"/>
        <v>0</v>
      </c>
      <c r="AY1503" s="1">
        <f t="shared" si="257"/>
        <v>0</v>
      </c>
      <c r="AZ1503" s="1">
        <f t="shared" si="264"/>
        <v>0</v>
      </c>
      <c r="BA1503" s="1">
        <f t="shared" si="263"/>
        <v>0</v>
      </c>
      <c r="BB1503" s="1">
        <f t="shared" si="258"/>
        <v>0</v>
      </c>
      <c r="BC1503" s="1">
        <f t="shared" si="262"/>
        <v>0</v>
      </c>
      <c r="BD1503" s="1">
        <f t="shared" si="259"/>
        <v>0</v>
      </c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</row>
    <row r="1504" spans="1:93" ht="42" customHeight="1" x14ac:dyDescent="0.3">
      <c r="A1504" s="7"/>
      <c r="B1504" s="7"/>
      <c r="C1504" s="7"/>
      <c r="D1504" s="7" t="s">
        <v>41</v>
      </c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>
        <v>36</v>
      </c>
      <c r="AM1504" s="7"/>
      <c r="AN1504" s="7"/>
      <c r="AO1504" s="7"/>
      <c r="AP1504" s="7"/>
      <c r="AQ1504" s="7"/>
      <c r="AR1504" s="7"/>
      <c r="AS1504" s="1">
        <f t="shared" si="254"/>
        <v>1</v>
      </c>
      <c r="AT1504" s="1">
        <f t="shared" si="260"/>
        <v>1</v>
      </c>
      <c r="AU1504" s="1">
        <f t="shared" si="255"/>
        <v>2</v>
      </c>
      <c r="AV1504" s="1"/>
      <c r="AW1504" s="1">
        <f t="shared" si="256"/>
        <v>0</v>
      </c>
      <c r="AX1504" s="1">
        <f t="shared" si="261"/>
        <v>1</v>
      </c>
      <c r="AY1504" s="1">
        <f t="shared" si="257"/>
        <v>0</v>
      </c>
      <c r="AZ1504" s="1">
        <f t="shared" si="264"/>
        <v>0</v>
      </c>
      <c r="BA1504" s="1">
        <f t="shared" si="263"/>
        <v>0</v>
      </c>
      <c r="BB1504" s="1">
        <f t="shared" si="258"/>
        <v>0</v>
      </c>
      <c r="BC1504" s="1">
        <f t="shared" si="262"/>
        <v>0</v>
      </c>
      <c r="BD1504" s="1">
        <f t="shared" si="259"/>
        <v>1</v>
      </c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</row>
    <row r="1505" spans="1:93" ht="42" customHeight="1" x14ac:dyDescent="0.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>
        <v>20</v>
      </c>
      <c r="AN1505" s="7"/>
      <c r="AO1505" s="7"/>
      <c r="AP1505" s="7"/>
      <c r="AQ1505" s="7"/>
      <c r="AR1505" s="7"/>
      <c r="AS1505" s="1">
        <f t="shared" si="254"/>
        <v>0</v>
      </c>
      <c r="AT1505" s="1">
        <f t="shared" si="260"/>
        <v>1</v>
      </c>
      <c r="AU1505" s="1">
        <f t="shared" si="255"/>
        <v>1</v>
      </c>
      <c r="AV1505" s="1"/>
      <c r="AW1505" s="1">
        <f t="shared" si="256"/>
        <v>0</v>
      </c>
      <c r="AX1505" s="1">
        <f t="shared" si="261"/>
        <v>1</v>
      </c>
      <c r="AY1505" s="1">
        <f t="shared" si="257"/>
        <v>1</v>
      </c>
      <c r="AZ1505" s="1">
        <f t="shared" si="264"/>
        <v>0</v>
      </c>
      <c r="BA1505" s="1">
        <f t="shared" si="263"/>
        <v>0</v>
      </c>
      <c r="BB1505" s="1">
        <f t="shared" si="258"/>
        <v>0</v>
      </c>
      <c r="BC1505" s="1">
        <f t="shared" si="262"/>
        <v>0</v>
      </c>
      <c r="BD1505" s="1">
        <f t="shared" si="259"/>
        <v>0</v>
      </c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</row>
    <row r="1506" spans="1:93" ht="42" customHeight="1" x14ac:dyDescent="0.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 t="s">
        <v>72</v>
      </c>
      <c r="AS1506" s="1">
        <f t="shared" si="254"/>
        <v>0</v>
      </c>
      <c r="AT1506" s="1">
        <f t="shared" si="260"/>
        <v>1</v>
      </c>
      <c r="AU1506" s="1">
        <f t="shared" si="255"/>
        <v>1</v>
      </c>
      <c r="AV1506" s="1"/>
      <c r="AW1506" s="1">
        <f t="shared" si="256"/>
        <v>0</v>
      </c>
      <c r="AX1506" s="1">
        <f t="shared" si="261"/>
        <v>1</v>
      </c>
      <c r="AY1506" s="1">
        <f t="shared" si="257"/>
        <v>0</v>
      </c>
      <c r="AZ1506" s="1">
        <f t="shared" si="264"/>
        <v>0</v>
      </c>
      <c r="BA1506" s="1">
        <f t="shared" si="263"/>
        <v>0</v>
      </c>
      <c r="BB1506" s="1">
        <f t="shared" si="258"/>
        <v>0</v>
      </c>
      <c r="BC1506" s="1">
        <f t="shared" si="262"/>
        <v>0</v>
      </c>
      <c r="BD1506" s="1">
        <f t="shared" si="259"/>
        <v>0</v>
      </c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</row>
    <row r="1507" spans="1:93" ht="42" customHeight="1" x14ac:dyDescent="0.3">
      <c r="A1507" s="7" t="s">
        <v>41</v>
      </c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1">
        <f t="shared" si="254"/>
        <v>1</v>
      </c>
      <c r="AT1507" s="1">
        <f t="shared" si="260"/>
        <v>0</v>
      </c>
      <c r="AU1507" s="1">
        <f t="shared" si="255"/>
        <v>1</v>
      </c>
      <c r="AV1507" s="1"/>
      <c r="AW1507" s="1">
        <f t="shared" si="256"/>
        <v>0</v>
      </c>
      <c r="AX1507" s="1">
        <f t="shared" si="261"/>
        <v>0</v>
      </c>
      <c r="AY1507" s="1">
        <f t="shared" si="257"/>
        <v>0</v>
      </c>
      <c r="AZ1507" s="1">
        <f t="shared" si="264"/>
        <v>0</v>
      </c>
      <c r="BA1507" s="1">
        <f t="shared" si="263"/>
        <v>0</v>
      </c>
      <c r="BB1507" s="1">
        <f t="shared" si="258"/>
        <v>0</v>
      </c>
      <c r="BC1507" s="1">
        <f t="shared" si="262"/>
        <v>0</v>
      </c>
      <c r="BD1507" s="1">
        <f t="shared" si="259"/>
        <v>0</v>
      </c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</row>
    <row r="1508" spans="1:93" ht="42" customHeight="1" x14ac:dyDescent="0.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>
        <v>3</v>
      </c>
      <c r="AL1508" s="7"/>
      <c r="AM1508" s="7"/>
      <c r="AN1508" s="7"/>
      <c r="AO1508" s="7"/>
      <c r="AP1508" s="7"/>
      <c r="AQ1508" s="7"/>
      <c r="AR1508" s="7"/>
      <c r="AS1508" s="1">
        <f t="shared" si="254"/>
        <v>0</v>
      </c>
      <c r="AT1508" s="1">
        <f t="shared" si="260"/>
        <v>1</v>
      </c>
      <c r="AU1508" s="1">
        <f t="shared" si="255"/>
        <v>1</v>
      </c>
      <c r="AV1508" s="1"/>
      <c r="AW1508" s="1">
        <f t="shared" si="256"/>
        <v>0</v>
      </c>
      <c r="AX1508" s="1">
        <f t="shared" si="261"/>
        <v>1</v>
      </c>
      <c r="AY1508" s="1">
        <f t="shared" si="257"/>
        <v>0</v>
      </c>
      <c r="AZ1508" s="1">
        <f t="shared" si="264"/>
        <v>0</v>
      </c>
      <c r="BA1508" s="1">
        <f t="shared" si="263"/>
        <v>0</v>
      </c>
      <c r="BB1508" s="1">
        <f t="shared" si="258"/>
        <v>0</v>
      </c>
      <c r="BC1508" s="1">
        <f t="shared" si="262"/>
        <v>0</v>
      </c>
      <c r="BD1508" s="1">
        <f t="shared" si="259"/>
        <v>0</v>
      </c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</row>
    <row r="1509" spans="1:93" ht="42" customHeight="1" x14ac:dyDescent="0.3">
      <c r="A1509" s="7" t="s">
        <v>41</v>
      </c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1">
        <f t="shared" si="254"/>
        <v>1</v>
      </c>
      <c r="AT1509" s="1">
        <f t="shared" si="260"/>
        <v>0</v>
      </c>
      <c r="AU1509" s="1">
        <f t="shared" si="255"/>
        <v>1</v>
      </c>
      <c r="AV1509" s="1"/>
      <c r="AW1509" s="1">
        <f t="shared" si="256"/>
        <v>0</v>
      </c>
      <c r="AX1509" s="1">
        <f t="shared" si="261"/>
        <v>0</v>
      </c>
      <c r="AY1509" s="1">
        <f t="shared" si="257"/>
        <v>0</v>
      </c>
      <c r="AZ1509" s="1">
        <f t="shared" si="264"/>
        <v>0</v>
      </c>
      <c r="BA1509" s="1">
        <f t="shared" si="263"/>
        <v>0</v>
      </c>
      <c r="BB1509" s="1">
        <f t="shared" si="258"/>
        <v>0</v>
      </c>
      <c r="BC1509" s="1">
        <f t="shared" si="262"/>
        <v>0</v>
      </c>
      <c r="BD1509" s="1">
        <f t="shared" si="259"/>
        <v>0</v>
      </c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</row>
    <row r="1510" spans="1:93" ht="42" customHeight="1" x14ac:dyDescent="0.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>
        <v>25</v>
      </c>
      <c r="AN1510" s="7"/>
      <c r="AO1510" s="7"/>
      <c r="AP1510" s="7"/>
      <c r="AQ1510" s="7"/>
      <c r="AR1510" s="7"/>
      <c r="AS1510" s="1">
        <f t="shared" si="254"/>
        <v>0</v>
      </c>
      <c r="AT1510" s="1">
        <f t="shared" si="260"/>
        <v>1</v>
      </c>
      <c r="AU1510" s="1">
        <f t="shared" si="255"/>
        <v>1</v>
      </c>
      <c r="AV1510" s="1"/>
      <c r="AW1510" s="1">
        <f t="shared" si="256"/>
        <v>0</v>
      </c>
      <c r="AX1510" s="1">
        <f t="shared" si="261"/>
        <v>1</v>
      </c>
      <c r="AY1510" s="1">
        <f t="shared" si="257"/>
        <v>1</v>
      </c>
      <c r="AZ1510" s="1">
        <f t="shared" si="264"/>
        <v>0</v>
      </c>
      <c r="BA1510" s="1">
        <f t="shared" si="263"/>
        <v>0</v>
      </c>
      <c r="BB1510" s="1">
        <f t="shared" si="258"/>
        <v>0</v>
      </c>
      <c r="BC1510" s="1">
        <f t="shared" si="262"/>
        <v>0</v>
      </c>
      <c r="BD1510" s="1">
        <f t="shared" si="259"/>
        <v>0</v>
      </c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</row>
    <row r="1511" spans="1:93" ht="42" customHeight="1" x14ac:dyDescent="0.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>
        <v>6</v>
      </c>
      <c r="AO1511" s="7"/>
      <c r="AP1511" s="7"/>
      <c r="AQ1511" s="7"/>
      <c r="AR1511" s="7"/>
      <c r="AS1511" s="1">
        <f t="shared" si="254"/>
        <v>0</v>
      </c>
      <c r="AT1511" s="1">
        <f t="shared" si="260"/>
        <v>1</v>
      </c>
      <c r="AU1511" s="1">
        <f t="shared" si="255"/>
        <v>1</v>
      </c>
      <c r="AV1511" s="1"/>
      <c r="AW1511" s="1">
        <f t="shared" si="256"/>
        <v>0</v>
      </c>
      <c r="AX1511" s="1">
        <f t="shared" si="261"/>
        <v>1</v>
      </c>
      <c r="AY1511" s="1">
        <f t="shared" si="257"/>
        <v>0</v>
      </c>
      <c r="AZ1511" s="1">
        <f t="shared" si="264"/>
        <v>0</v>
      </c>
      <c r="BA1511" s="1">
        <f t="shared" si="263"/>
        <v>0</v>
      </c>
      <c r="BB1511" s="1">
        <f t="shared" si="258"/>
        <v>0</v>
      </c>
      <c r="BC1511" s="1">
        <f t="shared" si="262"/>
        <v>0</v>
      </c>
      <c r="BD1511" s="1">
        <f t="shared" si="259"/>
        <v>0</v>
      </c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</row>
    <row r="1512" spans="1:93" ht="42" customHeight="1" x14ac:dyDescent="0.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>
        <v>5</v>
      </c>
      <c r="AP1512" s="7"/>
      <c r="AQ1512" s="7"/>
      <c r="AR1512" s="7"/>
      <c r="AS1512" s="1">
        <f t="shared" si="254"/>
        <v>0</v>
      </c>
      <c r="AT1512" s="1">
        <f t="shared" si="260"/>
        <v>1</v>
      </c>
      <c r="AU1512" s="1">
        <f t="shared" si="255"/>
        <v>1</v>
      </c>
      <c r="AV1512" s="1"/>
      <c r="AW1512" s="1">
        <f t="shared" si="256"/>
        <v>0</v>
      </c>
      <c r="AX1512" s="1">
        <f t="shared" si="261"/>
        <v>1</v>
      </c>
      <c r="AY1512" s="1">
        <f t="shared" si="257"/>
        <v>0</v>
      </c>
      <c r="AZ1512" s="1">
        <f t="shared" si="264"/>
        <v>0</v>
      </c>
      <c r="BA1512" s="1">
        <f t="shared" si="263"/>
        <v>0</v>
      </c>
      <c r="BB1512" s="1">
        <f t="shared" si="258"/>
        <v>0</v>
      </c>
      <c r="BC1512" s="1">
        <f t="shared" si="262"/>
        <v>0</v>
      </c>
      <c r="BD1512" s="1">
        <f t="shared" si="259"/>
        <v>0</v>
      </c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</row>
    <row r="1513" spans="1:93" ht="42" customHeight="1" x14ac:dyDescent="0.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>
        <v>13</v>
      </c>
      <c r="AN1513" s="7"/>
      <c r="AO1513" s="7"/>
      <c r="AP1513" s="7"/>
      <c r="AQ1513" s="7"/>
      <c r="AR1513" s="7"/>
      <c r="AS1513" s="1">
        <f t="shared" si="254"/>
        <v>0</v>
      </c>
      <c r="AT1513" s="1">
        <f t="shared" si="260"/>
        <v>1</v>
      </c>
      <c r="AU1513" s="1">
        <f t="shared" si="255"/>
        <v>1</v>
      </c>
      <c r="AV1513" s="1"/>
      <c r="AW1513" s="1">
        <f t="shared" si="256"/>
        <v>0</v>
      </c>
      <c r="AX1513" s="1">
        <f t="shared" si="261"/>
        <v>1</v>
      </c>
      <c r="AY1513" s="1">
        <f t="shared" si="257"/>
        <v>1</v>
      </c>
      <c r="AZ1513" s="1">
        <f t="shared" si="264"/>
        <v>0</v>
      </c>
      <c r="BA1513" s="1">
        <f t="shared" si="263"/>
        <v>0</v>
      </c>
      <c r="BB1513" s="1">
        <f t="shared" si="258"/>
        <v>0</v>
      </c>
      <c r="BC1513" s="1">
        <f t="shared" si="262"/>
        <v>0</v>
      </c>
      <c r="BD1513" s="1">
        <f t="shared" si="259"/>
        <v>0</v>
      </c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</row>
    <row r="1514" spans="1:93" ht="42" customHeight="1" x14ac:dyDescent="0.3">
      <c r="A1514" s="7"/>
      <c r="B1514" s="7">
        <v>2</v>
      </c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>
        <v>3</v>
      </c>
      <c r="AL1514" s="7"/>
      <c r="AM1514" s="7"/>
      <c r="AN1514" s="7"/>
      <c r="AO1514" s="7"/>
      <c r="AP1514" s="7"/>
      <c r="AQ1514" s="7"/>
      <c r="AR1514" s="7"/>
      <c r="AS1514" s="1">
        <f t="shared" si="254"/>
        <v>1</v>
      </c>
      <c r="AT1514" s="1">
        <f t="shared" si="260"/>
        <v>1</v>
      </c>
      <c r="AU1514" s="1">
        <f t="shared" si="255"/>
        <v>2</v>
      </c>
      <c r="AV1514" s="1"/>
      <c r="AW1514" s="1">
        <f t="shared" si="256"/>
        <v>0</v>
      </c>
      <c r="AX1514" s="1">
        <f t="shared" si="261"/>
        <v>1</v>
      </c>
      <c r="AY1514" s="1">
        <f t="shared" si="257"/>
        <v>0</v>
      </c>
      <c r="AZ1514" s="1">
        <f t="shared" si="264"/>
        <v>0</v>
      </c>
      <c r="BA1514" s="1">
        <f t="shared" si="263"/>
        <v>0</v>
      </c>
      <c r="BB1514" s="1">
        <f t="shared" si="258"/>
        <v>0</v>
      </c>
      <c r="BC1514" s="1">
        <f t="shared" si="262"/>
        <v>0</v>
      </c>
      <c r="BD1514" s="1">
        <f t="shared" si="259"/>
        <v>0</v>
      </c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</row>
    <row r="1515" spans="1:93" ht="42" customHeight="1" x14ac:dyDescent="0.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 t="s">
        <v>72</v>
      </c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>
        <v>2</v>
      </c>
      <c r="AL1515" s="7"/>
      <c r="AM1515" s="7"/>
      <c r="AN1515" s="7"/>
      <c r="AO1515" s="7"/>
      <c r="AP1515" s="7"/>
      <c r="AQ1515" s="7"/>
      <c r="AR1515" s="7"/>
      <c r="AS1515" s="1">
        <f t="shared" si="254"/>
        <v>1</v>
      </c>
      <c r="AT1515" s="1">
        <f t="shared" si="260"/>
        <v>1</v>
      </c>
      <c r="AU1515" s="1">
        <f t="shared" si="255"/>
        <v>2</v>
      </c>
      <c r="AV1515" s="1"/>
      <c r="AW1515" s="1">
        <f t="shared" si="256"/>
        <v>1</v>
      </c>
      <c r="AX1515" s="1">
        <f t="shared" si="261"/>
        <v>1</v>
      </c>
      <c r="AY1515" s="1">
        <f t="shared" si="257"/>
        <v>0</v>
      </c>
      <c r="AZ1515" s="1">
        <f t="shared" si="264"/>
        <v>0</v>
      </c>
      <c r="BA1515" s="1">
        <f t="shared" si="263"/>
        <v>0</v>
      </c>
      <c r="BB1515" s="1">
        <f t="shared" si="258"/>
        <v>0</v>
      </c>
      <c r="BC1515" s="1">
        <f t="shared" si="262"/>
        <v>0</v>
      </c>
      <c r="BD1515" s="1">
        <f t="shared" si="259"/>
        <v>0</v>
      </c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</row>
    <row r="1516" spans="1:93" ht="42" customHeight="1" x14ac:dyDescent="0.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 t="s">
        <v>72</v>
      </c>
      <c r="AS1516" s="1">
        <f t="shared" si="254"/>
        <v>0</v>
      </c>
      <c r="AT1516" s="1">
        <f t="shared" si="260"/>
        <v>1</v>
      </c>
      <c r="AU1516" s="1">
        <f t="shared" si="255"/>
        <v>1</v>
      </c>
      <c r="AV1516" s="1"/>
      <c r="AW1516" s="1">
        <f t="shared" si="256"/>
        <v>0</v>
      </c>
      <c r="AX1516" s="1">
        <f t="shared" si="261"/>
        <v>1</v>
      </c>
      <c r="AY1516" s="1">
        <f t="shared" si="257"/>
        <v>0</v>
      </c>
      <c r="AZ1516" s="1">
        <f t="shared" si="264"/>
        <v>0</v>
      </c>
      <c r="BA1516" s="1">
        <f t="shared" si="263"/>
        <v>0</v>
      </c>
      <c r="BB1516" s="1">
        <f t="shared" si="258"/>
        <v>0</v>
      </c>
      <c r="BC1516" s="1">
        <f t="shared" si="262"/>
        <v>0</v>
      </c>
      <c r="BD1516" s="1">
        <f t="shared" si="259"/>
        <v>0</v>
      </c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</row>
    <row r="1517" spans="1:93" ht="42" customHeight="1" x14ac:dyDescent="0.3">
      <c r="A1517" s="7"/>
      <c r="B1517" s="7" t="s">
        <v>72</v>
      </c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1">
        <f t="shared" si="254"/>
        <v>1</v>
      </c>
      <c r="AT1517" s="1">
        <f t="shared" si="260"/>
        <v>0</v>
      </c>
      <c r="AU1517" s="1">
        <f t="shared" si="255"/>
        <v>1</v>
      </c>
      <c r="AV1517" s="1"/>
      <c r="AW1517" s="1">
        <f t="shared" si="256"/>
        <v>0</v>
      </c>
      <c r="AX1517" s="1">
        <f t="shared" si="261"/>
        <v>0</v>
      </c>
      <c r="AY1517" s="1">
        <f t="shared" si="257"/>
        <v>0</v>
      </c>
      <c r="AZ1517" s="1">
        <f t="shared" si="264"/>
        <v>0</v>
      </c>
      <c r="BA1517" s="1">
        <f t="shared" si="263"/>
        <v>0</v>
      </c>
      <c r="BB1517" s="1">
        <f t="shared" si="258"/>
        <v>0</v>
      </c>
      <c r="BC1517" s="1">
        <f t="shared" si="262"/>
        <v>0</v>
      </c>
      <c r="BD1517" s="1">
        <f t="shared" si="259"/>
        <v>0</v>
      </c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</row>
    <row r="1518" spans="1:93" ht="42" customHeight="1" x14ac:dyDescent="0.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>
        <v>33</v>
      </c>
      <c r="AN1518" s="7"/>
      <c r="AO1518" s="7"/>
      <c r="AP1518" s="7"/>
      <c r="AQ1518" s="7"/>
      <c r="AR1518" s="7"/>
      <c r="AS1518" s="1">
        <f t="shared" si="254"/>
        <v>0</v>
      </c>
      <c r="AT1518" s="1">
        <f t="shared" si="260"/>
        <v>1</v>
      </c>
      <c r="AU1518" s="1">
        <f t="shared" si="255"/>
        <v>1</v>
      </c>
      <c r="AV1518" s="1"/>
      <c r="AW1518" s="1">
        <f t="shared" si="256"/>
        <v>0</v>
      </c>
      <c r="AX1518" s="1">
        <f t="shared" si="261"/>
        <v>1</v>
      </c>
      <c r="AY1518" s="1">
        <f t="shared" si="257"/>
        <v>1</v>
      </c>
      <c r="AZ1518" s="1">
        <f t="shared" si="264"/>
        <v>0</v>
      </c>
      <c r="BA1518" s="1">
        <f t="shared" si="263"/>
        <v>0</v>
      </c>
      <c r="BB1518" s="1">
        <f t="shared" si="258"/>
        <v>0</v>
      </c>
      <c r="BC1518" s="1">
        <f t="shared" si="262"/>
        <v>0</v>
      </c>
      <c r="BD1518" s="1">
        <f t="shared" si="259"/>
        <v>0</v>
      </c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</row>
    <row r="1519" spans="1:93" ht="42" customHeight="1" x14ac:dyDescent="0.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 t="s">
        <v>72</v>
      </c>
      <c r="AS1519" s="1">
        <f t="shared" si="254"/>
        <v>0</v>
      </c>
      <c r="AT1519" s="1">
        <f t="shared" si="260"/>
        <v>1</v>
      </c>
      <c r="AU1519" s="1">
        <f t="shared" si="255"/>
        <v>1</v>
      </c>
      <c r="AV1519" s="1"/>
      <c r="AW1519" s="1">
        <f t="shared" si="256"/>
        <v>0</v>
      </c>
      <c r="AX1519" s="1">
        <f t="shared" si="261"/>
        <v>1</v>
      </c>
      <c r="AY1519" s="1">
        <f t="shared" si="257"/>
        <v>0</v>
      </c>
      <c r="AZ1519" s="1">
        <f t="shared" si="264"/>
        <v>0</v>
      </c>
      <c r="BA1519" s="1">
        <f t="shared" si="263"/>
        <v>0</v>
      </c>
      <c r="BB1519" s="1">
        <f t="shared" si="258"/>
        <v>0</v>
      </c>
      <c r="BC1519" s="1">
        <f t="shared" si="262"/>
        <v>0</v>
      </c>
      <c r="BD1519" s="1">
        <f t="shared" si="259"/>
        <v>0</v>
      </c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</row>
    <row r="1520" spans="1:93" ht="42" customHeight="1" x14ac:dyDescent="0.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>
        <v>13</v>
      </c>
      <c r="AN1520" s="7"/>
      <c r="AO1520" s="7"/>
      <c r="AP1520" s="7"/>
      <c r="AQ1520" s="7"/>
      <c r="AR1520" s="7"/>
      <c r="AS1520" s="1">
        <f t="shared" si="254"/>
        <v>0</v>
      </c>
      <c r="AT1520" s="1">
        <f t="shared" si="260"/>
        <v>1</v>
      </c>
      <c r="AU1520" s="1">
        <f t="shared" si="255"/>
        <v>1</v>
      </c>
      <c r="AV1520" s="1"/>
      <c r="AW1520" s="1">
        <f t="shared" si="256"/>
        <v>0</v>
      </c>
      <c r="AX1520" s="1">
        <f t="shared" si="261"/>
        <v>1</v>
      </c>
      <c r="AY1520" s="1">
        <f t="shared" si="257"/>
        <v>1</v>
      </c>
      <c r="AZ1520" s="1">
        <f t="shared" si="264"/>
        <v>0</v>
      </c>
      <c r="BA1520" s="1">
        <f t="shared" si="263"/>
        <v>0</v>
      </c>
      <c r="BB1520" s="1">
        <f t="shared" si="258"/>
        <v>0</v>
      </c>
      <c r="BC1520" s="1">
        <f t="shared" si="262"/>
        <v>0</v>
      </c>
      <c r="BD1520" s="1">
        <f t="shared" si="259"/>
        <v>0</v>
      </c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</row>
    <row r="1521" spans="1:93" ht="42" customHeight="1" x14ac:dyDescent="0.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>
        <v>11</v>
      </c>
      <c r="AN1521" s="7"/>
      <c r="AO1521" s="7"/>
      <c r="AP1521" s="7"/>
      <c r="AQ1521" s="7"/>
      <c r="AR1521" s="7"/>
      <c r="AS1521" s="1">
        <f t="shared" si="254"/>
        <v>0</v>
      </c>
      <c r="AT1521" s="1">
        <f t="shared" si="260"/>
        <v>1</v>
      </c>
      <c r="AU1521" s="1">
        <f t="shared" si="255"/>
        <v>1</v>
      </c>
      <c r="AV1521" s="1"/>
      <c r="AW1521" s="1">
        <f t="shared" si="256"/>
        <v>0</v>
      </c>
      <c r="AX1521" s="1">
        <f t="shared" si="261"/>
        <v>1</v>
      </c>
      <c r="AY1521" s="1">
        <f t="shared" si="257"/>
        <v>1</v>
      </c>
      <c r="AZ1521" s="1">
        <f t="shared" si="264"/>
        <v>0</v>
      </c>
      <c r="BA1521" s="1">
        <f t="shared" si="263"/>
        <v>0</v>
      </c>
      <c r="BB1521" s="1">
        <f t="shared" si="258"/>
        <v>0</v>
      </c>
      <c r="BC1521" s="1">
        <f t="shared" si="262"/>
        <v>0</v>
      </c>
      <c r="BD1521" s="1">
        <f t="shared" si="259"/>
        <v>0</v>
      </c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</row>
    <row r="1522" spans="1:93" ht="42" customHeight="1" x14ac:dyDescent="0.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 t="s">
        <v>41</v>
      </c>
      <c r="AS1522" s="1">
        <f t="shared" si="254"/>
        <v>0</v>
      </c>
      <c r="AT1522" s="1">
        <f t="shared" si="260"/>
        <v>1</v>
      </c>
      <c r="AU1522" s="1">
        <f t="shared" si="255"/>
        <v>1</v>
      </c>
      <c r="AV1522" s="1"/>
      <c r="AW1522" s="1">
        <f t="shared" si="256"/>
        <v>0</v>
      </c>
      <c r="AX1522" s="1">
        <f t="shared" si="261"/>
        <v>1</v>
      </c>
      <c r="AY1522" s="1">
        <f t="shared" si="257"/>
        <v>0</v>
      </c>
      <c r="AZ1522" s="1">
        <f t="shared" si="264"/>
        <v>0</v>
      </c>
      <c r="BA1522" s="1">
        <f t="shared" si="263"/>
        <v>0</v>
      </c>
      <c r="BB1522" s="1">
        <f t="shared" si="258"/>
        <v>0</v>
      </c>
      <c r="BC1522" s="1">
        <f t="shared" si="262"/>
        <v>0</v>
      </c>
      <c r="BD1522" s="1">
        <f t="shared" si="259"/>
        <v>0</v>
      </c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</row>
    <row r="1523" spans="1:93" ht="42" customHeight="1" x14ac:dyDescent="0.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 t="s">
        <v>72</v>
      </c>
      <c r="AR1523" s="7"/>
      <c r="AS1523" s="1">
        <f t="shared" si="254"/>
        <v>0</v>
      </c>
      <c r="AT1523" s="1">
        <f t="shared" si="260"/>
        <v>1</v>
      </c>
      <c r="AU1523" s="1">
        <f t="shared" si="255"/>
        <v>1</v>
      </c>
      <c r="AV1523" s="1"/>
      <c r="AW1523" s="1">
        <f t="shared" si="256"/>
        <v>0</v>
      </c>
      <c r="AX1523" s="1">
        <f t="shared" si="261"/>
        <v>1</v>
      </c>
      <c r="AY1523" s="1">
        <f t="shared" si="257"/>
        <v>0</v>
      </c>
      <c r="AZ1523" s="1">
        <f t="shared" si="264"/>
        <v>0</v>
      </c>
      <c r="BA1523" s="1">
        <f t="shared" si="263"/>
        <v>0</v>
      </c>
      <c r="BB1523" s="1">
        <f t="shared" si="258"/>
        <v>1</v>
      </c>
      <c r="BC1523" s="1">
        <f t="shared" si="262"/>
        <v>0</v>
      </c>
      <c r="BD1523" s="1">
        <f t="shared" si="259"/>
        <v>0</v>
      </c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</row>
    <row r="1524" spans="1:93" ht="42" customHeight="1" x14ac:dyDescent="0.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>
        <v>4</v>
      </c>
      <c r="AP1524" s="7"/>
      <c r="AQ1524" s="7"/>
      <c r="AR1524" s="7"/>
      <c r="AS1524" s="1">
        <f t="shared" si="254"/>
        <v>0</v>
      </c>
      <c r="AT1524" s="1">
        <f t="shared" si="260"/>
        <v>1</v>
      </c>
      <c r="AU1524" s="1">
        <f t="shared" si="255"/>
        <v>1</v>
      </c>
      <c r="AV1524" s="1"/>
      <c r="AW1524" s="1">
        <f t="shared" si="256"/>
        <v>0</v>
      </c>
      <c r="AX1524" s="1">
        <f t="shared" si="261"/>
        <v>1</v>
      </c>
      <c r="AY1524" s="1">
        <f t="shared" si="257"/>
        <v>0</v>
      </c>
      <c r="AZ1524" s="1">
        <f t="shared" si="264"/>
        <v>0</v>
      </c>
      <c r="BA1524" s="1">
        <f t="shared" si="263"/>
        <v>0</v>
      </c>
      <c r="BB1524" s="1">
        <f t="shared" si="258"/>
        <v>0</v>
      </c>
      <c r="BC1524" s="1">
        <f t="shared" si="262"/>
        <v>0</v>
      </c>
      <c r="BD1524" s="1">
        <f t="shared" si="259"/>
        <v>0</v>
      </c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</row>
    <row r="1525" spans="1:93" ht="42" customHeight="1" x14ac:dyDescent="0.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>
        <v>28</v>
      </c>
      <c r="AM1525" s="7"/>
      <c r="AN1525" s="7"/>
      <c r="AO1525" s="7"/>
      <c r="AP1525" s="7"/>
      <c r="AQ1525" s="7"/>
      <c r="AR1525" s="7"/>
      <c r="AS1525" s="1">
        <f t="shared" si="254"/>
        <v>0</v>
      </c>
      <c r="AT1525" s="1">
        <f t="shared" si="260"/>
        <v>1</v>
      </c>
      <c r="AU1525" s="1">
        <f t="shared" si="255"/>
        <v>1</v>
      </c>
      <c r="AV1525" s="1"/>
      <c r="AW1525" s="1">
        <f t="shared" si="256"/>
        <v>0</v>
      </c>
      <c r="AX1525" s="1">
        <f t="shared" si="261"/>
        <v>1</v>
      </c>
      <c r="AY1525" s="1">
        <f t="shared" si="257"/>
        <v>0</v>
      </c>
      <c r="AZ1525" s="1">
        <f t="shared" si="264"/>
        <v>0</v>
      </c>
      <c r="BA1525" s="1">
        <f t="shared" si="263"/>
        <v>0</v>
      </c>
      <c r="BB1525" s="1">
        <f t="shared" si="258"/>
        <v>0</v>
      </c>
      <c r="BC1525" s="1">
        <f t="shared" si="262"/>
        <v>0</v>
      </c>
      <c r="BD1525" s="1">
        <f t="shared" si="259"/>
        <v>1</v>
      </c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</row>
    <row r="1526" spans="1:93" ht="42" customHeight="1" x14ac:dyDescent="0.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>
        <v>4</v>
      </c>
      <c r="AP1526" s="7"/>
      <c r="AQ1526" s="7"/>
      <c r="AR1526" s="7"/>
      <c r="AS1526" s="1">
        <f t="shared" si="254"/>
        <v>0</v>
      </c>
      <c r="AT1526" s="1">
        <f t="shared" si="260"/>
        <v>1</v>
      </c>
      <c r="AU1526" s="1">
        <f t="shared" si="255"/>
        <v>1</v>
      </c>
      <c r="AV1526" s="1"/>
      <c r="AW1526" s="1">
        <f t="shared" si="256"/>
        <v>0</v>
      </c>
      <c r="AX1526" s="1">
        <f t="shared" si="261"/>
        <v>1</v>
      </c>
      <c r="AY1526" s="1">
        <f t="shared" si="257"/>
        <v>0</v>
      </c>
      <c r="AZ1526" s="1">
        <f t="shared" si="264"/>
        <v>0</v>
      </c>
      <c r="BA1526" s="1">
        <f t="shared" si="263"/>
        <v>0</v>
      </c>
      <c r="BB1526" s="1">
        <f t="shared" si="258"/>
        <v>0</v>
      </c>
      <c r="BC1526" s="1">
        <f t="shared" si="262"/>
        <v>0</v>
      </c>
      <c r="BD1526" s="1">
        <f t="shared" si="259"/>
        <v>0</v>
      </c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</row>
    <row r="1527" spans="1:93" ht="42" customHeight="1" x14ac:dyDescent="0.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>
        <v>112</v>
      </c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1">
        <f t="shared" si="254"/>
        <v>1</v>
      </c>
      <c r="AT1527" s="1">
        <f t="shared" si="260"/>
        <v>0</v>
      </c>
      <c r="AU1527" s="1">
        <f t="shared" si="255"/>
        <v>1</v>
      </c>
      <c r="AV1527" s="1"/>
      <c r="AW1527" s="1">
        <f t="shared" si="256"/>
        <v>0</v>
      </c>
      <c r="AX1527" s="1">
        <f t="shared" si="261"/>
        <v>0</v>
      </c>
      <c r="AY1527" s="1">
        <f t="shared" si="257"/>
        <v>0</v>
      </c>
      <c r="AZ1527" s="1">
        <f t="shared" si="264"/>
        <v>0</v>
      </c>
      <c r="BA1527" s="1">
        <f t="shared" si="263"/>
        <v>0</v>
      </c>
      <c r="BB1527" s="1">
        <f t="shared" si="258"/>
        <v>0</v>
      </c>
      <c r="BC1527" s="1">
        <f t="shared" si="262"/>
        <v>0</v>
      </c>
      <c r="BD1527" s="1">
        <f t="shared" si="259"/>
        <v>0</v>
      </c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</row>
    <row r="1528" spans="1:93" ht="42" customHeight="1" x14ac:dyDescent="0.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>
        <v>4</v>
      </c>
      <c r="AL1528" s="7"/>
      <c r="AM1528" s="7"/>
      <c r="AN1528" s="7"/>
      <c r="AO1528" s="7"/>
      <c r="AP1528" s="7"/>
      <c r="AQ1528" s="7"/>
      <c r="AR1528" s="7"/>
      <c r="AS1528" s="1">
        <f t="shared" si="254"/>
        <v>0</v>
      </c>
      <c r="AT1528" s="1">
        <f t="shared" si="260"/>
        <v>1</v>
      </c>
      <c r="AU1528" s="1">
        <f t="shared" si="255"/>
        <v>1</v>
      </c>
      <c r="AV1528" s="1"/>
      <c r="AW1528" s="1">
        <f t="shared" si="256"/>
        <v>0</v>
      </c>
      <c r="AX1528" s="1">
        <f t="shared" si="261"/>
        <v>1</v>
      </c>
      <c r="AY1528" s="1">
        <f t="shared" si="257"/>
        <v>0</v>
      </c>
      <c r="AZ1528" s="1">
        <f t="shared" si="264"/>
        <v>0</v>
      </c>
      <c r="BA1528" s="1">
        <f t="shared" si="263"/>
        <v>0</v>
      </c>
      <c r="BB1528" s="1">
        <f t="shared" si="258"/>
        <v>0</v>
      </c>
      <c r="BC1528" s="1">
        <f t="shared" si="262"/>
        <v>0</v>
      </c>
      <c r="BD1528" s="1">
        <f t="shared" si="259"/>
        <v>0</v>
      </c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</row>
    <row r="1529" spans="1:93" ht="42" customHeight="1" x14ac:dyDescent="0.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 t="s">
        <v>72</v>
      </c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1">
        <f t="shared" si="254"/>
        <v>1</v>
      </c>
      <c r="AT1529" s="1">
        <f t="shared" si="260"/>
        <v>0</v>
      </c>
      <c r="AU1529" s="1">
        <f t="shared" si="255"/>
        <v>1</v>
      </c>
      <c r="AV1529" s="1"/>
      <c r="AW1529" s="1">
        <f t="shared" si="256"/>
        <v>0</v>
      </c>
      <c r="AX1529" s="1">
        <f t="shared" si="261"/>
        <v>0</v>
      </c>
      <c r="AY1529" s="1">
        <f t="shared" si="257"/>
        <v>0</v>
      </c>
      <c r="AZ1529" s="1">
        <f t="shared" si="264"/>
        <v>0</v>
      </c>
      <c r="BA1529" s="1">
        <f t="shared" si="263"/>
        <v>0</v>
      </c>
      <c r="BB1529" s="1">
        <f t="shared" si="258"/>
        <v>0</v>
      </c>
      <c r="BC1529" s="1">
        <f t="shared" si="262"/>
        <v>0</v>
      </c>
      <c r="BD1529" s="1">
        <f t="shared" si="259"/>
        <v>0</v>
      </c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</row>
    <row r="1530" spans="1:93" ht="42" customHeight="1" x14ac:dyDescent="0.3">
      <c r="A1530" s="7" t="s">
        <v>72</v>
      </c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1">
        <f t="shared" si="254"/>
        <v>1</v>
      </c>
      <c r="AT1530" s="1">
        <f t="shared" si="260"/>
        <v>0</v>
      </c>
      <c r="AU1530" s="1">
        <f t="shared" si="255"/>
        <v>1</v>
      </c>
      <c r="AV1530" s="1"/>
      <c r="AW1530" s="1">
        <f t="shared" si="256"/>
        <v>0</v>
      </c>
      <c r="AX1530" s="1">
        <f t="shared" si="261"/>
        <v>0</v>
      </c>
      <c r="AY1530" s="1">
        <f t="shared" si="257"/>
        <v>0</v>
      </c>
      <c r="AZ1530" s="1">
        <f t="shared" si="264"/>
        <v>0</v>
      </c>
      <c r="BA1530" s="1">
        <f t="shared" si="263"/>
        <v>0</v>
      </c>
      <c r="BB1530" s="1">
        <f t="shared" si="258"/>
        <v>0</v>
      </c>
      <c r="BC1530" s="1">
        <f t="shared" si="262"/>
        <v>0</v>
      </c>
      <c r="BD1530" s="1">
        <f t="shared" si="259"/>
        <v>0</v>
      </c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</row>
    <row r="1531" spans="1:93" ht="42" customHeight="1" x14ac:dyDescent="0.3">
      <c r="A1531" s="7"/>
      <c r="B1531" s="7"/>
      <c r="C1531" s="7"/>
      <c r="D1531" s="7"/>
      <c r="E1531" s="7"/>
      <c r="F1531" s="7"/>
      <c r="G1531" s="7"/>
      <c r="H1531" s="7" t="s">
        <v>72</v>
      </c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1">
        <f t="shared" si="254"/>
        <v>1</v>
      </c>
      <c r="AT1531" s="1">
        <f t="shared" si="260"/>
        <v>0</v>
      </c>
      <c r="AU1531" s="1">
        <f t="shared" si="255"/>
        <v>1</v>
      </c>
      <c r="AV1531" s="1"/>
      <c r="AW1531" s="1">
        <f t="shared" si="256"/>
        <v>0</v>
      </c>
      <c r="AX1531" s="1">
        <f t="shared" si="261"/>
        <v>0</v>
      </c>
      <c r="AY1531" s="1">
        <f t="shared" si="257"/>
        <v>0</v>
      </c>
      <c r="AZ1531" s="1">
        <f t="shared" si="264"/>
        <v>0</v>
      </c>
      <c r="BA1531" s="1">
        <f t="shared" si="263"/>
        <v>0</v>
      </c>
      <c r="BB1531" s="1">
        <f t="shared" si="258"/>
        <v>0</v>
      </c>
      <c r="BC1531" s="1">
        <f t="shared" si="262"/>
        <v>0</v>
      </c>
      <c r="BD1531" s="1">
        <f t="shared" si="259"/>
        <v>0</v>
      </c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</row>
    <row r="1532" spans="1:93" ht="42" customHeight="1" x14ac:dyDescent="0.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>
        <v>81</v>
      </c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1">
        <f t="shared" si="254"/>
        <v>1</v>
      </c>
      <c r="AT1532" s="1">
        <f t="shared" si="260"/>
        <v>0</v>
      </c>
      <c r="AU1532" s="1">
        <f t="shared" si="255"/>
        <v>1</v>
      </c>
      <c r="AV1532" s="1"/>
      <c r="AW1532" s="1">
        <f t="shared" si="256"/>
        <v>0</v>
      </c>
      <c r="AX1532" s="1">
        <f t="shared" si="261"/>
        <v>0</v>
      </c>
      <c r="AY1532" s="1">
        <f t="shared" si="257"/>
        <v>0</v>
      </c>
      <c r="AZ1532" s="1">
        <f t="shared" si="264"/>
        <v>0</v>
      </c>
      <c r="BA1532" s="1">
        <f t="shared" si="263"/>
        <v>0</v>
      </c>
      <c r="BB1532" s="1">
        <f t="shared" si="258"/>
        <v>0</v>
      </c>
      <c r="BC1532" s="1">
        <f t="shared" si="262"/>
        <v>0</v>
      </c>
      <c r="BD1532" s="1">
        <f t="shared" si="259"/>
        <v>0</v>
      </c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</row>
    <row r="1533" spans="1:93" ht="42" customHeight="1" x14ac:dyDescent="0.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 t="s">
        <v>72</v>
      </c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1">
        <f t="shared" si="254"/>
        <v>1</v>
      </c>
      <c r="AT1533" s="1">
        <f t="shared" si="260"/>
        <v>0</v>
      </c>
      <c r="AU1533" s="1">
        <f t="shared" si="255"/>
        <v>1</v>
      </c>
      <c r="AV1533" s="1"/>
      <c r="AW1533" s="1">
        <f t="shared" si="256"/>
        <v>1</v>
      </c>
      <c r="AX1533" s="1">
        <f t="shared" si="261"/>
        <v>0</v>
      </c>
      <c r="AY1533" s="1">
        <f t="shared" si="257"/>
        <v>0</v>
      </c>
      <c r="AZ1533" s="1">
        <f t="shared" si="264"/>
        <v>0</v>
      </c>
      <c r="BA1533" s="1">
        <f t="shared" si="263"/>
        <v>0</v>
      </c>
      <c r="BB1533" s="1">
        <f t="shared" si="258"/>
        <v>0</v>
      </c>
      <c r="BC1533" s="1">
        <f t="shared" si="262"/>
        <v>0</v>
      </c>
      <c r="BD1533" s="1">
        <f t="shared" si="259"/>
        <v>0</v>
      </c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</row>
    <row r="1534" spans="1:93" ht="42" customHeight="1" x14ac:dyDescent="0.3">
      <c r="A1534" s="7"/>
      <c r="B1534" s="7"/>
      <c r="C1534" s="7"/>
      <c r="D1534" s="7"/>
      <c r="E1534" s="7"/>
      <c r="F1534" s="7" t="s">
        <v>72</v>
      </c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1">
        <f t="shared" si="254"/>
        <v>1</v>
      </c>
      <c r="AT1534" s="1">
        <f t="shared" si="260"/>
        <v>0</v>
      </c>
      <c r="AU1534" s="1">
        <f t="shared" si="255"/>
        <v>1</v>
      </c>
      <c r="AV1534" s="1"/>
      <c r="AW1534" s="1">
        <f t="shared" si="256"/>
        <v>0</v>
      </c>
      <c r="AX1534" s="1">
        <f t="shared" si="261"/>
        <v>0</v>
      </c>
      <c r="AY1534" s="1">
        <f t="shared" si="257"/>
        <v>0</v>
      </c>
      <c r="AZ1534" s="1">
        <f t="shared" si="264"/>
        <v>0</v>
      </c>
      <c r="BA1534" s="1">
        <f t="shared" si="263"/>
        <v>0</v>
      </c>
      <c r="BB1534" s="1">
        <f t="shared" si="258"/>
        <v>0</v>
      </c>
      <c r="BC1534" s="1">
        <f t="shared" si="262"/>
        <v>0</v>
      </c>
      <c r="BD1534" s="1">
        <f t="shared" si="259"/>
        <v>0</v>
      </c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</row>
    <row r="1535" spans="1:93" ht="42" customHeight="1" x14ac:dyDescent="0.3">
      <c r="A1535" s="7"/>
      <c r="B1535" s="7" t="s">
        <v>72</v>
      </c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>
        <v>34</v>
      </c>
      <c r="AN1535" s="7"/>
      <c r="AO1535" s="7"/>
      <c r="AP1535" s="7"/>
      <c r="AQ1535" s="7"/>
      <c r="AR1535" s="7"/>
      <c r="AS1535" s="1">
        <f t="shared" si="254"/>
        <v>1</v>
      </c>
      <c r="AT1535" s="1">
        <f t="shared" si="260"/>
        <v>1</v>
      </c>
      <c r="AU1535" s="1">
        <f t="shared" si="255"/>
        <v>2</v>
      </c>
      <c r="AV1535" s="1"/>
      <c r="AW1535" s="1">
        <f t="shared" si="256"/>
        <v>0</v>
      </c>
      <c r="AX1535" s="1">
        <f t="shared" si="261"/>
        <v>1</v>
      </c>
      <c r="AY1535" s="1">
        <f t="shared" si="257"/>
        <v>1</v>
      </c>
      <c r="AZ1535" s="1">
        <f t="shared" si="264"/>
        <v>0</v>
      </c>
      <c r="BA1535" s="1">
        <f t="shared" si="263"/>
        <v>0</v>
      </c>
      <c r="BB1535" s="1">
        <f t="shared" si="258"/>
        <v>0</v>
      </c>
      <c r="BC1535" s="1">
        <f t="shared" si="262"/>
        <v>0</v>
      </c>
      <c r="BD1535" s="1">
        <f t="shared" si="259"/>
        <v>0</v>
      </c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</row>
    <row r="1536" spans="1:93" ht="42" customHeight="1" x14ac:dyDescent="0.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>
        <v>110</v>
      </c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1">
        <f t="shared" si="254"/>
        <v>1</v>
      </c>
      <c r="AT1536" s="1">
        <f t="shared" si="260"/>
        <v>0</v>
      </c>
      <c r="AU1536" s="1">
        <f t="shared" si="255"/>
        <v>1</v>
      </c>
      <c r="AV1536" s="1"/>
      <c r="AW1536" s="1">
        <f t="shared" si="256"/>
        <v>0</v>
      </c>
      <c r="AX1536" s="1">
        <f t="shared" si="261"/>
        <v>0</v>
      </c>
      <c r="AY1536" s="1">
        <f t="shared" si="257"/>
        <v>0</v>
      </c>
      <c r="AZ1536" s="1">
        <f t="shared" si="264"/>
        <v>0</v>
      </c>
      <c r="BA1536" s="1">
        <f t="shared" si="263"/>
        <v>0</v>
      </c>
      <c r="BB1536" s="1">
        <f t="shared" si="258"/>
        <v>0</v>
      </c>
      <c r="BC1536" s="1">
        <f t="shared" si="262"/>
        <v>0</v>
      </c>
      <c r="BD1536" s="1">
        <f t="shared" si="259"/>
        <v>0</v>
      </c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</row>
    <row r="1537" spans="1:93" ht="42" customHeight="1" x14ac:dyDescent="0.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>
        <v>35</v>
      </c>
      <c r="AN1537" s="7"/>
      <c r="AO1537" s="7"/>
      <c r="AP1537" s="7"/>
      <c r="AQ1537" s="7"/>
      <c r="AR1537" s="7"/>
      <c r="AS1537" s="1">
        <f t="shared" si="254"/>
        <v>0</v>
      </c>
      <c r="AT1537" s="1">
        <f t="shared" si="260"/>
        <v>1</v>
      </c>
      <c r="AU1537" s="1">
        <f t="shared" si="255"/>
        <v>1</v>
      </c>
      <c r="AV1537" s="1"/>
      <c r="AW1537" s="1">
        <f t="shared" si="256"/>
        <v>0</v>
      </c>
      <c r="AX1537" s="1">
        <f t="shared" si="261"/>
        <v>1</v>
      </c>
      <c r="AY1537" s="1">
        <f t="shared" si="257"/>
        <v>1</v>
      </c>
      <c r="AZ1537" s="1">
        <f t="shared" si="264"/>
        <v>0</v>
      </c>
      <c r="BA1537" s="1">
        <f t="shared" si="263"/>
        <v>0</v>
      </c>
      <c r="BB1537" s="1">
        <f t="shared" si="258"/>
        <v>0</v>
      </c>
      <c r="BC1537" s="1">
        <f t="shared" si="262"/>
        <v>0</v>
      </c>
      <c r="BD1537" s="1">
        <f t="shared" si="259"/>
        <v>0</v>
      </c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</row>
    <row r="1538" spans="1:93" ht="42" customHeight="1" x14ac:dyDescent="0.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>
        <v>1</v>
      </c>
      <c r="AL1538" s="7"/>
      <c r="AM1538" s="7"/>
      <c r="AN1538" s="7"/>
      <c r="AO1538" s="7"/>
      <c r="AP1538" s="7"/>
      <c r="AQ1538" s="7"/>
      <c r="AR1538" s="7"/>
      <c r="AS1538" s="1">
        <f t="shared" ref="AS1538:AS1601" si="265">COUNTA(A1538:AI1538)</f>
        <v>0</v>
      </c>
      <c r="AT1538" s="1">
        <f t="shared" si="260"/>
        <v>1</v>
      </c>
      <c r="AU1538" s="1">
        <f t="shared" ref="AU1538:AU1601" si="266">SUM(AS1538:AT1538)</f>
        <v>1</v>
      </c>
      <c r="AV1538" s="1"/>
      <c r="AW1538" s="1">
        <f t="shared" ref="AW1538:AW1601" si="267">COUNTA(J1538:AD1538)</f>
        <v>0</v>
      </c>
      <c r="AX1538" s="1">
        <f t="shared" si="261"/>
        <v>1</v>
      </c>
      <c r="AY1538" s="1">
        <f t="shared" ref="AY1538:AY1601" si="268">COUNTA(AM1538)</f>
        <v>0</v>
      </c>
      <c r="AZ1538" s="1">
        <f t="shared" si="264"/>
        <v>0</v>
      </c>
      <c r="BA1538" s="1">
        <f t="shared" si="263"/>
        <v>0</v>
      </c>
      <c r="BB1538" s="1">
        <f t="shared" ref="BB1538:BB1601" si="269">COUNTA(AQ1538)</f>
        <v>0</v>
      </c>
      <c r="BC1538" s="1">
        <f t="shared" si="262"/>
        <v>0</v>
      </c>
      <c r="BD1538" s="1">
        <f t="shared" ref="BD1538:BD1601" si="270">COUNTA(AL1538)</f>
        <v>0</v>
      </c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</row>
    <row r="1539" spans="1:93" ht="42" customHeight="1" x14ac:dyDescent="0.3">
      <c r="A1539" s="7"/>
      <c r="B1539" s="7"/>
      <c r="C1539" s="7"/>
      <c r="D1539" s="7"/>
      <c r="E1539" s="7"/>
      <c r="F1539" s="7"/>
      <c r="G1539" s="7"/>
      <c r="H1539" s="7"/>
      <c r="I1539" s="7" t="s">
        <v>72</v>
      </c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>
        <v>4</v>
      </c>
      <c r="AL1539" s="7"/>
      <c r="AM1539" s="7"/>
      <c r="AN1539" s="7"/>
      <c r="AO1539" s="7"/>
      <c r="AP1539" s="7"/>
      <c r="AQ1539" s="7"/>
      <c r="AR1539" s="7"/>
      <c r="AS1539" s="1">
        <f t="shared" si="265"/>
        <v>1</v>
      </c>
      <c r="AT1539" s="1">
        <f t="shared" ref="AT1539:AT1602" si="271">COUNTA(AK1539:AR1539)</f>
        <v>1</v>
      </c>
      <c r="AU1539" s="1">
        <f t="shared" si="266"/>
        <v>2</v>
      </c>
      <c r="AV1539" s="1"/>
      <c r="AW1539" s="1">
        <f t="shared" si="267"/>
        <v>0</v>
      </c>
      <c r="AX1539" s="1">
        <f t="shared" ref="AX1539:AX1602" si="272">COUNTA(AK1539:AR1539)</f>
        <v>1</v>
      </c>
      <c r="AY1539" s="1">
        <f t="shared" si="268"/>
        <v>0</v>
      </c>
      <c r="AZ1539" s="1">
        <f t="shared" si="264"/>
        <v>0</v>
      </c>
      <c r="BA1539" s="1">
        <f t="shared" si="263"/>
        <v>0</v>
      </c>
      <c r="BB1539" s="1">
        <f t="shared" si="269"/>
        <v>0</v>
      </c>
      <c r="BC1539" s="1">
        <f t="shared" ref="BC1539:BC1602" si="273">COUNTA(AP1539)</f>
        <v>0</v>
      </c>
      <c r="BD1539" s="1">
        <f t="shared" si="270"/>
        <v>0</v>
      </c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</row>
    <row r="1540" spans="1:93" ht="42" customHeight="1" x14ac:dyDescent="0.3">
      <c r="A1540" s="7" t="s">
        <v>41</v>
      </c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1">
        <f t="shared" si="265"/>
        <v>1</v>
      </c>
      <c r="AT1540" s="1">
        <f t="shared" si="271"/>
        <v>0</v>
      </c>
      <c r="AU1540" s="1">
        <f t="shared" si="266"/>
        <v>1</v>
      </c>
      <c r="AV1540" s="1"/>
      <c r="AW1540" s="1">
        <f t="shared" si="267"/>
        <v>0</v>
      </c>
      <c r="AX1540" s="1">
        <f t="shared" si="272"/>
        <v>0</v>
      </c>
      <c r="AY1540" s="1">
        <f t="shared" si="268"/>
        <v>0</v>
      </c>
      <c r="AZ1540" s="1">
        <f t="shared" si="264"/>
        <v>0</v>
      </c>
      <c r="BA1540" s="1">
        <f t="shared" ref="BA1540:BA1603" si="274">COUNTIFS(AM1540,45)</f>
        <v>0</v>
      </c>
      <c r="BB1540" s="1">
        <f t="shared" si="269"/>
        <v>0</v>
      </c>
      <c r="BC1540" s="1">
        <f t="shared" si="273"/>
        <v>0</v>
      </c>
      <c r="BD1540" s="1">
        <f t="shared" si="270"/>
        <v>0</v>
      </c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</row>
    <row r="1541" spans="1:93" ht="42" customHeight="1" x14ac:dyDescent="0.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>
        <v>18</v>
      </c>
      <c r="AM1541" s="7"/>
      <c r="AN1541" s="7"/>
      <c r="AO1541" s="7"/>
      <c r="AP1541" s="7"/>
      <c r="AQ1541" s="7"/>
      <c r="AR1541" s="7"/>
      <c r="AS1541" s="1">
        <f t="shared" si="265"/>
        <v>0</v>
      </c>
      <c r="AT1541" s="1">
        <f t="shared" si="271"/>
        <v>1</v>
      </c>
      <c r="AU1541" s="1">
        <f t="shared" si="266"/>
        <v>1</v>
      </c>
      <c r="AV1541" s="1"/>
      <c r="AW1541" s="1">
        <f t="shared" si="267"/>
        <v>0</v>
      </c>
      <c r="AX1541" s="1">
        <f t="shared" si="272"/>
        <v>1</v>
      </c>
      <c r="AY1541" s="1">
        <f t="shared" si="268"/>
        <v>0</v>
      </c>
      <c r="AZ1541" s="1">
        <f t="shared" si="264"/>
        <v>0</v>
      </c>
      <c r="BA1541" s="1">
        <f t="shared" si="274"/>
        <v>0</v>
      </c>
      <c r="BB1541" s="1">
        <f t="shared" si="269"/>
        <v>0</v>
      </c>
      <c r="BC1541" s="1">
        <f t="shared" si="273"/>
        <v>0</v>
      </c>
      <c r="BD1541" s="1">
        <f t="shared" si="270"/>
        <v>1</v>
      </c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</row>
    <row r="1542" spans="1:93" ht="42" customHeight="1" x14ac:dyDescent="0.3">
      <c r="A1542" s="7"/>
      <c r="B1542" s="7" t="s">
        <v>72</v>
      </c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1">
        <f t="shared" si="265"/>
        <v>1</v>
      </c>
      <c r="AT1542" s="1">
        <f t="shared" si="271"/>
        <v>0</v>
      </c>
      <c r="AU1542" s="1">
        <f t="shared" si="266"/>
        <v>1</v>
      </c>
      <c r="AV1542" s="1"/>
      <c r="AW1542" s="1">
        <f t="shared" si="267"/>
        <v>0</v>
      </c>
      <c r="AX1542" s="1">
        <f t="shared" si="272"/>
        <v>0</v>
      </c>
      <c r="AY1542" s="1">
        <f t="shared" si="268"/>
        <v>0</v>
      </c>
      <c r="AZ1542" s="1">
        <f t="shared" ref="AZ1542:AZ1605" si="275">COUNTIFS(AM1542,"&gt;40")</f>
        <v>0</v>
      </c>
      <c r="BA1542" s="1">
        <f t="shared" si="274"/>
        <v>0</v>
      </c>
      <c r="BB1542" s="1">
        <f t="shared" si="269"/>
        <v>0</v>
      </c>
      <c r="BC1542" s="1">
        <f t="shared" si="273"/>
        <v>0</v>
      </c>
      <c r="BD1542" s="1">
        <f t="shared" si="270"/>
        <v>0</v>
      </c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</row>
    <row r="1543" spans="1:93" ht="42" customHeight="1" x14ac:dyDescent="0.3">
      <c r="A1543" s="7" t="s">
        <v>72</v>
      </c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1">
        <f t="shared" si="265"/>
        <v>1</v>
      </c>
      <c r="AT1543" s="1">
        <f t="shared" si="271"/>
        <v>0</v>
      </c>
      <c r="AU1543" s="1">
        <f t="shared" si="266"/>
        <v>1</v>
      </c>
      <c r="AV1543" s="1"/>
      <c r="AW1543" s="1">
        <f t="shared" si="267"/>
        <v>0</v>
      </c>
      <c r="AX1543" s="1">
        <f t="shared" si="272"/>
        <v>0</v>
      </c>
      <c r="AY1543" s="1">
        <f t="shared" si="268"/>
        <v>0</v>
      </c>
      <c r="AZ1543" s="1">
        <f t="shared" si="275"/>
        <v>0</v>
      </c>
      <c r="BA1543" s="1">
        <f t="shared" si="274"/>
        <v>0</v>
      </c>
      <c r="BB1543" s="1">
        <f t="shared" si="269"/>
        <v>0</v>
      </c>
      <c r="BC1543" s="1">
        <f t="shared" si="273"/>
        <v>0</v>
      </c>
      <c r="BD1543" s="1">
        <f t="shared" si="270"/>
        <v>0</v>
      </c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</row>
    <row r="1544" spans="1:93" ht="42" customHeight="1" x14ac:dyDescent="0.3">
      <c r="A1544" s="7"/>
      <c r="B1544" s="7"/>
      <c r="C1544" s="7"/>
      <c r="D1544" s="7"/>
      <c r="E1544" s="7" t="s">
        <v>72</v>
      </c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1">
        <f t="shared" si="265"/>
        <v>1</v>
      </c>
      <c r="AT1544" s="1">
        <f t="shared" si="271"/>
        <v>0</v>
      </c>
      <c r="AU1544" s="1">
        <f t="shared" si="266"/>
        <v>1</v>
      </c>
      <c r="AV1544" s="1"/>
      <c r="AW1544" s="1">
        <f t="shared" si="267"/>
        <v>0</v>
      </c>
      <c r="AX1544" s="1">
        <f t="shared" si="272"/>
        <v>0</v>
      </c>
      <c r="AY1544" s="1">
        <f t="shared" si="268"/>
        <v>0</v>
      </c>
      <c r="AZ1544" s="1">
        <f t="shared" si="275"/>
        <v>0</v>
      </c>
      <c r="BA1544" s="1">
        <f t="shared" si="274"/>
        <v>0</v>
      </c>
      <c r="BB1544" s="1">
        <f t="shared" si="269"/>
        <v>0</v>
      </c>
      <c r="BC1544" s="1">
        <f t="shared" si="273"/>
        <v>0</v>
      </c>
      <c r="BD1544" s="1">
        <f t="shared" si="270"/>
        <v>0</v>
      </c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</row>
    <row r="1545" spans="1:93" ht="42" customHeight="1" x14ac:dyDescent="0.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>
        <v>4</v>
      </c>
      <c r="AJ1545" s="7">
        <v>42</v>
      </c>
      <c r="AK1545" s="7"/>
      <c r="AL1545" s="7"/>
      <c r="AM1545" s="7"/>
      <c r="AN1545" s="7"/>
      <c r="AO1545" s="7"/>
      <c r="AP1545" s="7"/>
      <c r="AQ1545" s="7"/>
      <c r="AR1545" s="7"/>
      <c r="AS1545" s="1">
        <f t="shared" si="265"/>
        <v>1</v>
      </c>
      <c r="AT1545" s="1">
        <f t="shared" si="271"/>
        <v>0</v>
      </c>
      <c r="AU1545" s="1">
        <f t="shared" si="266"/>
        <v>1</v>
      </c>
      <c r="AV1545" s="1"/>
      <c r="AW1545" s="1">
        <f t="shared" si="267"/>
        <v>0</v>
      </c>
      <c r="AX1545" s="1">
        <f t="shared" si="272"/>
        <v>0</v>
      </c>
      <c r="AY1545" s="1">
        <f t="shared" si="268"/>
        <v>0</v>
      </c>
      <c r="AZ1545" s="1">
        <f t="shared" si="275"/>
        <v>0</v>
      </c>
      <c r="BA1545" s="1">
        <f t="shared" si="274"/>
        <v>0</v>
      </c>
      <c r="BB1545" s="1">
        <f t="shared" si="269"/>
        <v>0</v>
      </c>
      <c r="BC1545" s="1">
        <f t="shared" si="273"/>
        <v>0</v>
      </c>
      <c r="BD1545" s="1">
        <f t="shared" si="270"/>
        <v>0</v>
      </c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</row>
    <row r="1546" spans="1:93" ht="42" customHeight="1" x14ac:dyDescent="0.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>
        <v>40</v>
      </c>
      <c r="AI1546" s="7"/>
      <c r="AJ1546" s="7"/>
      <c r="AK1546" s="7"/>
      <c r="AL1546" s="7"/>
      <c r="AM1546" s="7"/>
      <c r="AN1546" s="7">
        <v>3</v>
      </c>
      <c r="AO1546" s="7"/>
      <c r="AP1546" s="7"/>
      <c r="AQ1546" s="7"/>
      <c r="AR1546" s="7"/>
      <c r="AS1546" s="1">
        <f t="shared" si="265"/>
        <v>1</v>
      </c>
      <c r="AT1546" s="1">
        <f t="shared" si="271"/>
        <v>1</v>
      </c>
      <c r="AU1546" s="1">
        <f t="shared" si="266"/>
        <v>2</v>
      </c>
      <c r="AV1546" s="1"/>
      <c r="AW1546" s="1">
        <f t="shared" si="267"/>
        <v>0</v>
      </c>
      <c r="AX1546" s="1">
        <f t="shared" si="272"/>
        <v>1</v>
      </c>
      <c r="AY1546" s="1">
        <f t="shared" si="268"/>
        <v>0</v>
      </c>
      <c r="AZ1546" s="1">
        <f t="shared" si="275"/>
        <v>0</v>
      </c>
      <c r="BA1546" s="1">
        <f t="shared" si="274"/>
        <v>0</v>
      </c>
      <c r="BB1546" s="1">
        <f t="shared" si="269"/>
        <v>0</v>
      </c>
      <c r="BC1546" s="1">
        <f t="shared" si="273"/>
        <v>0</v>
      </c>
      <c r="BD1546" s="1">
        <f t="shared" si="270"/>
        <v>0</v>
      </c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</row>
    <row r="1547" spans="1:93" ht="42" customHeight="1" x14ac:dyDescent="0.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 t="s">
        <v>72</v>
      </c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1">
        <f t="shared" si="265"/>
        <v>1</v>
      </c>
      <c r="AT1547" s="1">
        <f t="shared" si="271"/>
        <v>0</v>
      </c>
      <c r="AU1547" s="1">
        <f t="shared" si="266"/>
        <v>1</v>
      </c>
      <c r="AV1547" s="1"/>
      <c r="AW1547" s="1">
        <f t="shared" si="267"/>
        <v>1</v>
      </c>
      <c r="AX1547" s="1">
        <f t="shared" si="272"/>
        <v>0</v>
      </c>
      <c r="AY1547" s="1">
        <f t="shared" si="268"/>
        <v>0</v>
      </c>
      <c r="AZ1547" s="1">
        <f t="shared" si="275"/>
        <v>0</v>
      </c>
      <c r="BA1547" s="1">
        <f t="shared" si="274"/>
        <v>0</v>
      </c>
      <c r="BB1547" s="1">
        <f t="shared" si="269"/>
        <v>0</v>
      </c>
      <c r="BC1547" s="1">
        <f t="shared" si="273"/>
        <v>0</v>
      </c>
      <c r="BD1547" s="1">
        <f t="shared" si="270"/>
        <v>0</v>
      </c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</row>
    <row r="1548" spans="1:93" ht="42" customHeight="1" x14ac:dyDescent="0.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>
        <v>3</v>
      </c>
      <c r="AP1548" s="7"/>
      <c r="AQ1548" s="7"/>
      <c r="AR1548" s="7"/>
      <c r="AS1548" s="1">
        <f t="shared" si="265"/>
        <v>0</v>
      </c>
      <c r="AT1548" s="1">
        <f t="shared" si="271"/>
        <v>1</v>
      </c>
      <c r="AU1548" s="1">
        <f t="shared" si="266"/>
        <v>1</v>
      </c>
      <c r="AV1548" s="1"/>
      <c r="AW1548" s="1">
        <f t="shared" si="267"/>
        <v>0</v>
      </c>
      <c r="AX1548" s="1">
        <f t="shared" si="272"/>
        <v>1</v>
      </c>
      <c r="AY1548" s="1">
        <f t="shared" si="268"/>
        <v>0</v>
      </c>
      <c r="AZ1548" s="1">
        <f t="shared" si="275"/>
        <v>0</v>
      </c>
      <c r="BA1548" s="1">
        <f t="shared" si="274"/>
        <v>0</v>
      </c>
      <c r="BB1548" s="1">
        <f t="shared" si="269"/>
        <v>0</v>
      </c>
      <c r="BC1548" s="1">
        <f t="shared" si="273"/>
        <v>0</v>
      </c>
      <c r="BD1548" s="1">
        <f t="shared" si="270"/>
        <v>0</v>
      </c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</row>
    <row r="1549" spans="1:93" ht="42" customHeight="1" x14ac:dyDescent="0.3">
      <c r="A1549" s="7"/>
      <c r="B1549" s="7"/>
      <c r="C1549" s="7"/>
      <c r="D1549" s="7"/>
      <c r="E1549" s="7"/>
      <c r="F1549" s="7"/>
      <c r="G1549" s="7" t="s">
        <v>41</v>
      </c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>
        <v>45</v>
      </c>
      <c r="AN1549" s="7"/>
      <c r="AO1549" s="7"/>
      <c r="AP1549" s="7"/>
      <c r="AQ1549" s="7"/>
      <c r="AR1549" s="7"/>
      <c r="AS1549" s="1">
        <f t="shared" si="265"/>
        <v>1</v>
      </c>
      <c r="AT1549" s="1">
        <f t="shared" si="271"/>
        <v>1</v>
      </c>
      <c r="AU1549" s="1">
        <f t="shared" si="266"/>
        <v>2</v>
      </c>
      <c r="AV1549" s="1"/>
      <c r="AW1549" s="1">
        <f t="shared" si="267"/>
        <v>0</v>
      </c>
      <c r="AX1549" s="1">
        <f t="shared" si="272"/>
        <v>1</v>
      </c>
      <c r="AY1549" s="1">
        <f t="shared" si="268"/>
        <v>1</v>
      </c>
      <c r="AZ1549" s="1">
        <f t="shared" si="275"/>
        <v>1</v>
      </c>
      <c r="BA1549" s="1">
        <f t="shared" si="274"/>
        <v>1</v>
      </c>
      <c r="BB1549" s="1">
        <f t="shared" si="269"/>
        <v>0</v>
      </c>
      <c r="BC1549" s="1">
        <f t="shared" si="273"/>
        <v>0</v>
      </c>
      <c r="BD1549" s="1">
        <f t="shared" si="270"/>
        <v>0</v>
      </c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</row>
    <row r="1550" spans="1:93" ht="42" customHeight="1" x14ac:dyDescent="0.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>
        <v>1</v>
      </c>
      <c r="AL1550" s="7"/>
      <c r="AM1550" s="7"/>
      <c r="AN1550" s="7"/>
      <c r="AO1550" s="7"/>
      <c r="AP1550" s="7"/>
      <c r="AQ1550" s="7"/>
      <c r="AR1550" s="7"/>
      <c r="AS1550" s="1">
        <f t="shared" si="265"/>
        <v>0</v>
      </c>
      <c r="AT1550" s="1">
        <f t="shared" si="271"/>
        <v>1</v>
      </c>
      <c r="AU1550" s="1">
        <f t="shared" si="266"/>
        <v>1</v>
      </c>
      <c r="AV1550" s="1"/>
      <c r="AW1550" s="1">
        <f t="shared" si="267"/>
        <v>0</v>
      </c>
      <c r="AX1550" s="1">
        <f t="shared" si="272"/>
        <v>1</v>
      </c>
      <c r="AY1550" s="1">
        <f t="shared" si="268"/>
        <v>0</v>
      </c>
      <c r="AZ1550" s="1">
        <f t="shared" si="275"/>
        <v>0</v>
      </c>
      <c r="BA1550" s="1">
        <f t="shared" si="274"/>
        <v>0</v>
      </c>
      <c r="BB1550" s="1">
        <f t="shared" si="269"/>
        <v>0</v>
      </c>
      <c r="BC1550" s="1">
        <f t="shared" si="273"/>
        <v>0</v>
      </c>
      <c r="BD1550" s="1">
        <f t="shared" si="270"/>
        <v>0</v>
      </c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</row>
    <row r="1551" spans="1:93" ht="42" customHeight="1" x14ac:dyDescent="0.3">
      <c r="A1551" s="7"/>
      <c r="B1551" s="7"/>
      <c r="C1551" s="7"/>
      <c r="D1551" s="7"/>
      <c r="E1551" s="7"/>
      <c r="F1551" s="7"/>
      <c r="G1551" s="7"/>
      <c r="H1551" s="7" t="s">
        <v>72</v>
      </c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1">
        <f t="shared" si="265"/>
        <v>1</v>
      </c>
      <c r="AT1551" s="1">
        <f t="shared" si="271"/>
        <v>0</v>
      </c>
      <c r="AU1551" s="1">
        <f t="shared" si="266"/>
        <v>1</v>
      </c>
      <c r="AV1551" s="1"/>
      <c r="AW1551" s="1">
        <f t="shared" si="267"/>
        <v>0</v>
      </c>
      <c r="AX1551" s="1">
        <f t="shared" si="272"/>
        <v>0</v>
      </c>
      <c r="AY1551" s="1">
        <f t="shared" si="268"/>
        <v>0</v>
      </c>
      <c r="AZ1551" s="1">
        <f t="shared" si="275"/>
        <v>0</v>
      </c>
      <c r="BA1551" s="1">
        <f t="shared" si="274"/>
        <v>0</v>
      </c>
      <c r="BB1551" s="1">
        <f t="shared" si="269"/>
        <v>0</v>
      </c>
      <c r="BC1551" s="1">
        <f t="shared" si="273"/>
        <v>0</v>
      </c>
      <c r="BD1551" s="1">
        <f t="shared" si="270"/>
        <v>0</v>
      </c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</row>
    <row r="1552" spans="1:93" ht="42" customHeight="1" x14ac:dyDescent="0.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 t="s">
        <v>72</v>
      </c>
      <c r="AS1552" s="1">
        <f t="shared" si="265"/>
        <v>0</v>
      </c>
      <c r="AT1552" s="1">
        <f t="shared" si="271"/>
        <v>1</v>
      </c>
      <c r="AU1552" s="1">
        <f t="shared" si="266"/>
        <v>1</v>
      </c>
      <c r="AV1552" s="1"/>
      <c r="AW1552" s="1">
        <f t="shared" si="267"/>
        <v>0</v>
      </c>
      <c r="AX1552" s="1">
        <f t="shared" si="272"/>
        <v>1</v>
      </c>
      <c r="AY1552" s="1">
        <f t="shared" si="268"/>
        <v>0</v>
      </c>
      <c r="AZ1552" s="1">
        <f t="shared" si="275"/>
        <v>0</v>
      </c>
      <c r="BA1552" s="1">
        <f t="shared" si="274"/>
        <v>0</v>
      </c>
      <c r="BB1552" s="1">
        <f t="shared" si="269"/>
        <v>0</v>
      </c>
      <c r="BC1552" s="1">
        <f t="shared" si="273"/>
        <v>0</v>
      </c>
      <c r="BD1552" s="1">
        <f t="shared" si="270"/>
        <v>0</v>
      </c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</row>
    <row r="1553" spans="1:93" ht="42" customHeight="1" x14ac:dyDescent="0.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 t="s">
        <v>74</v>
      </c>
      <c r="AS1553" s="1">
        <f t="shared" si="265"/>
        <v>0</v>
      </c>
      <c r="AT1553" s="1">
        <f t="shared" si="271"/>
        <v>1</v>
      </c>
      <c r="AU1553" s="1">
        <f t="shared" si="266"/>
        <v>1</v>
      </c>
      <c r="AV1553" s="1"/>
      <c r="AW1553" s="1">
        <f t="shared" si="267"/>
        <v>0</v>
      </c>
      <c r="AX1553" s="1">
        <f t="shared" si="272"/>
        <v>1</v>
      </c>
      <c r="AY1553" s="1">
        <f t="shared" si="268"/>
        <v>0</v>
      </c>
      <c r="AZ1553" s="1">
        <f t="shared" si="275"/>
        <v>0</v>
      </c>
      <c r="BA1553" s="1">
        <f t="shared" si="274"/>
        <v>0</v>
      </c>
      <c r="BB1553" s="1">
        <f t="shared" si="269"/>
        <v>0</v>
      </c>
      <c r="BC1553" s="1">
        <f t="shared" si="273"/>
        <v>0</v>
      </c>
      <c r="BD1553" s="1">
        <f t="shared" si="270"/>
        <v>0</v>
      </c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</row>
    <row r="1554" spans="1:93" ht="42" customHeight="1" x14ac:dyDescent="0.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 t="s">
        <v>72</v>
      </c>
      <c r="AS1554" s="1">
        <f t="shared" si="265"/>
        <v>0</v>
      </c>
      <c r="AT1554" s="1">
        <f t="shared" si="271"/>
        <v>1</v>
      </c>
      <c r="AU1554" s="1">
        <f t="shared" si="266"/>
        <v>1</v>
      </c>
      <c r="AV1554" s="1"/>
      <c r="AW1554" s="1">
        <f t="shared" si="267"/>
        <v>0</v>
      </c>
      <c r="AX1554" s="1">
        <f t="shared" si="272"/>
        <v>1</v>
      </c>
      <c r="AY1554" s="1">
        <f t="shared" si="268"/>
        <v>0</v>
      </c>
      <c r="AZ1554" s="1">
        <f t="shared" si="275"/>
        <v>0</v>
      </c>
      <c r="BA1554" s="1">
        <f t="shared" si="274"/>
        <v>0</v>
      </c>
      <c r="BB1554" s="1">
        <f t="shared" si="269"/>
        <v>0</v>
      </c>
      <c r="BC1554" s="1">
        <f t="shared" si="273"/>
        <v>0</v>
      </c>
      <c r="BD1554" s="1">
        <f t="shared" si="270"/>
        <v>0</v>
      </c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</row>
    <row r="1555" spans="1:93" ht="42" customHeight="1" x14ac:dyDescent="0.3">
      <c r="A1555" s="7"/>
      <c r="B1555" s="7"/>
      <c r="C1555" s="7"/>
      <c r="D1555" s="7" t="s">
        <v>86</v>
      </c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>
        <v>2</v>
      </c>
      <c r="AL1555" s="7"/>
      <c r="AM1555" s="7"/>
      <c r="AN1555" s="7"/>
      <c r="AO1555" s="7"/>
      <c r="AP1555" s="7"/>
      <c r="AQ1555" s="7"/>
      <c r="AR1555" s="7"/>
      <c r="AS1555" s="1">
        <f t="shared" si="265"/>
        <v>1</v>
      </c>
      <c r="AT1555" s="1">
        <f t="shared" si="271"/>
        <v>1</v>
      </c>
      <c r="AU1555" s="1">
        <f t="shared" si="266"/>
        <v>2</v>
      </c>
      <c r="AV1555" s="1"/>
      <c r="AW1555" s="1">
        <f t="shared" si="267"/>
        <v>0</v>
      </c>
      <c r="AX1555" s="1">
        <f t="shared" si="272"/>
        <v>1</v>
      </c>
      <c r="AY1555" s="1">
        <f t="shared" si="268"/>
        <v>0</v>
      </c>
      <c r="AZ1555" s="1">
        <f t="shared" si="275"/>
        <v>0</v>
      </c>
      <c r="BA1555" s="1">
        <f t="shared" si="274"/>
        <v>0</v>
      </c>
      <c r="BB1555" s="1">
        <f t="shared" si="269"/>
        <v>0</v>
      </c>
      <c r="BC1555" s="1">
        <f t="shared" si="273"/>
        <v>0</v>
      </c>
      <c r="BD1555" s="1">
        <f t="shared" si="270"/>
        <v>0</v>
      </c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</row>
    <row r="1556" spans="1:93" ht="42" customHeight="1" x14ac:dyDescent="0.3">
      <c r="A1556" s="7"/>
      <c r="B1556" s="7"/>
      <c r="C1556" s="7"/>
      <c r="D1556" s="7"/>
      <c r="E1556" s="7"/>
      <c r="F1556" s="7"/>
      <c r="G1556" s="7"/>
      <c r="H1556" s="7"/>
      <c r="I1556" s="7" t="s">
        <v>41</v>
      </c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1">
        <f t="shared" si="265"/>
        <v>1</v>
      </c>
      <c r="AT1556" s="1">
        <f t="shared" si="271"/>
        <v>0</v>
      </c>
      <c r="AU1556" s="1">
        <f t="shared" si="266"/>
        <v>1</v>
      </c>
      <c r="AV1556" s="1"/>
      <c r="AW1556" s="1">
        <f t="shared" si="267"/>
        <v>0</v>
      </c>
      <c r="AX1556" s="1">
        <f t="shared" si="272"/>
        <v>0</v>
      </c>
      <c r="AY1556" s="1">
        <f t="shared" si="268"/>
        <v>0</v>
      </c>
      <c r="AZ1556" s="1">
        <f t="shared" si="275"/>
        <v>0</v>
      </c>
      <c r="BA1556" s="1">
        <f t="shared" si="274"/>
        <v>0</v>
      </c>
      <c r="BB1556" s="1">
        <f t="shared" si="269"/>
        <v>0</v>
      </c>
      <c r="BC1556" s="1">
        <f t="shared" si="273"/>
        <v>0</v>
      </c>
      <c r="BD1556" s="1">
        <f t="shared" si="270"/>
        <v>0</v>
      </c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</row>
    <row r="1557" spans="1:93" ht="42" customHeight="1" x14ac:dyDescent="0.3">
      <c r="A1557" s="7" t="s">
        <v>72</v>
      </c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 t="s">
        <v>72</v>
      </c>
      <c r="AQ1557" s="7"/>
      <c r="AR1557" s="7"/>
      <c r="AS1557" s="1">
        <f t="shared" si="265"/>
        <v>1</v>
      </c>
      <c r="AT1557" s="1">
        <f t="shared" si="271"/>
        <v>1</v>
      </c>
      <c r="AU1557" s="1">
        <f t="shared" si="266"/>
        <v>2</v>
      </c>
      <c r="AV1557" s="1"/>
      <c r="AW1557" s="1">
        <f t="shared" si="267"/>
        <v>0</v>
      </c>
      <c r="AX1557" s="1">
        <f t="shared" si="272"/>
        <v>1</v>
      </c>
      <c r="AY1557" s="1">
        <f t="shared" si="268"/>
        <v>0</v>
      </c>
      <c r="AZ1557" s="1">
        <f t="shared" si="275"/>
        <v>0</v>
      </c>
      <c r="BA1557" s="1">
        <f t="shared" si="274"/>
        <v>0</v>
      </c>
      <c r="BB1557" s="1">
        <f t="shared" si="269"/>
        <v>0</v>
      </c>
      <c r="BC1557" s="1">
        <f t="shared" si="273"/>
        <v>1</v>
      </c>
      <c r="BD1557" s="1">
        <f t="shared" si="270"/>
        <v>0</v>
      </c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</row>
    <row r="1558" spans="1:93" ht="42" customHeight="1" x14ac:dyDescent="0.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>
        <v>25</v>
      </c>
      <c r="AN1558" s="7"/>
      <c r="AO1558" s="7"/>
      <c r="AP1558" s="7"/>
      <c r="AQ1558" s="7"/>
      <c r="AR1558" s="7"/>
      <c r="AS1558" s="1">
        <f t="shared" si="265"/>
        <v>0</v>
      </c>
      <c r="AT1558" s="1">
        <f t="shared" si="271"/>
        <v>1</v>
      </c>
      <c r="AU1558" s="1">
        <f t="shared" si="266"/>
        <v>1</v>
      </c>
      <c r="AV1558" s="1"/>
      <c r="AW1558" s="1">
        <f t="shared" si="267"/>
        <v>0</v>
      </c>
      <c r="AX1558" s="1">
        <f t="shared" si="272"/>
        <v>1</v>
      </c>
      <c r="AY1558" s="1">
        <f t="shared" si="268"/>
        <v>1</v>
      </c>
      <c r="AZ1558" s="1">
        <f t="shared" si="275"/>
        <v>0</v>
      </c>
      <c r="BA1558" s="1">
        <f t="shared" si="274"/>
        <v>0</v>
      </c>
      <c r="BB1558" s="1">
        <f t="shared" si="269"/>
        <v>0</v>
      </c>
      <c r="BC1558" s="1">
        <f t="shared" si="273"/>
        <v>0</v>
      </c>
      <c r="BD1558" s="1">
        <f t="shared" si="270"/>
        <v>0</v>
      </c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</row>
    <row r="1559" spans="1:93" ht="42" customHeight="1" x14ac:dyDescent="0.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 t="s">
        <v>72</v>
      </c>
      <c r="AG1559" s="7"/>
      <c r="AH1559" s="7"/>
      <c r="AI1559" s="7"/>
      <c r="AJ1559" s="7"/>
      <c r="AK1559" s="7">
        <v>2</v>
      </c>
      <c r="AL1559" s="7"/>
      <c r="AM1559" s="7"/>
      <c r="AN1559" s="7"/>
      <c r="AO1559" s="7"/>
      <c r="AP1559" s="7"/>
      <c r="AQ1559" s="7"/>
      <c r="AR1559" s="7"/>
      <c r="AS1559" s="1">
        <f t="shared" si="265"/>
        <v>1</v>
      </c>
      <c r="AT1559" s="1">
        <f t="shared" si="271"/>
        <v>1</v>
      </c>
      <c r="AU1559" s="1">
        <f t="shared" si="266"/>
        <v>2</v>
      </c>
      <c r="AV1559" s="1"/>
      <c r="AW1559" s="1">
        <f t="shared" si="267"/>
        <v>0</v>
      </c>
      <c r="AX1559" s="1">
        <f t="shared" si="272"/>
        <v>1</v>
      </c>
      <c r="AY1559" s="1">
        <f t="shared" si="268"/>
        <v>0</v>
      </c>
      <c r="AZ1559" s="1">
        <f t="shared" si="275"/>
        <v>0</v>
      </c>
      <c r="BA1559" s="1">
        <f t="shared" si="274"/>
        <v>0</v>
      </c>
      <c r="BB1559" s="1">
        <f t="shared" si="269"/>
        <v>0</v>
      </c>
      <c r="BC1559" s="1">
        <f t="shared" si="273"/>
        <v>0</v>
      </c>
      <c r="BD1559" s="1">
        <f t="shared" si="270"/>
        <v>0</v>
      </c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</row>
    <row r="1560" spans="1:93" ht="42" customHeight="1" x14ac:dyDescent="0.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>
        <v>6</v>
      </c>
      <c r="AP1560" s="7"/>
      <c r="AQ1560" s="7"/>
      <c r="AR1560" s="7"/>
      <c r="AS1560" s="1">
        <f t="shared" si="265"/>
        <v>0</v>
      </c>
      <c r="AT1560" s="1">
        <f t="shared" si="271"/>
        <v>1</v>
      </c>
      <c r="AU1560" s="1">
        <f t="shared" si="266"/>
        <v>1</v>
      </c>
      <c r="AV1560" s="1"/>
      <c r="AW1560" s="1">
        <f t="shared" si="267"/>
        <v>0</v>
      </c>
      <c r="AX1560" s="1">
        <f t="shared" si="272"/>
        <v>1</v>
      </c>
      <c r="AY1560" s="1">
        <f t="shared" si="268"/>
        <v>0</v>
      </c>
      <c r="AZ1560" s="1">
        <f t="shared" si="275"/>
        <v>0</v>
      </c>
      <c r="BA1560" s="1">
        <f t="shared" si="274"/>
        <v>0</v>
      </c>
      <c r="BB1560" s="1">
        <f t="shared" si="269"/>
        <v>0</v>
      </c>
      <c r="BC1560" s="1">
        <f t="shared" si="273"/>
        <v>0</v>
      </c>
      <c r="BD1560" s="1">
        <f t="shared" si="270"/>
        <v>0</v>
      </c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</row>
    <row r="1561" spans="1:93" ht="42" customHeight="1" x14ac:dyDescent="0.3">
      <c r="A1561" s="7" t="s">
        <v>41</v>
      </c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>
        <v>4</v>
      </c>
      <c r="AL1561" s="7"/>
      <c r="AM1561" s="7"/>
      <c r="AN1561" s="7"/>
      <c r="AO1561" s="7"/>
      <c r="AP1561" s="7"/>
      <c r="AQ1561" s="7"/>
      <c r="AR1561" s="7"/>
      <c r="AS1561" s="1">
        <f t="shared" si="265"/>
        <v>1</v>
      </c>
      <c r="AT1561" s="1">
        <f t="shared" si="271"/>
        <v>1</v>
      </c>
      <c r="AU1561" s="1">
        <f t="shared" si="266"/>
        <v>2</v>
      </c>
      <c r="AV1561" s="1"/>
      <c r="AW1561" s="1">
        <f t="shared" si="267"/>
        <v>0</v>
      </c>
      <c r="AX1561" s="1">
        <f t="shared" si="272"/>
        <v>1</v>
      </c>
      <c r="AY1561" s="1">
        <f t="shared" si="268"/>
        <v>0</v>
      </c>
      <c r="AZ1561" s="1">
        <f t="shared" si="275"/>
        <v>0</v>
      </c>
      <c r="BA1561" s="1">
        <f t="shared" si="274"/>
        <v>0</v>
      </c>
      <c r="BB1561" s="1">
        <f t="shared" si="269"/>
        <v>0</v>
      </c>
      <c r="BC1561" s="1">
        <f t="shared" si="273"/>
        <v>0</v>
      </c>
      <c r="BD1561" s="1">
        <f t="shared" si="270"/>
        <v>0</v>
      </c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</row>
    <row r="1562" spans="1:93" ht="42" customHeight="1" x14ac:dyDescent="0.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>
        <v>29</v>
      </c>
      <c r="AN1562" s="7"/>
      <c r="AO1562" s="7"/>
      <c r="AP1562" s="7"/>
      <c r="AQ1562" s="7"/>
      <c r="AR1562" s="7"/>
      <c r="AS1562" s="1">
        <f t="shared" si="265"/>
        <v>0</v>
      </c>
      <c r="AT1562" s="1">
        <f t="shared" si="271"/>
        <v>1</v>
      </c>
      <c r="AU1562" s="1">
        <f t="shared" si="266"/>
        <v>1</v>
      </c>
      <c r="AV1562" s="1"/>
      <c r="AW1562" s="1">
        <f t="shared" si="267"/>
        <v>0</v>
      </c>
      <c r="AX1562" s="1">
        <f t="shared" si="272"/>
        <v>1</v>
      </c>
      <c r="AY1562" s="1">
        <f t="shared" si="268"/>
        <v>1</v>
      </c>
      <c r="AZ1562" s="1">
        <f t="shared" si="275"/>
        <v>0</v>
      </c>
      <c r="BA1562" s="1">
        <f t="shared" si="274"/>
        <v>0</v>
      </c>
      <c r="BB1562" s="1">
        <f t="shared" si="269"/>
        <v>0</v>
      </c>
      <c r="BC1562" s="1">
        <f t="shared" si="273"/>
        <v>0</v>
      </c>
      <c r="BD1562" s="1">
        <f t="shared" si="270"/>
        <v>0</v>
      </c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</row>
    <row r="1563" spans="1:93" ht="42" customHeight="1" x14ac:dyDescent="0.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>
        <v>6</v>
      </c>
      <c r="AP1563" s="7"/>
      <c r="AQ1563" s="7"/>
      <c r="AR1563" s="7"/>
      <c r="AS1563" s="1">
        <f t="shared" si="265"/>
        <v>0</v>
      </c>
      <c r="AT1563" s="1">
        <f t="shared" si="271"/>
        <v>1</v>
      </c>
      <c r="AU1563" s="1">
        <f t="shared" si="266"/>
        <v>1</v>
      </c>
      <c r="AV1563" s="1"/>
      <c r="AW1563" s="1">
        <f t="shared" si="267"/>
        <v>0</v>
      </c>
      <c r="AX1563" s="1">
        <f t="shared" si="272"/>
        <v>1</v>
      </c>
      <c r="AY1563" s="1">
        <f t="shared" si="268"/>
        <v>0</v>
      </c>
      <c r="AZ1563" s="1">
        <f t="shared" si="275"/>
        <v>0</v>
      </c>
      <c r="BA1563" s="1">
        <f t="shared" si="274"/>
        <v>0</v>
      </c>
      <c r="BB1563" s="1">
        <f t="shared" si="269"/>
        <v>0</v>
      </c>
      <c r="BC1563" s="1">
        <f t="shared" si="273"/>
        <v>0</v>
      </c>
      <c r="BD1563" s="1">
        <f t="shared" si="270"/>
        <v>0</v>
      </c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</row>
    <row r="1564" spans="1:93" ht="42" customHeight="1" x14ac:dyDescent="0.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>
        <v>97</v>
      </c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1">
        <f t="shared" si="265"/>
        <v>1</v>
      </c>
      <c r="AT1564" s="1">
        <f t="shared" si="271"/>
        <v>0</v>
      </c>
      <c r="AU1564" s="1">
        <f t="shared" si="266"/>
        <v>1</v>
      </c>
      <c r="AV1564" s="1"/>
      <c r="AW1564" s="1">
        <f t="shared" si="267"/>
        <v>0</v>
      </c>
      <c r="AX1564" s="1">
        <f t="shared" si="272"/>
        <v>0</v>
      </c>
      <c r="AY1564" s="1">
        <f t="shared" si="268"/>
        <v>0</v>
      </c>
      <c r="AZ1564" s="1">
        <f t="shared" si="275"/>
        <v>0</v>
      </c>
      <c r="BA1564" s="1">
        <f t="shared" si="274"/>
        <v>0</v>
      </c>
      <c r="BB1564" s="1">
        <f t="shared" si="269"/>
        <v>0</v>
      </c>
      <c r="BC1564" s="1">
        <f t="shared" si="273"/>
        <v>0</v>
      </c>
      <c r="BD1564" s="1">
        <f t="shared" si="270"/>
        <v>0</v>
      </c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</row>
    <row r="1565" spans="1:93" ht="42" customHeight="1" x14ac:dyDescent="0.3">
      <c r="A1565" s="7"/>
      <c r="B1565" s="7"/>
      <c r="C1565" s="7"/>
      <c r="D1565" s="7"/>
      <c r="E1565" s="7"/>
      <c r="F1565" s="7"/>
      <c r="G1565" s="7"/>
      <c r="H1565" s="7"/>
      <c r="I1565" s="7" t="s">
        <v>72</v>
      </c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>
        <v>36</v>
      </c>
      <c r="AN1565" s="7"/>
      <c r="AO1565" s="7"/>
      <c r="AP1565" s="7"/>
      <c r="AQ1565" s="7"/>
      <c r="AR1565" s="7"/>
      <c r="AS1565" s="1">
        <f t="shared" si="265"/>
        <v>1</v>
      </c>
      <c r="AT1565" s="1">
        <f t="shared" si="271"/>
        <v>1</v>
      </c>
      <c r="AU1565" s="1">
        <f t="shared" si="266"/>
        <v>2</v>
      </c>
      <c r="AV1565" s="1"/>
      <c r="AW1565" s="1">
        <f t="shared" si="267"/>
        <v>0</v>
      </c>
      <c r="AX1565" s="1">
        <f t="shared" si="272"/>
        <v>1</v>
      </c>
      <c r="AY1565" s="1">
        <f t="shared" si="268"/>
        <v>1</v>
      </c>
      <c r="AZ1565" s="1">
        <f t="shared" si="275"/>
        <v>0</v>
      </c>
      <c r="BA1565" s="1">
        <f t="shared" si="274"/>
        <v>0</v>
      </c>
      <c r="BB1565" s="1">
        <f t="shared" si="269"/>
        <v>0</v>
      </c>
      <c r="BC1565" s="1">
        <f t="shared" si="273"/>
        <v>0</v>
      </c>
      <c r="BD1565" s="1">
        <f t="shared" si="270"/>
        <v>0</v>
      </c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</row>
    <row r="1566" spans="1:93" ht="42" customHeight="1" x14ac:dyDescent="0.3">
      <c r="A1566" s="7"/>
      <c r="B1566" s="7"/>
      <c r="C1566" s="7"/>
      <c r="D1566" s="7"/>
      <c r="E1566" s="7"/>
      <c r="F1566" s="7" t="s">
        <v>72</v>
      </c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1">
        <f t="shared" si="265"/>
        <v>1</v>
      </c>
      <c r="AT1566" s="1">
        <f t="shared" si="271"/>
        <v>0</v>
      </c>
      <c r="AU1566" s="1">
        <f t="shared" si="266"/>
        <v>1</v>
      </c>
      <c r="AV1566" s="1"/>
      <c r="AW1566" s="1">
        <f t="shared" si="267"/>
        <v>0</v>
      </c>
      <c r="AX1566" s="1">
        <f t="shared" si="272"/>
        <v>0</v>
      </c>
      <c r="AY1566" s="1">
        <f t="shared" si="268"/>
        <v>0</v>
      </c>
      <c r="AZ1566" s="1">
        <f t="shared" si="275"/>
        <v>0</v>
      </c>
      <c r="BA1566" s="1">
        <f t="shared" si="274"/>
        <v>0</v>
      </c>
      <c r="BB1566" s="1">
        <f t="shared" si="269"/>
        <v>0</v>
      </c>
      <c r="BC1566" s="1">
        <f t="shared" si="273"/>
        <v>0</v>
      </c>
      <c r="BD1566" s="1">
        <f t="shared" si="270"/>
        <v>0</v>
      </c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</row>
    <row r="1567" spans="1:93" ht="42" customHeight="1" x14ac:dyDescent="0.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>
        <v>21</v>
      </c>
      <c r="AM1567" s="7"/>
      <c r="AN1567" s="7"/>
      <c r="AO1567" s="7"/>
      <c r="AP1567" s="7"/>
      <c r="AQ1567" s="7"/>
      <c r="AR1567" s="7"/>
      <c r="AS1567" s="1">
        <f t="shared" si="265"/>
        <v>0</v>
      </c>
      <c r="AT1567" s="1">
        <f t="shared" si="271"/>
        <v>1</v>
      </c>
      <c r="AU1567" s="1">
        <f t="shared" si="266"/>
        <v>1</v>
      </c>
      <c r="AV1567" s="1"/>
      <c r="AW1567" s="1">
        <f t="shared" si="267"/>
        <v>0</v>
      </c>
      <c r="AX1567" s="1">
        <f t="shared" si="272"/>
        <v>1</v>
      </c>
      <c r="AY1567" s="1">
        <f t="shared" si="268"/>
        <v>0</v>
      </c>
      <c r="AZ1567" s="1">
        <f t="shared" si="275"/>
        <v>0</v>
      </c>
      <c r="BA1567" s="1">
        <f t="shared" si="274"/>
        <v>0</v>
      </c>
      <c r="BB1567" s="1">
        <f t="shared" si="269"/>
        <v>0</v>
      </c>
      <c r="BC1567" s="1">
        <f t="shared" si="273"/>
        <v>0</v>
      </c>
      <c r="BD1567" s="1">
        <f t="shared" si="270"/>
        <v>1</v>
      </c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</row>
    <row r="1568" spans="1:93" ht="42" customHeight="1" x14ac:dyDescent="0.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>
        <v>10</v>
      </c>
      <c r="AJ1568" s="7">
        <v>61</v>
      </c>
      <c r="AK1568" s="7"/>
      <c r="AL1568" s="7"/>
      <c r="AM1568" s="7"/>
      <c r="AN1568" s="7"/>
      <c r="AO1568" s="7"/>
      <c r="AP1568" s="7"/>
      <c r="AQ1568" s="7"/>
      <c r="AR1568" s="7"/>
      <c r="AS1568" s="1">
        <f t="shared" si="265"/>
        <v>1</v>
      </c>
      <c r="AT1568" s="1">
        <f t="shared" si="271"/>
        <v>0</v>
      </c>
      <c r="AU1568" s="1">
        <f t="shared" si="266"/>
        <v>1</v>
      </c>
      <c r="AV1568" s="1"/>
      <c r="AW1568" s="1">
        <f t="shared" si="267"/>
        <v>0</v>
      </c>
      <c r="AX1568" s="1">
        <f t="shared" si="272"/>
        <v>0</v>
      </c>
      <c r="AY1568" s="1">
        <f t="shared" si="268"/>
        <v>0</v>
      </c>
      <c r="AZ1568" s="1">
        <f t="shared" si="275"/>
        <v>0</v>
      </c>
      <c r="BA1568" s="1">
        <f t="shared" si="274"/>
        <v>0</v>
      </c>
      <c r="BB1568" s="1">
        <f t="shared" si="269"/>
        <v>0</v>
      </c>
      <c r="BC1568" s="1">
        <f t="shared" si="273"/>
        <v>0</v>
      </c>
      <c r="BD1568" s="1">
        <f t="shared" si="270"/>
        <v>0</v>
      </c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</row>
    <row r="1569" spans="1:93" ht="42" customHeight="1" x14ac:dyDescent="0.3">
      <c r="A1569" s="7"/>
      <c r="B1569" s="7" t="s">
        <v>72</v>
      </c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1">
        <f t="shared" si="265"/>
        <v>1</v>
      </c>
      <c r="AT1569" s="1">
        <f t="shared" si="271"/>
        <v>0</v>
      </c>
      <c r="AU1569" s="1">
        <f t="shared" si="266"/>
        <v>1</v>
      </c>
      <c r="AV1569" s="1"/>
      <c r="AW1569" s="1">
        <f t="shared" si="267"/>
        <v>0</v>
      </c>
      <c r="AX1569" s="1">
        <f t="shared" si="272"/>
        <v>0</v>
      </c>
      <c r="AY1569" s="1">
        <f t="shared" si="268"/>
        <v>0</v>
      </c>
      <c r="AZ1569" s="1">
        <f t="shared" si="275"/>
        <v>0</v>
      </c>
      <c r="BA1569" s="1">
        <f t="shared" si="274"/>
        <v>0</v>
      </c>
      <c r="BB1569" s="1">
        <f t="shared" si="269"/>
        <v>0</v>
      </c>
      <c r="BC1569" s="1">
        <f t="shared" si="273"/>
        <v>0</v>
      </c>
      <c r="BD1569" s="1">
        <f t="shared" si="270"/>
        <v>0</v>
      </c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</row>
    <row r="1570" spans="1:93" ht="42" customHeight="1" x14ac:dyDescent="0.3">
      <c r="A1570" s="7"/>
      <c r="B1570" s="7"/>
      <c r="C1570" s="7"/>
      <c r="D1570" s="7"/>
      <c r="E1570" s="7" t="s">
        <v>72</v>
      </c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 t="s">
        <v>72</v>
      </c>
      <c r="AR1570" s="7"/>
      <c r="AS1570" s="1">
        <f t="shared" si="265"/>
        <v>1</v>
      </c>
      <c r="AT1570" s="1">
        <f t="shared" si="271"/>
        <v>1</v>
      </c>
      <c r="AU1570" s="1">
        <f t="shared" si="266"/>
        <v>2</v>
      </c>
      <c r="AV1570" s="1"/>
      <c r="AW1570" s="1">
        <f t="shared" si="267"/>
        <v>0</v>
      </c>
      <c r="AX1570" s="1">
        <f t="shared" si="272"/>
        <v>1</v>
      </c>
      <c r="AY1570" s="1">
        <f t="shared" si="268"/>
        <v>0</v>
      </c>
      <c r="AZ1570" s="1">
        <f t="shared" si="275"/>
        <v>0</v>
      </c>
      <c r="BA1570" s="1">
        <f t="shared" si="274"/>
        <v>0</v>
      </c>
      <c r="BB1570" s="1">
        <f t="shared" si="269"/>
        <v>1</v>
      </c>
      <c r="BC1570" s="1">
        <f t="shared" si="273"/>
        <v>0</v>
      </c>
      <c r="BD1570" s="1">
        <f t="shared" si="270"/>
        <v>0</v>
      </c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</row>
    <row r="1571" spans="1:93" ht="42" customHeight="1" x14ac:dyDescent="0.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>
        <v>35</v>
      </c>
      <c r="AN1571" s="7"/>
      <c r="AO1571" s="7"/>
      <c r="AP1571" s="7"/>
      <c r="AQ1571" s="7"/>
      <c r="AR1571" s="7"/>
      <c r="AS1571" s="1">
        <f t="shared" si="265"/>
        <v>0</v>
      </c>
      <c r="AT1571" s="1">
        <f t="shared" si="271"/>
        <v>1</v>
      </c>
      <c r="AU1571" s="1">
        <f t="shared" si="266"/>
        <v>1</v>
      </c>
      <c r="AV1571" s="1"/>
      <c r="AW1571" s="1">
        <f t="shared" si="267"/>
        <v>0</v>
      </c>
      <c r="AX1571" s="1">
        <f t="shared" si="272"/>
        <v>1</v>
      </c>
      <c r="AY1571" s="1">
        <f t="shared" si="268"/>
        <v>1</v>
      </c>
      <c r="AZ1571" s="1">
        <f t="shared" si="275"/>
        <v>0</v>
      </c>
      <c r="BA1571" s="1">
        <f t="shared" si="274"/>
        <v>0</v>
      </c>
      <c r="BB1571" s="1">
        <f t="shared" si="269"/>
        <v>0</v>
      </c>
      <c r="BC1571" s="1">
        <f t="shared" si="273"/>
        <v>0</v>
      </c>
      <c r="BD1571" s="1">
        <f t="shared" si="270"/>
        <v>0</v>
      </c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</row>
    <row r="1572" spans="1:93" ht="42" customHeight="1" x14ac:dyDescent="0.3">
      <c r="A1572" s="7" t="s">
        <v>72</v>
      </c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>
        <v>5</v>
      </c>
      <c r="AO1572" s="7"/>
      <c r="AP1572" s="7"/>
      <c r="AQ1572" s="7"/>
      <c r="AR1572" s="7"/>
      <c r="AS1572" s="1">
        <f t="shared" si="265"/>
        <v>1</v>
      </c>
      <c r="AT1572" s="1">
        <f t="shared" si="271"/>
        <v>1</v>
      </c>
      <c r="AU1572" s="1">
        <f t="shared" si="266"/>
        <v>2</v>
      </c>
      <c r="AV1572" s="1"/>
      <c r="AW1572" s="1">
        <f t="shared" si="267"/>
        <v>0</v>
      </c>
      <c r="AX1572" s="1">
        <f t="shared" si="272"/>
        <v>1</v>
      </c>
      <c r="AY1572" s="1">
        <f t="shared" si="268"/>
        <v>0</v>
      </c>
      <c r="AZ1572" s="1">
        <f t="shared" si="275"/>
        <v>0</v>
      </c>
      <c r="BA1572" s="1">
        <f t="shared" si="274"/>
        <v>0</v>
      </c>
      <c r="BB1572" s="1">
        <f t="shared" si="269"/>
        <v>0</v>
      </c>
      <c r="BC1572" s="1">
        <f t="shared" si="273"/>
        <v>0</v>
      </c>
      <c r="BD1572" s="1">
        <f t="shared" si="270"/>
        <v>0</v>
      </c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</row>
    <row r="1573" spans="1:93" ht="42" customHeight="1" x14ac:dyDescent="0.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>
        <v>3</v>
      </c>
      <c r="AL1573" s="7"/>
      <c r="AM1573" s="7"/>
      <c r="AN1573" s="7"/>
      <c r="AO1573" s="7"/>
      <c r="AP1573" s="7"/>
      <c r="AQ1573" s="7"/>
      <c r="AR1573" s="7"/>
      <c r="AS1573" s="1">
        <f t="shared" si="265"/>
        <v>0</v>
      </c>
      <c r="AT1573" s="1">
        <f t="shared" si="271"/>
        <v>1</v>
      </c>
      <c r="AU1573" s="1">
        <f t="shared" si="266"/>
        <v>1</v>
      </c>
      <c r="AV1573" s="1"/>
      <c r="AW1573" s="1">
        <f t="shared" si="267"/>
        <v>0</v>
      </c>
      <c r="AX1573" s="1">
        <f t="shared" si="272"/>
        <v>1</v>
      </c>
      <c r="AY1573" s="1">
        <f t="shared" si="268"/>
        <v>0</v>
      </c>
      <c r="AZ1573" s="1">
        <f t="shared" si="275"/>
        <v>0</v>
      </c>
      <c r="BA1573" s="1">
        <f t="shared" si="274"/>
        <v>0</v>
      </c>
      <c r="BB1573" s="1">
        <f t="shared" si="269"/>
        <v>0</v>
      </c>
      <c r="BC1573" s="1">
        <f t="shared" si="273"/>
        <v>0</v>
      </c>
      <c r="BD1573" s="1">
        <f t="shared" si="270"/>
        <v>0</v>
      </c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</row>
    <row r="1574" spans="1:93" ht="42" customHeight="1" x14ac:dyDescent="0.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 t="s">
        <v>72</v>
      </c>
      <c r="AR1574" s="7"/>
      <c r="AS1574" s="1">
        <f t="shared" si="265"/>
        <v>0</v>
      </c>
      <c r="AT1574" s="1">
        <f t="shared" si="271"/>
        <v>1</v>
      </c>
      <c r="AU1574" s="1">
        <f t="shared" si="266"/>
        <v>1</v>
      </c>
      <c r="AV1574" s="1"/>
      <c r="AW1574" s="1">
        <f t="shared" si="267"/>
        <v>0</v>
      </c>
      <c r="AX1574" s="1">
        <f t="shared" si="272"/>
        <v>1</v>
      </c>
      <c r="AY1574" s="1">
        <f t="shared" si="268"/>
        <v>0</v>
      </c>
      <c r="AZ1574" s="1">
        <f t="shared" si="275"/>
        <v>0</v>
      </c>
      <c r="BA1574" s="1">
        <f t="shared" si="274"/>
        <v>0</v>
      </c>
      <c r="BB1574" s="1">
        <f t="shared" si="269"/>
        <v>1</v>
      </c>
      <c r="BC1574" s="1">
        <f t="shared" si="273"/>
        <v>0</v>
      </c>
      <c r="BD1574" s="1">
        <f t="shared" si="270"/>
        <v>0</v>
      </c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</row>
    <row r="1575" spans="1:93" ht="42" customHeight="1" x14ac:dyDescent="0.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>
        <v>21</v>
      </c>
      <c r="AN1575" s="7"/>
      <c r="AO1575" s="7"/>
      <c r="AP1575" s="7"/>
      <c r="AQ1575" s="7"/>
      <c r="AR1575" s="7"/>
      <c r="AS1575" s="1">
        <f t="shared" si="265"/>
        <v>0</v>
      </c>
      <c r="AT1575" s="1">
        <f t="shared" si="271"/>
        <v>1</v>
      </c>
      <c r="AU1575" s="1">
        <f t="shared" si="266"/>
        <v>1</v>
      </c>
      <c r="AV1575" s="1"/>
      <c r="AW1575" s="1">
        <f t="shared" si="267"/>
        <v>0</v>
      </c>
      <c r="AX1575" s="1">
        <f t="shared" si="272"/>
        <v>1</v>
      </c>
      <c r="AY1575" s="1">
        <f t="shared" si="268"/>
        <v>1</v>
      </c>
      <c r="AZ1575" s="1">
        <f t="shared" si="275"/>
        <v>0</v>
      </c>
      <c r="BA1575" s="1">
        <f t="shared" si="274"/>
        <v>0</v>
      </c>
      <c r="BB1575" s="1">
        <f t="shared" si="269"/>
        <v>0</v>
      </c>
      <c r="BC1575" s="1">
        <f t="shared" si="273"/>
        <v>0</v>
      </c>
      <c r="BD1575" s="1">
        <f t="shared" si="270"/>
        <v>0</v>
      </c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</row>
    <row r="1576" spans="1:93" ht="42" customHeight="1" x14ac:dyDescent="0.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>
        <v>24</v>
      </c>
      <c r="AN1576" s="7"/>
      <c r="AO1576" s="7"/>
      <c r="AP1576" s="7"/>
      <c r="AQ1576" s="7"/>
      <c r="AR1576" s="7"/>
      <c r="AS1576" s="1">
        <f t="shared" si="265"/>
        <v>0</v>
      </c>
      <c r="AT1576" s="1">
        <f t="shared" si="271"/>
        <v>1</v>
      </c>
      <c r="AU1576" s="1">
        <f t="shared" si="266"/>
        <v>1</v>
      </c>
      <c r="AV1576" s="1"/>
      <c r="AW1576" s="1">
        <f t="shared" si="267"/>
        <v>0</v>
      </c>
      <c r="AX1576" s="1">
        <f t="shared" si="272"/>
        <v>1</v>
      </c>
      <c r="AY1576" s="1">
        <f t="shared" si="268"/>
        <v>1</v>
      </c>
      <c r="AZ1576" s="1">
        <f t="shared" si="275"/>
        <v>0</v>
      </c>
      <c r="BA1576" s="1">
        <f t="shared" si="274"/>
        <v>0</v>
      </c>
      <c r="BB1576" s="1">
        <f t="shared" si="269"/>
        <v>0</v>
      </c>
      <c r="BC1576" s="1">
        <f t="shared" si="273"/>
        <v>0</v>
      </c>
      <c r="BD1576" s="1">
        <f t="shared" si="270"/>
        <v>0</v>
      </c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</row>
    <row r="1577" spans="1:93" ht="42" customHeight="1" x14ac:dyDescent="0.3">
      <c r="A1577" s="7"/>
      <c r="B1577" s="7"/>
      <c r="C1577" s="7"/>
      <c r="D1577" s="7" t="s">
        <v>72</v>
      </c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1">
        <f t="shared" si="265"/>
        <v>1</v>
      </c>
      <c r="AT1577" s="1">
        <f t="shared" si="271"/>
        <v>0</v>
      </c>
      <c r="AU1577" s="1">
        <f t="shared" si="266"/>
        <v>1</v>
      </c>
      <c r="AV1577" s="1"/>
      <c r="AW1577" s="1">
        <f t="shared" si="267"/>
        <v>0</v>
      </c>
      <c r="AX1577" s="1">
        <f t="shared" si="272"/>
        <v>0</v>
      </c>
      <c r="AY1577" s="1">
        <f t="shared" si="268"/>
        <v>0</v>
      </c>
      <c r="AZ1577" s="1">
        <f t="shared" si="275"/>
        <v>0</v>
      </c>
      <c r="BA1577" s="1">
        <f t="shared" si="274"/>
        <v>0</v>
      </c>
      <c r="BB1577" s="1">
        <f t="shared" si="269"/>
        <v>0</v>
      </c>
      <c r="BC1577" s="1">
        <f t="shared" si="273"/>
        <v>0</v>
      </c>
      <c r="BD1577" s="1">
        <f t="shared" si="270"/>
        <v>0</v>
      </c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</row>
    <row r="1578" spans="1:93" ht="42" customHeight="1" x14ac:dyDescent="0.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>
        <v>38</v>
      </c>
      <c r="AN1578" s="7"/>
      <c r="AO1578" s="7"/>
      <c r="AP1578" s="7"/>
      <c r="AQ1578" s="7"/>
      <c r="AR1578" s="7"/>
      <c r="AS1578" s="1">
        <f t="shared" si="265"/>
        <v>0</v>
      </c>
      <c r="AT1578" s="1">
        <f t="shared" si="271"/>
        <v>1</v>
      </c>
      <c r="AU1578" s="1">
        <f t="shared" si="266"/>
        <v>1</v>
      </c>
      <c r="AV1578" s="1"/>
      <c r="AW1578" s="1">
        <f t="shared" si="267"/>
        <v>0</v>
      </c>
      <c r="AX1578" s="1">
        <f t="shared" si="272"/>
        <v>1</v>
      </c>
      <c r="AY1578" s="1">
        <f t="shared" si="268"/>
        <v>1</v>
      </c>
      <c r="AZ1578" s="1">
        <f t="shared" si="275"/>
        <v>0</v>
      </c>
      <c r="BA1578" s="1">
        <f t="shared" si="274"/>
        <v>0</v>
      </c>
      <c r="BB1578" s="1">
        <f t="shared" si="269"/>
        <v>0</v>
      </c>
      <c r="BC1578" s="1">
        <f t="shared" si="273"/>
        <v>0</v>
      </c>
      <c r="BD1578" s="1">
        <f t="shared" si="270"/>
        <v>0</v>
      </c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</row>
    <row r="1579" spans="1:93" ht="42" customHeight="1" x14ac:dyDescent="0.3">
      <c r="A1579" s="7"/>
      <c r="B1579" s="7" t="s">
        <v>72</v>
      </c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>
        <v>27</v>
      </c>
      <c r="AN1579" s="7"/>
      <c r="AO1579" s="7"/>
      <c r="AP1579" s="7"/>
      <c r="AQ1579" s="7"/>
      <c r="AR1579" s="7"/>
      <c r="AS1579" s="1">
        <f t="shared" si="265"/>
        <v>1</v>
      </c>
      <c r="AT1579" s="1">
        <f t="shared" si="271"/>
        <v>1</v>
      </c>
      <c r="AU1579" s="1">
        <f t="shared" si="266"/>
        <v>2</v>
      </c>
      <c r="AV1579" s="1"/>
      <c r="AW1579" s="1">
        <f t="shared" si="267"/>
        <v>0</v>
      </c>
      <c r="AX1579" s="1">
        <f t="shared" si="272"/>
        <v>1</v>
      </c>
      <c r="AY1579" s="1">
        <f t="shared" si="268"/>
        <v>1</v>
      </c>
      <c r="AZ1579" s="1">
        <f t="shared" si="275"/>
        <v>0</v>
      </c>
      <c r="BA1579" s="1">
        <f t="shared" si="274"/>
        <v>0</v>
      </c>
      <c r="BB1579" s="1">
        <f t="shared" si="269"/>
        <v>0</v>
      </c>
      <c r="BC1579" s="1">
        <f t="shared" si="273"/>
        <v>0</v>
      </c>
      <c r="BD1579" s="1">
        <f t="shared" si="270"/>
        <v>0</v>
      </c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</row>
    <row r="1580" spans="1:93" ht="42" customHeight="1" x14ac:dyDescent="0.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>
        <v>19</v>
      </c>
      <c r="AN1580" s="7"/>
      <c r="AO1580" s="7"/>
      <c r="AP1580" s="7"/>
      <c r="AQ1580" s="7"/>
      <c r="AR1580" s="7"/>
      <c r="AS1580" s="1">
        <f t="shared" si="265"/>
        <v>0</v>
      </c>
      <c r="AT1580" s="1">
        <f t="shared" si="271"/>
        <v>1</v>
      </c>
      <c r="AU1580" s="1">
        <f t="shared" si="266"/>
        <v>1</v>
      </c>
      <c r="AV1580" s="1"/>
      <c r="AW1580" s="1">
        <f t="shared" si="267"/>
        <v>0</v>
      </c>
      <c r="AX1580" s="1">
        <f t="shared" si="272"/>
        <v>1</v>
      </c>
      <c r="AY1580" s="1">
        <f t="shared" si="268"/>
        <v>1</v>
      </c>
      <c r="AZ1580" s="1">
        <f t="shared" si="275"/>
        <v>0</v>
      </c>
      <c r="BA1580" s="1">
        <f t="shared" si="274"/>
        <v>0</v>
      </c>
      <c r="BB1580" s="1">
        <f t="shared" si="269"/>
        <v>0</v>
      </c>
      <c r="BC1580" s="1">
        <f t="shared" si="273"/>
        <v>0</v>
      </c>
      <c r="BD1580" s="1">
        <f t="shared" si="270"/>
        <v>0</v>
      </c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</row>
    <row r="1581" spans="1:93" ht="42" customHeight="1" x14ac:dyDescent="0.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>
        <v>3</v>
      </c>
      <c r="AL1581" s="7"/>
      <c r="AM1581" s="7"/>
      <c r="AN1581" s="7"/>
      <c r="AO1581" s="7"/>
      <c r="AP1581" s="7"/>
      <c r="AQ1581" s="7"/>
      <c r="AR1581" s="7"/>
      <c r="AS1581" s="1">
        <f t="shared" si="265"/>
        <v>0</v>
      </c>
      <c r="AT1581" s="1">
        <f t="shared" si="271"/>
        <v>1</v>
      </c>
      <c r="AU1581" s="1">
        <f t="shared" si="266"/>
        <v>1</v>
      </c>
      <c r="AV1581" s="1"/>
      <c r="AW1581" s="1">
        <f t="shared" si="267"/>
        <v>0</v>
      </c>
      <c r="AX1581" s="1">
        <f t="shared" si="272"/>
        <v>1</v>
      </c>
      <c r="AY1581" s="1">
        <f t="shared" si="268"/>
        <v>0</v>
      </c>
      <c r="AZ1581" s="1">
        <f t="shared" si="275"/>
        <v>0</v>
      </c>
      <c r="BA1581" s="1">
        <f t="shared" si="274"/>
        <v>0</v>
      </c>
      <c r="BB1581" s="1">
        <f t="shared" si="269"/>
        <v>0</v>
      </c>
      <c r="BC1581" s="1">
        <f t="shared" si="273"/>
        <v>0</v>
      </c>
      <c r="BD1581" s="1">
        <f t="shared" si="270"/>
        <v>0</v>
      </c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</row>
    <row r="1582" spans="1:93" ht="42" customHeight="1" x14ac:dyDescent="0.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>
        <v>24</v>
      </c>
      <c r="AN1582" s="7"/>
      <c r="AO1582" s="7"/>
      <c r="AP1582" s="7"/>
      <c r="AQ1582" s="7"/>
      <c r="AR1582" s="7"/>
      <c r="AS1582" s="1">
        <f t="shared" si="265"/>
        <v>0</v>
      </c>
      <c r="AT1582" s="1">
        <f t="shared" si="271"/>
        <v>1</v>
      </c>
      <c r="AU1582" s="1">
        <f t="shared" si="266"/>
        <v>1</v>
      </c>
      <c r="AV1582" s="1"/>
      <c r="AW1582" s="1">
        <f t="shared" si="267"/>
        <v>0</v>
      </c>
      <c r="AX1582" s="1">
        <f t="shared" si="272"/>
        <v>1</v>
      </c>
      <c r="AY1582" s="1">
        <f t="shared" si="268"/>
        <v>1</v>
      </c>
      <c r="AZ1582" s="1">
        <f t="shared" si="275"/>
        <v>0</v>
      </c>
      <c r="BA1582" s="1">
        <f t="shared" si="274"/>
        <v>0</v>
      </c>
      <c r="BB1582" s="1">
        <f t="shared" si="269"/>
        <v>0</v>
      </c>
      <c r="BC1582" s="1">
        <f t="shared" si="273"/>
        <v>0</v>
      </c>
      <c r="BD1582" s="1">
        <f t="shared" si="270"/>
        <v>0</v>
      </c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</row>
    <row r="1583" spans="1:93" ht="42" customHeight="1" x14ac:dyDescent="0.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>
        <v>4</v>
      </c>
      <c r="AO1583" s="7"/>
      <c r="AP1583" s="7"/>
      <c r="AQ1583" s="7"/>
      <c r="AR1583" s="7"/>
      <c r="AS1583" s="1">
        <f t="shared" si="265"/>
        <v>0</v>
      </c>
      <c r="AT1583" s="1">
        <f t="shared" si="271"/>
        <v>1</v>
      </c>
      <c r="AU1583" s="1">
        <f t="shared" si="266"/>
        <v>1</v>
      </c>
      <c r="AV1583" s="1"/>
      <c r="AW1583" s="1">
        <f t="shared" si="267"/>
        <v>0</v>
      </c>
      <c r="AX1583" s="1">
        <f t="shared" si="272"/>
        <v>1</v>
      </c>
      <c r="AY1583" s="1">
        <f t="shared" si="268"/>
        <v>0</v>
      </c>
      <c r="AZ1583" s="1">
        <f t="shared" si="275"/>
        <v>0</v>
      </c>
      <c r="BA1583" s="1">
        <f t="shared" si="274"/>
        <v>0</v>
      </c>
      <c r="BB1583" s="1">
        <f t="shared" si="269"/>
        <v>0</v>
      </c>
      <c r="BC1583" s="1">
        <f t="shared" si="273"/>
        <v>0</v>
      </c>
      <c r="BD1583" s="1">
        <f t="shared" si="270"/>
        <v>0</v>
      </c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</row>
    <row r="1584" spans="1:93" ht="42" customHeight="1" x14ac:dyDescent="0.3">
      <c r="A1584" s="7" t="s">
        <v>74</v>
      </c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>
        <v>32</v>
      </c>
      <c r="AN1584" s="7"/>
      <c r="AO1584" s="7"/>
      <c r="AP1584" s="7"/>
      <c r="AQ1584" s="7"/>
      <c r="AR1584" s="7"/>
      <c r="AS1584" s="1">
        <f t="shared" si="265"/>
        <v>1</v>
      </c>
      <c r="AT1584" s="1">
        <f t="shared" si="271"/>
        <v>1</v>
      </c>
      <c r="AU1584" s="1">
        <f t="shared" si="266"/>
        <v>2</v>
      </c>
      <c r="AV1584" s="1"/>
      <c r="AW1584" s="1">
        <f t="shared" si="267"/>
        <v>0</v>
      </c>
      <c r="AX1584" s="1">
        <f t="shared" si="272"/>
        <v>1</v>
      </c>
      <c r="AY1584" s="1">
        <f t="shared" si="268"/>
        <v>1</v>
      </c>
      <c r="AZ1584" s="1">
        <f t="shared" si="275"/>
        <v>0</v>
      </c>
      <c r="BA1584" s="1">
        <f t="shared" si="274"/>
        <v>0</v>
      </c>
      <c r="BB1584" s="1">
        <f t="shared" si="269"/>
        <v>0</v>
      </c>
      <c r="BC1584" s="1">
        <f t="shared" si="273"/>
        <v>0</v>
      </c>
      <c r="BD1584" s="1">
        <f t="shared" si="270"/>
        <v>0</v>
      </c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</row>
    <row r="1585" spans="1:93" ht="42" customHeight="1" x14ac:dyDescent="0.3">
      <c r="A1585" s="7"/>
      <c r="B1585" s="7"/>
      <c r="C1585" s="7"/>
      <c r="D1585" s="7"/>
      <c r="E1585" s="7"/>
      <c r="F1585" s="7" t="s">
        <v>72</v>
      </c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1">
        <f t="shared" si="265"/>
        <v>1</v>
      </c>
      <c r="AT1585" s="1">
        <f t="shared" si="271"/>
        <v>0</v>
      </c>
      <c r="AU1585" s="1">
        <f t="shared" si="266"/>
        <v>1</v>
      </c>
      <c r="AV1585" s="1"/>
      <c r="AW1585" s="1">
        <f t="shared" si="267"/>
        <v>0</v>
      </c>
      <c r="AX1585" s="1">
        <f t="shared" si="272"/>
        <v>0</v>
      </c>
      <c r="AY1585" s="1">
        <f t="shared" si="268"/>
        <v>0</v>
      </c>
      <c r="AZ1585" s="1">
        <f t="shared" si="275"/>
        <v>0</v>
      </c>
      <c r="BA1585" s="1">
        <f t="shared" si="274"/>
        <v>0</v>
      </c>
      <c r="BB1585" s="1">
        <f t="shared" si="269"/>
        <v>0</v>
      </c>
      <c r="BC1585" s="1">
        <f t="shared" si="273"/>
        <v>0</v>
      </c>
      <c r="BD1585" s="1">
        <f t="shared" si="270"/>
        <v>0</v>
      </c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</row>
    <row r="1586" spans="1:93" ht="42" customHeight="1" x14ac:dyDescent="0.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 t="s">
        <v>77</v>
      </c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>
        <v>39</v>
      </c>
      <c r="AM1586" s="7"/>
      <c r="AN1586" s="7"/>
      <c r="AO1586" s="7"/>
      <c r="AP1586" s="7"/>
      <c r="AQ1586" s="7"/>
      <c r="AR1586" s="7"/>
      <c r="AS1586" s="1">
        <f t="shared" si="265"/>
        <v>1</v>
      </c>
      <c r="AT1586" s="1">
        <f t="shared" si="271"/>
        <v>1</v>
      </c>
      <c r="AU1586" s="1">
        <f t="shared" si="266"/>
        <v>2</v>
      </c>
      <c r="AV1586" s="1"/>
      <c r="AW1586" s="1">
        <f t="shared" si="267"/>
        <v>1</v>
      </c>
      <c r="AX1586" s="1">
        <f t="shared" si="272"/>
        <v>1</v>
      </c>
      <c r="AY1586" s="1">
        <f t="shared" si="268"/>
        <v>0</v>
      </c>
      <c r="AZ1586" s="1">
        <f t="shared" si="275"/>
        <v>0</v>
      </c>
      <c r="BA1586" s="1">
        <f t="shared" si="274"/>
        <v>0</v>
      </c>
      <c r="BB1586" s="1">
        <f t="shared" si="269"/>
        <v>0</v>
      </c>
      <c r="BC1586" s="1">
        <f t="shared" si="273"/>
        <v>0</v>
      </c>
      <c r="BD1586" s="1">
        <f t="shared" si="270"/>
        <v>1</v>
      </c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</row>
    <row r="1587" spans="1:93" ht="42" customHeight="1" x14ac:dyDescent="0.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 t="s">
        <v>41</v>
      </c>
      <c r="AS1587" s="1">
        <f t="shared" si="265"/>
        <v>0</v>
      </c>
      <c r="AT1587" s="1">
        <f t="shared" si="271"/>
        <v>1</v>
      </c>
      <c r="AU1587" s="1">
        <f t="shared" si="266"/>
        <v>1</v>
      </c>
      <c r="AV1587" s="1"/>
      <c r="AW1587" s="1">
        <f t="shared" si="267"/>
        <v>0</v>
      </c>
      <c r="AX1587" s="1">
        <f t="shared" si="272"/>
        <v>1</v>
      </c>
      <c r="AY1587" s="1">
        <f t="shared" si="268"/>
        <v>0</v>
      </c>
      <c r="AZ1587" s="1">
        <f t="shared" si="275"/>
        <v>0</v>
      </c>
      <c r="BA1587" s="1">
        <f t="shared" si="274"/>
        <v>0</v>
      </c>
      <c r="BB1587" s="1">
        <f t="shared" si="269"/>
        <v>0</v>
      </c>
      <c r="BC1587" s="1">
        <f t="shared" si="273"/>
        <v>0</v>
      </c>
      <c r="BD1587" s="1">
        <f t="shared" si="270"/>
        <v>0</v>
      </c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</row>
    <row r="1588" spans="1:93" ht="42" customHeight="1" x14ac:dyDescent="0.3">
      <c r="A1588" s="7"/>
      <c r="B1588" s="7" t="s">
        <v>72</v>
      </c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1">
        <f t="shared" si="265"/>
        <v>1</v>
      </c>
      <c r="AT1588" s="1">
        <f t="shared" si="271"/>
        <v>0</v>
      </c>
      <c r="AU1588" s="1">
        <f t="shared" si="266"/>
        <v>1</v>
      </c>
      <c r="AV1588" s="1"/>
      <c r="AW1588" s="1">
        <f t="shared" si="267"/>
        <v>0</v>
      </c>
      <c r="AX1588" s="1">
        <f t="shared" si="272"/>
        <v>0</v>
      </c>
      <c r="AY1588" s="1">
        <f t="shared" si="268"/>
        <v>0</v>
      </c>
      <c r="AZ1588" s="1">
        <f t="shared" si="275"/>
        <v>0</v>
      </c>
      <c r="BA1588" s="1">
        <f t="shared" si="274"/>
        <v>0</v>
      </c>
      <c r="BB1588" s="1">
        <f t="shared" si="269"/>
        <v>0</v>
      </c>
      <c r="BC1588" s="1">
        <f t="shared" si="273"/>
        <v>0</v>
      </c>
      <c r="BD1588" s="1">
        <f t="shared" si="270"/>
        <v>0</v>
      </c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</row>
    <row r="1589" spans="1:93" ht="42" customHeight="1" x14ac:dyDescent="0.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 t="s">
        <v>72</v>
      </c>
      <c r="AF1589" s="7"/>
      <c r="AG1589" s="7"/>
      <c r="AH1589" s="7"/>
      <c r="AI1589" s="7"/>
      <c r="AJ1589" s="7"/>
      <c r="AK1589" s="7">
        <v>4</v>
      </c>
      <c r="AL1589" s="7"/>
      <c r="AM1589" s="7"/>
      <c r="AN1589" s="7"/>
      <c r="AO1589" s="7"/>
      <c r="AP1589" s="7"/>
      <c r="AQ1589" s="7"/>
      <c r="AR1589" s="7"/>
      <c r="AS1589" s="1">
        <f t="shared" si="265"/>
        <v>1</v>
      </c>
      <c r="AT1589" s="1">
        <f t="shared" si="271"/>
        <v>1</v>
      </c>
      <c r="AU1589" s="1">
        <f t="shared" si="266"/>
        <v>2</v>
      </c>
      <c r="AV1589" s="1"/>
      <c r="AW1589" s="1">
        <f t="shared" si="267"/>
        <v>0</v>
      </c>
      <c r="AX1589" s="1">
        <f t="shared" si="272"/>
        <v>1</v>
      </c>
      <c r="AY1589" s="1">
        <f t="shared" si="268"/>
        <v>0</v>
      </c>
      <c r="AZ1589" s="1">
        <f t="shared" si="275"/>
        <v>0</v>
      </c>
      <c r="BA1589" s="1">
        <f t="shared" si="274"/>
        <v>0</v>
      </c>
      <c r="BB1589" s="1">
        <f t="shared" si="269"/>
        <v>0</v>
      </c>
      <c r="BC1589" s="1">
        <f t="shared" si="273"/>
        <v>0</v>
      </c>
      <c r="BD1589" s="1">
        <f t="shared" si="270"/>
        <v>0</v>
      </c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</row>
    <row r="1590" spans="1:93" ht="42" customHeight="1" x14ac:dyDescent="0.3">
      <c r="A1590" s="7"/>
      <c r="B1590" s="7"/>
      <c r="C1590" s="7"/>
      <c r="D1590" s="7"/>
      <c r="E1590" s="7"/>
      <c r="F1590" s="7"/>
      <c r="G1590" s="7"/>
      <c r="H1590" s="7" t="s">
        <v>72</v>
      </c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1">
        <f t="shared" si="265"/>
        <v>1</v>
      </c>
      <c r="AT1590" s="1">
        <f t="shared" si="271"/>
        <v>0</v>
      </c>
      <c r="AU1590" s="1">
        <f t="shared" si="266"/>
        <v>1</v>
      </c>
      <c r="AV1590" s="1"/>
      <c r="AW1590" s="1">
        <f t="shared" si="267"/>
        <v>0</v>
      </c>
      <c r="AX1590" s="1">
        <f t="shared" si="272"/>
        <v>0</v>
      </c>
      <c r="AY1590" s="1">
        <f t="shared" si="268"/>
        <v>0</v>
      </c>
      <c r="AZ1590" s="1">
        <f t="shared" si="275"/>
        <v>0</v>
      </c>
      <c r="BA1590" s="1">
        <f t="shared" si="274"/>
        <v>0</v>
      </c>
      <c r="BB1590" s="1">
        <f t="shared" si="269"/>
        <v>0</v>
      </c>
      <c r="BC1590" s="1">
        <f t="shared" si="273"/>
        <v>0</v>
      </c>
      <c r="BD1590" s="1">
        <f t="shared" si="270"/>
        <v>0</v>
      </c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</row>
    <row r="1591" spans="1:93" ht="42" customHeight="1" x14ac:dyDescent="0.3">
      <c r="A1591" s="7"/>
      <c r="B1591" s="7"/>
      <c r="C1591" s="7" t="s">
        <v>72</v>
      </c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>
        <v>4</v>
      </c>
      <c r="AP1591" s="7"/>
      <c r="AQ1591" s="7"/>
      <c r="AR1591" s="7"/>
      <c r="AS1591" s="1">
        <f t="shared" si="265"/>
        <v>1</v>
      </c>
      <c r="AT1591" s="1">
        <f t="shared" si="271"/>
        <v>1</v>
      </c>
      <c r="AU1591" s="1">
        <f t="shared" si="266"/>
        <v>2</v>
      </c>
      <c r="AV1591" s="1"/>
      <c r="AW1591" s="1">
        <f t="shared" si="267"/>
        <v>0</v>
      </c>
      <c r="AX1591" s="1">
        <f t="shared" si="272"/>
        <v>1</v>
      </c>
      <c r="AY1591" s="1">
        <f t="shared" si="268"/>
        <v>0</v>
      </c>
      <c r="AZ1591" s="1">
        <f t="shared" si="275"/>
        <v>0</v>
      </c>
      <c r="BA1591" s="1">
        <f t="shared" si="274"/>
        <v>0</v>
      </c>
      <c r="BB1591" s="1">
        <f t="shared" si="269"/>
        <v>0</v>
      </c>
      <c r="BC1591" s="1">
        <f t="shared" si="273"/>
        <v>0</v>
      </c>
      <c r="BD1591" s="1">
        <f t="shared" si="270"/>
        <v>0</v>
      </c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</row>
    <row r="1592" spans="1:93" ht="42" customHeight="1" x14ac:dyDescent="0.3">
      <c r="A1592" s="7"/>
      <c r="B1592" s="7"/>
      <c r="C1592" s="7" t="s">
        <v>77</v>
      </c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>
        <v>14</v>
      </c>
      <c r="AN1592" s="7"/>
      <c r="AO1592" s="7"/>
      <c r="AP1592" s="7"/>
      <c r="AQ1592" s="7"/>
      <c r="AR1592" s="7"/>
      <c r="AS1592" s="1">
        <f t="shared" si="265"/>
        <v>1</v>
      </c>
      <c r="AT1592" s="1">
        <f t="shared" si="271"/>
        <v>1</v>
      </c>
      <c r="AU1592" s="1">
        <f t="shared" si="266"/>
        <v>2</v>
      </c>
      <c r="AV1592" s="1"/>
      <c r="AW1592" s="1">
        <f t="shared" si="267"/>
        <v>0</v>
      </c>
      <c r="AX1592" s="1">
        <f t="shared" si="272"/>
        <v>1</v>
      </c>
      <c r="AY1592" s="1">
        <f t="shared" si="268"/>
        <v>1</v>
      </c>
      <c r="AZ1592" s="1">
        <f t="shared" si="275"/>
        <v>0</v>
      </c>
      <c r="BA1592" s="1">
        <f t="shared" si="274"/>
        <v>0</v>
      </c>
      <c r="BB1592" s="1">
        <f t="shared" si="269"/>
        <v>0</v>
      </c>
      <c r="BC1592" s="1">
        <f t="shared" si="273"/>
        <v>0</v>
      </c>
      <c r="BD1592" s="1">
        <f t="shared" si="270"/>
        <v>0</v>
      </c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</row>
    <row r="1593" spans="1:93" ht="42" customHeight="1" x14ac:dyDescent="0.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>
        <v>5</v>
      </c>
      <c r="AJ1593" s="7">
        <v>27</v>
      </c>
      <c r="AK1593" s="7"/>
      <c r="AL1593" s="7"/>
      <c r="AM1593" s="7"/>
      <c r="AN1593" s="7"/>
      <c r="AO1593" s="7"/>
      <c r="AP1593" s="7"/>
      <c r="AQ1593" s="7" t="s">
        <v>72</v>
      </c>
      <c r="AR1593" s="7"/>
      <c r="AS1593" s="1">
        <f t="shared" si="265"/>
        <v>1</v>
      </c>
      <c r="AT1593" s="1">
        <f t="shared" si="271"/>
        <v>1</v>
      </c>
      <c r="AU1593" s="1">
        <f t="shared" si="266"/>
        <v>2</v>
      </c>
      <c r="AV1593" s="1"/>
      <c r="AW1593" s="1">
        <f t="shared" si="267"/>
        <v>0</v>
      </c>
      <c r="AX1593" s="1">
        <f t="shared" si="272"/>
        <v>1</v>
      </c>
      <c r="AY1593" s="1">
        <f t="shared" si="268"/>
        <v>0</v>
      </c>
      <c r="AZ1593" s="1">
        <f t="shared" si="275"/>
        <v>0</v>
      </c>
      <c r="BA1593" s="1">
        <f t="shared" si="274"/>
        <v>0</v>
      </c>
      <c r="BB1593" s="1">
        <f t="shared" si="269"/>
        <v>1</v>
      </c>
      <c r="BC1593" s="1">
        <f t="shared" si="273"/>
        <v>0</v>
      </c>
      <c r="BD1593" s="1">
        <f t="shared" si="270"/>
        <v>0</v>
      </c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</row>
    <row r="1594" spans="1:93" ht="42" customHeight="1" x14ac:dyDescent="0.3">
      <c r="A1594" s="7"/>
      <c r="B1594" s="7"/>
      <c r="C1594" s="7"/>
      <c r="D1594" s="7" t="s">
        <v>72</v>
      </c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1">
        <f t="shared" si="265"/>
        <v>1</v>
      </c>
      <c r="AT1594" s="1">
        <f t="shared" si="271"/>
        <v>0</v>
      </c>
      <c r="AU1594" s="1">
        <f t="shared" si="266"/>
        <v>1</v>
      </c>
      <c r="AV1594" s="1"/>
      <c r="AW1594" s="1">
        <f t="shared" si="267"/>
        <v>0</v>
      </c>
      <c r="AX1594" s="1">
        <f t="shared" si="272"/>
        <v>0</v>
      </c>
      <c r="AY1594" s="1">
        <f t="shared" si="268"/>
        <v>0</v>
      </c>
      <c r="AZ1594" s="1">
        <f t="shared" si="275"/>
        <v>0</v>
      </c>
      <c r="BA1594" s="1">
        <f t="shared" si="274"/>
        <v>0</v>
      </c>
      <c r="BB1594" s="1">
        <f t="shared" si="269"/>
        <v>0</v>
      </c>
      <c r="BC1594" s="1">
        <f t="shared" si="273"/>
        <v>0</v>
      </c>
      <c r="BD1594" s="1">
        <f t="shared" si="270"/>
        <v>0</v>
      </c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</row>
    <row r="1595" spans="1:93" ht="42" customHeight="1" x14ac:dyDescent="0.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 t="s">
        <v>72</v>
      </c>
      <c r="AS1595" s="1">
        <f t="shared" si="265"/>
        <v>0</v>
      </c>
      <c r="AT1595" s="1">
        <f t="shared" si="271"/>
        <v>1</v>
      </c>
      <c r="AU1595" s="1">
        <f t="shared" si="266"/>
        <v>1</v>
      </c>
      <c r="AV1595" s="1"/>
      <c r="AW1595" s="1">
        <f t="shared" si="267"/>
        <v>0</v>
      </c>
      <c r="AX1595" s="1">
        <f t="shared" si="272"/>
        <v>1</v>
      </c>
      <c r="AY1595" s="1">
        <f t="shared" si="268"/>
        <v>0</v>
      </c>
      <c r="AZ1595" s="1">
        <f t="shared" si="275"/>
        <v>0</v>
      </c>
      <c r="BA1595" s="1">
        <f t="shared" si="274"/>
        <v>0</v>
      </c>
      <c r="BB1595" s="1">
        <f t="shared" si="269"/>
        <v>0</v>
      </c>
      <c r="BC1595" s="1">
        <f t="shared" si="273"/>
        <v>0</v>
      </c>
      <c r="BD1595" s="1">
        <f t="shared" si="270"/>
        <v>0</v>
      </c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</row>
    <row r="1596" spans="1:93" ht="42" customHeight="1" x14ac:dyDescent="0.3">
      <c r="A1596" s="7" t="s">
        <v>72</v>
      </c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 t="s">
        <v>72</v>
      </c>
      <c r="AR1596" s="7"/>
      <c r="AS1596" s="1">
        <f t="shared" si="265"/>
        <v>1</v>
      </c>
      <c r="AT1596" s="1">
        <f t="shared" si="271"/>
        <v>1</v>
      </c>
      <c r="AU1596" s="1">
        <f t="shared" si="266"/>
        <v>2</v>
      </c>
      <c r="AV1596" s="1"/>
      <c r="AW1596" s="1">
        <f t="shared" si="267"/>
        <v>0</v>
      </c>
      <c r="AX1596" s="1">
        <f t="shared" si="272"/>
        <v>1</v>
      </c>
      <c r="AY1596" s="1">
        <f t="shared" si="268"/>
        <v>0</v>
      </c>
      <c r="AZ1596" s="1">
        <f t="shared" si="275"/>
        <v>0</v>
      </c>
      <c r="BA1596" s="1">
        <f t="shared" si="274"/>
        <v>0</v>
      </c>
      <c r="BB1596" s="1">
        <f t="shared" si="269"/>
        <v>1</v>
      </c>
      <c r="BC1596" s="1">
        <f t="shared" si="273"/>
        <v>0</v>
      </c>
      <c r="BD1596" s="1">
        <f t="shared" si="270"/>
        <v>0</v>
      </c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</row>
    <row r="1597" spans="1:93" ht="42" customHeight="1" x14ac:dyDescent="0.3">
      <c r="A1597" s="7"/>
      <c r="B1597" s="7"/>
      <c r="C1597" s="7"/>
      <c r="D1597" s="7"/>
      <c r="E1597" s="7"/>
      <c r="F1597" s="7"/>
      <c r="G1597" s="7"/>
      <c r="H1597" s="7"/>
      <c r="I1597" s="7" t="s">
        <v>74</v>
      </c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>
        <v>5</v>
      </c>
      <c r="AP1597" s="7"/>
      <c r="AQ1597" s="7"/>
      <c r="AR1597" s="7"/>
      <c r="AS1597" s="1">
        <f t="shared" si="265"/>
        <v>1</v>
      </c>
      <c r="AT1597" s="1">
        <f t="shared" si="271"/>
        <v>1</v>
      </c>
      <c r="AU1597" s="1">
        <f t="shared" si="266"/>
        <v>2</v>
      </c>
      <c r="AV1597" s="1"/>
      <c r="AW1597" s="1">
        <f t="shared" si="267"/>
        <v>0</v>
      </c>
      <c r="AX1597" s="1">
        <f t="shared" si="272"/>
        <v>1</v>
      </c>
      <c r="AY1597" s="1">
        <f t="shared" si="268"/>
        <v>0</v>
      </c>
      <c r="AZ1597" s="1">
        <f t="shared" si="275"/>
        <v>0</v>
      </c>
      <c r="BA1597" s="1">
        <f t="shared" si="274"/>
        <v>0</v>
      </c>
      <c r="BB1597" s="1">
        <f t="shared" si="269"/>
        <v>0</v>
      </c>
      <c r="BC1597" s="1">
        <f t="shared" si="273"/>
        <v>0</v>
      </c>
      <c r="BD1597" s="1">
        <f t="shared" si="270"/>
        <v>0</v>
      </c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</row>
    <row r="1598" spans="1:93" ht="42" customHeight="1" x14ac:dyDescent="0.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>
        <v>5</v>
      </c>
      <c r="AP1598" s="7"/>
      <c r="AQ1598" s="7"/>
      <c r="AR1598" s="7"/>
      <c r="AS1598" s="1">
        <f t="shared" si="265"/>
        <v>0</v>
      </c>
      <c r="AT1598" s="1">
        <f t="shared" si="271"/>
        <v>1</v>
      </c>
      <c r="AU1598" s="1">
        <f t="shared" si="266"/>
        <v>1</v>
      </c>
      <c r="AV1598" s="1"/>
      <c r="AW1598" s="1">
        <f t="shared" si="267"/>
        <v>0</v>
      </c>
      <c r="AX1598" s="1">
        <f t="shared" si="272"/>
        <v>1</v>
      </c>
      <c r="AY1598" s="1">
        <f t="shared" si="268"/>
        <v>0</v>
      </c>
      <c r="AZ1598" s="1">
        <f t="shared" si="275"/>
        <v>0</v>
      </c>
      <c r="BA1598" s="1">
        <f t="shared" si="274"/>
        <v>0</v>
      </c>
      <c r="BB1598" s="1">
        <f t="shared" si="269"/>
        <v>0</v>
      </c>
      <c r="BC1598" s="1">
        <f t="shared" si="273"/>
        <v>0</v>
      </c>
      <c r="BD1598" s="1">
        <f t="shared" si="270"/>
        <v>0</v>
      </c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</row>
    <row r="1599" spans="1:93" ht="42" customHeight="1" x14ac:dyDescent="0.3">
      <c r="A1599" s="7" t="s">
        <v>72</v>
      </c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1">
        <f t="shared" si="265"/>
        <v>1</v>
      </c>
      <c r="AT1599" s="1">
        <f t="shared" si="271"/>
        <v>0</v>
      </c>
      <c r="AU1599" s="1">
        <f t="shared" si="266"/>
        <v>1</v>
      </c>
      <c r="AV1599" s="1"/>
      <c r="AW1599" s="1">
        <f t="shared" si="267"/>
        <v>0</v>
      </c>
      <c r="AX1599" s="1">
        <f t="shared" si="272"/>
        <v>0</v>
      </c>
      <c r="AY1599" s="1">
        <f t="shared" si="268"/>
        <v>0</v>
      </c>
      <c r="AZ1599" s="1">
        <f t="shared" si="275"/>
        <v>0</v>
      </c>
      <c r="BA1599" s="1">
        <f t="shared" si="274"/>
        <v>0</v>
      </c>
      <c r="BB1599" s="1">
        <f t="shared" si="269"/>
        <v>0</v>
      </c>
      <c r="BC1599" s="1">
        <f t="shared" si="273"/>
        <v>0</v>
      </c>
      <c r="BD1599" s="1">
        <f t="shared" si="270"/>
        <v>0</v>
      </c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</row>
    <row r="1600" spans="1:93" ht="42" customHeight="1" x14ac:dyDescent="0.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 t="s">
        <v>72</v>
      </c>
      <c r="AS1600" s="1">
        <f t="shared" si="265"/>
        <v>0</v>
      </c>
      <c r="AT1600" s="1">
        <f t="shared" si="271"/>
        <v>1</v>
      </c>
      <c r="AU1600" s="1">
        <f t="shared" si="266"/>
        <v>1</v>
      </c>
      <c r="AV1600" s="1"/>
      <c r="AW1600" s="1">
        <f t="shared" si="267"/>
        <v>0</v>
      </c>
      <c r="AX1600" s="1">
        <f t="shared" si="272"/>
        <v>1</v>
      </c>
      <c r="AY1600" s="1">
        <f t="shared" si="268"/>
        <v>0</v>
      </c>
      <c r="AZ1600" s="1">
        <f t="shared" si="275"/>
        <v>0</v>
      </c>
      <c r="BA1600" s="1">
        <f t="shared" si="274"/>
        <v>0</v>
      </c>
      <c r="BB1600" s="1">
        <f t="shared" si="269"/>
        <v>0</v>
      </c>
      <c r="BC1600" s="1">
        <f t="shared" si="273"/>
        <v>0</v>
      </c>
      <c r="BD1600" s="1">
        <f t="shared" si="270"/>
        <v>0</v>
      </c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</row>
    <row r="1601" spans="1:93" ht="42" customHeight="1" x14ac:dyDescent="0.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 t="s">
        <v>72</v>
      </c>
      <c r="AF1601" s="7"/>
      <c r="AG1601" s="7"/>
      <c r="AH1601" s="7"/>
      <c r="AI1601" s="7"/>
      <c r="AJ1601" s="7"/>
      <c r="AK1601" s="7"/>
      <c r="AL1601" s="7">
        <v>34</v>
      </c>
      <c r="AM1601" s="7"/>
      <c r="AN1601" s="7"/>
      <c r="AO1601" s="7"/>
      <c r="AP1601" s="7"/>
      <c r="AQ1601" s="7"/>
      <c r="AR1601" s="7"/>
      <c r="AS1601" s="1">
        <f t="shared" si="265"/>
        <v>1</v>
      </c>
      <c r="AT1601" s="1">
        <f t="shared" si="271"/>
        <v>1</v>
      </c>
      <c r="AU1601" s="1">
        <f t="shared" si="266"/>
        <v>2</v>
      </c>
      <c r="AV1601" s="1"/>
      <c r="AW1601" s="1">
        <f t="shared" si="267"/>
        <v>0</v>
      </c>
      <c r="AX1601" s="1">
        <f t="shared" si="272"/>
        <v>1</v>
      </c>
      <c r="AY1601" s="1">
        <f t="shared" si="268"/>
        <v>0</v>
      </c>
      <c r="AZ1601" s="1">
        <f t="shared" si="275"/>
        <v>0</v>
      </c>
      <c r="BA1601" s="1">
        <f t="shared" si="274"/>
        <v>0</v>
      </c>
      <c r="BB1601" s="1">
        <f t="shared" si="269"/>
        <v>0</v>
      </c>
      <c r="BC1601" s="1">
        <f t="shared" si="273"/>
        <v>0</v>
      </c>
      <c r="BD1601" s="1">
        <f t="shared" si="270"/>
        <v>1</v>
      </c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</row>
    <row r="1602" spans="1:93" ht="42" customHeight="1" x14ac:dyDescent="0.3">
      <c r="A1602" s="7"/>
      <c r="B1602" s="7"/>
      <c r="C1602" s="7"/>
      <c r="D1602" s="7"/>
      <c r="E1602" s="7"/>
      <c r="F1602" s="7"/>
      <c r="G1602" s="7" t="s">
        <v>74</v>
      </c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 t="s">
        <v>41</v>
      </c>
      <c r="AS1602" s="1">
        <f t="shared" ref="AS1602:AS1665" si="276">COUNTA(A1602:AI1602)</f>
        <v>1</v>
      </c>
      <c r="AT1602" s="1">
        <f t="shared" si="271"/>
        <v>1</v>
      </c>
      <c r="AU1602" s="1">
        <f t="shared" ref="AU1602:AU1665" si="277">SUM(AS1602:AT1602)</f>
        <v>2</v>
      </c>
      <c r="AV1602" s="1"/>
      <c r="AW1602" s="1">
        <f t="shared" ref="AW1602:AW1665" si="278">COUNTA(J1602:AD1602)</f>
        <v>0</v>
      </c>
      <c r="AX1602" s="1">
        <f t="shared" si="272"/>
        <v>1</v>
      </c>
      <c r="AY1602" s="1">
        <f t="shared" ref="AY1602:AY1665" si="279">COUNTA(AM1602)</f>
        <v>0</v>
      </c>
      <c r="AZ1602" s="1">
        <f t="shared" si="275"/>
        <v>0</v>
      </c>
      <c r="BA1602" s="1">
        <f t="shared" si="274"/>
        <v>0</v>
      </c>
      <c r="BB1602" s="1">
        <f t="shared" ref="BB1602:BB1665" si="280">COUNTA(AQ1602)</f>
        <v>0</v>
      </c>
      <c r="BC1602" s="1">
        <f t="shared" si="273"/>
        <v>0</v>
      </c>
      <c r="BD1602" s="1">
        <f t="shared" ref="BD1602:BD1665" si="281">COUNTA(AL1602)</f>
        <v>0</v>
      </c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</row>
    <row r="1603" spans="1:93" ht="42" customHeight="1" x14ac:dyDescent="0.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>
        <v>5</v>
      </c>
      <c r="AN1603" s="7"/>
      <c r="AO1603" s="7"/>
      <c r="AP1603" s="7"/>
      <c r="AQ1603" s="7"/>
      <c r="AR1603" s="7"/>
      <c r="AS1603" s="1">
        <f t="shared" si="276"/>
        <v>0</v>
      </c>
      <c r="AT1603" s="1">
        <f t="shared" ref="AT1603:AT1666" si="282">COUNTA(AK1603:AR1603)</f>
        <v>1</v>
      </c>
      <c r="AU1603" s="1">
        <f t="shared" si="277"/>
        <v>1</v>
      </c>
      <c r="AV1603" s="1"/>
      <c r="AW1603" s="1">
        <f t="shared" si="278"/>
        <v>0</v>
      </c>
      <c r="AX1603" s="1">
        <f t="shared" ref="AX1603:AX1666" si="283">COUNTA(AK1603:AR1603)</f>
        <v>1</v>
      </c>
      <c r="AY1603" s="1">
        <f t="shared" si="279"/>
        <v>1</v>
      </c>
      <c r="AZ1603" s="1">
        <f t="shared" si="275"/>
        <v>0</v>
      </c>
      <c r="BA1603" s="1">
        <f t="shared" si="274"/>
        <v>0</v>
      </c>
      <c r="BB1603" s="1">
        <f t="shared" si="280"/>
        <v>0</v>
      </c>
      <c r="BC1603" s="1">
        <f t="shared" ref="BC1603:BC1666" si="284">COUNTA(AP1603)</f>
        <v>0</v>
      </c>
      <c r="BD1603" s="1">
        <f t="shared" si="281"/>
        <v>0</v>
      </c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</row>
    <row r="1604" spans="1:93" ht="42" customHeight="1" x14ac:dyDescent="0.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>
        <v>8</v>
      </c>
      <c r="AN1604" s="7"/>
      <c r="AO1604" s="7"/>
      <c r="AP1604" s="7"/>
      <c r="AQ1604" s="7"/>
      <c r="AR1604" s="7"/>
      <c r="AS1604" s="1">
        <f t="shared" si="276"/>
        <v>0</v>
      </c>
      <c r="AT1604" s="1">
        <f t="shared" si="282"/>
        <v>1</v>
      </c>
      <c r="AU1604" s="1">
        <f t="shared" si="277"/>
        <v>1</v>
      </c>
      <c r="AV1604" s="1"/>
      <c r="AW1604" s="1">
        <f t="shared" si="278"/>
        <v>0</v>
      </c>
      <c r="AX1604" s="1">
        <f t="shared" si="283"/>
        <v>1</v>
      </c>
      <c r="AY1604" s="1">
        <f t="shared" si="279"/>
        <v>1</v>
      </c>
      <c r="AZ1604" s="1">
        <f t="shared" si="275"/>
        <v>0</v>
      </c>
      <c r="BA1604" s="1">
        <f t="shared" ref="BA1604:BA1667" si="285">COUNTIFS(AM1604,45)</f>
        <v>0</v>
      </c>
      <c r="BB1604" s="1">
        <f t="shared" si="280"/>
        <v>0</v>
      </c>
      <c r="BC1604" s="1">
        <f t="shared" si="284"/>
        <v>0</v>
      </c>
      <c r="BD1604" s="1">
        <f t="shared" si="281"/>
        <v>0</v>
      </c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</row>
    <row r="1605" spans="1:93" ht="42" customHeight="1" x14ac:dyDescent="0.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>
        <v>5</v>
      </c>
      <c r="AP1605" s="7"/>
      <c r="AQ1605" s="7"/>
      <c r="AR1605" s="7"/>
      <c r="AS1605" s="1">
        <f t="shared" si="276"/>
        <v>0</v>
      </c>
      <c r="AT1605" s="1">
        <f t="shared" si="282"/>
        <v>1</v>
      </c>
      <c r="AU1605" s="1">
        <f t="shared" si="277"/>
        <v>1</v>
      </c>
      <c r="AV1605" s="1"/>
      <c r="AW1605" s="1">
        <f t="shared" si="278"/>
        <v>0</v>
      </c>
      <c r="AX1605" s="1">
        <f t="shared" si="283"/>
        <v>1</v>
      </c>
      <c r="AY1605" s="1">
        <f t="shared" si="279"/>
        <v>0</v>
      </c>
      <c r="AZ1605" s="1">
        <f t="shared" si="275"/>
        <v>0</v>
      </c>
      <c r="BA1605" s="1">
        <f t="shared" si="285"/>
        <v>0</v>
      </c>
      <c r="BB1605" s="1">
        <f t="shared" si="280"/>
        <v>0</v>
      </c>
      <c r="BC1605" s="1">
        <f t="shared" si="284"/>
        <v>0</v>
      </c>
      <c r="BD1605" s="1">
        <f t="shared" si="281"/>
        <v>0</v>
      </c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</row>
    <row r="1606" spans="1:93" ht="42" customHeight="1" x14ac:dyDescent="0.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>
        <v>4</v>
      </c>
      <c r="AL1606" s="7"/>
      <c r="AM1606" s="7"/>
      <c r="AN1606" s="7"/>
      <c r="AO1606" s="7"/>
      <c r="AP1606" s="7"/>
      <c r="AQ1606" s="7"/>
      <c r="AR1606" s="7"/>
      <c r="AS1606" s="1">
        <f t="shared" si="276"/>
        <v>0</v>
      </c>
      <c r="AT1606" s="1">
        <f t="shared" si="282"/>
        <v>1</v>
      </c>
      <c r="AU1606" s="1">
        <f t="shared" si="277"/>
        <v>1</v>
      </c>
      <c r="AV1606" s="1"/>
      <c r="AW1606" s="1">
        <f t="shared" si="278"/>
        <v>0</v>
      </c>
      <c r="AX1606" s="1">
        <f t="shared" si="283"/>
        <v>1</v>
      </c>
      <c r="AY1606" s="1">
        <f t="shared" si="279"/>
        <v>0</v>
      </c>
      <c r="AZ1606" s="1">
        <f t="shared" ref="AZ1606:AZ1669" si="286">COUNTIFS(AM1606,"&gt;40")</f>
        <v>0</v>
      </c>
      <c r="BA1606" s="1">
        <f t="shared" si="285"/>
        <v>0</v>
      </c>
      <c r="BB1606" s="1">
        <f t="shared" si="280"/>
        <v>0</v>
      </c>
      <c r="BC1606" s="1">
        <f t="shared" si="284"/>
        <v>0</v>
      </c>
      <c r="BD1606" s="1">
        <f t="shared" si="281"/>
        <v>0</v>
      </c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</row>
    <row r="1607" spans="1:93" ht="42" customHeight="1" x14ac:dyDescent="0.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>
        <v>24</v>
      </c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1">
        <f t="shared" si="276"/>
        <v>1</v>
      </c>
      <c r="AT1607" s="1">
        <f t="shared" si="282"/>
        <v>0</v>
      </c>
      <c r="AU1607" s="1">
        <f t="shared" si="277"/>
        <v>1</v>
      </c>
      <c r="AV1607" s="1"/>
      <c r="AW1607" s="1">
        <f t="shared" si="278"/>
        <v>0</v>
      </c>
      <c r="AX1607" s="1">
        <f t="shared" si="283"/>
        <v>0</v>
      </c>
      <c r="AY1607" s="1">
        <f t="shared" si="279"/>
        <v>0</v>
      </c>
      <c r="AZ1607" s="1">
        <f t="shared" si="286"/>
        <v>0</v>
      </c>
      <c r="BA1607" s="1">
        <f t="shared" si="285"/>
        <v>0</v>
      </c>
      <c r="BB1607" s="1">
        <f t="shared" si="280"/>
        <v>0</v>
      </c>
      <c r="BC1607" s="1">
        <f t="shared" si="284"/>
        <v>0</v>
      </c>
      <c r="BD1607" s="1">
        <f t="shared" si="281"/>
        <v>0</v>
      </c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</row>
    <row r="1608" spans="1:93" ht="42" customHeight="1" x14ac:dyDescent="0.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>
        <v>61</v>
      </c>
      <c r="AI1608" s="7"/>
      <c r="AJ1608" s="7"/>
      <c r="AK1608" s="7"/>
      <c r="AL1608" s="7"/>
      <c r="AM1608" s="7"/>
      <c r="AN1608" s="7">
        <v>4</v>
      </c>
      <c r="AO1608" s="7"/>
      <c r="AP1608" s="7"/>
      <c r="AQ1608" s="7"/>
      <c r="AR1608" s="7"/>
      <c r="AS1608" s="1">
        <f t="shared" si="276"/>
        <v>1</v>
      </c>
      <c r="AT1608" s="1">
        <f t="shared" si="282"/>
        <v>1</v>
      </c>
      <c r="AU1608" s="1">
        <f t="shared" si="277"/>
        <v>2</v>
      </c>
      <c r="AV1608" s="1"/>
      <c r="AW1608" s="1">
        <f t="shared" si="278"/>
        <v>0</v>
      </c>
      <c r="AX1608" s="1">
        <f t="shared" si="283"/>
        <v>1</v>
      </c>
      <c r="AY1608" s="1">
        <f t="shared" si="279"/>
        <v>0</v>
      </c>
      <c r="AZ1608" s="1">
        <f t="shared" si="286"/>
        <v>0</v>
      </c>
      <c r="BA1608" s="1">
        <f t="shared" si="285"/>
        <v>0</v>
      </c>
      <c r="BB1608" s="1">
        <f t="shared" si="280"/>
        <v>0</v>
      </c>
      <c r="BC1608" s="1">
        <f t="shared" si="284"/>
        <v>0</v>
      </c>
      <c r="BD1608" s="1">
        <f t="shared" si="281"/>
        <v>0</v>
      </c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</row>
    <row r="1609" spans="1:93" ht="42" customHeight="1" x14ac:dyDescent="0.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 t="s">
        <v>77</v>
      </c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>
        <v>36</v>
      </c>
      <c r="AN1609" s="7"/>
      <c r="AO1609" s="7"/>
      <c r="AP1609" s="7"/>
      <c r="AQ1609" s="7"/>
      <c r="AR1609" s="7"/>
      <c r="AS1609" s="1">
        <f t="shared" si="276"/>
        <v>1</v>
      </c>
      <c r="AT1609" s="1">
        <f t="shared" si="282"/>
        <v>1</v>
      </c>
      <c r="AU1609" s="1">
        <f t="shared" si="277"/>
        <v>2</v>
      </c>
      <c r="AV1609" s="1"/>
      <c r="AW1609" s="1">
        <f t="shared" si="278"/>
        <v>1</v>
      </c>
      <c r="AX1609" s="1">
        <f t="shared" si="283"/>
        <v>1</v>
      </c>
      <c r="AY1609" s="1">
        <f t="shared" si="279"/>
        <v>1</v>
      </c>
      <c r="AZ1609" s="1">
        <f t="shared" si="286"/>
        <v>0</v>
      </c>
      <c r="BA1609" s="1">
        <f t="shared" si="285"/>
        <v>0</v>
      </c>
      <c r="BB1609" s="1">
        <f t="shared" si="280"/>
        <v>0</v>
      </c>
      <c r="BC1609" s="1">
        <f t="shared" si="284"/>
        <v>0</v>
      </c>
      <c r="BD1609" s="1">
        <f t="shared" si="281"/>
        <v>0</v>
      </c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</row>
    <row r="1610" spans="1:93" ht="42" customHeight="1" x14ac:dyDescent="0.3">
      <c r="A1610" s="7"/>
      <c r="B1610" s="7" t="s">
        <v>72</v>
      </c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>
        <v>12</v>
      </c>
      <c r="AN1610" s="7"/>
      <c r="AO1610" s="7"/>
      <c r="AP1610" s="7"/>
      <c r="AQ1610" s="7"/>
      <c r="AR1610" s="7"/>
      <c r="AS1610" s="1">
        <f t="shared" si="276"/>
        <v>1</v>
      </c>
      <c r="AT1610" s="1">
        <f t="shared" si="282"/>
        <v>1</v>
      </c>
      <c r="AU1610" s="1">
        <f t="shared" si="277"/>
        <v>2</v>
      </c>
      <c r="AV1610" s="1"/>
      <c r="AW1610" s="1">
        <f t="shared" si="278"/>
        <v>0</v>
      </c>
      <c r="AX1610" s="1">
        <f t="shared" si="283"/>
        <v>1</v>
      </c>
      <c r="AY1610" s="1">
        <f t="shared" si="279"/>
        <v>1</v>
      </c>
      <c r="AZ1610" s="1">
        <f t="shared" si="286"/>
        <v>0</v>
      </c>
      <c r="BA1610" s="1">
        <f t="shared" si="285"/>
        <v>0</v>
      </c>
      <c r="BB1610" s="1">
        <f t="shared" si="280"/>
        <v>0</v>
      </c>
      <c r="BC1610" s="1">
        <f t="shared" si="284"/>
        <v>0</v>
      </c>
      <c r="BD1610" s="1">
        <f t="shared" si="281"/>
        <v>0</v>
      </c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</row>
    <row r="1611" spans="1:93" ht="42" customHeight="1" x14ac:dyDescent="0.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>
        <v>45</v>
      </c>
      <c r="AN1611" s="7"/>
      <c r="AO1611" s="7"/>
      <c r="AP1611" s="7"/>
      <c r="AQ1611" s="7"/>
      <c r="AR1611" s="7"/>
      <c r="AS1611" s="1">
        <f t="shared" si="276"/>
        <v>0</v>
      </c>
      <c r="AT1611" s="1">
        <f t="shared" si="282"/>
        <v>1</v>
      </c>
      <c r="AU1611" s="1">
        <f t="shared" si="277"/>
        <v>1</v>
      </c>
      <c r="AV1611" s="1"/>
      <c r="AW1611" s="1">
        <f t="shared" si="278"/>
        <v>0</v>
      </c>
      <c r="AX1611" s="1">
        <f t="shared" si="283"/>
        <v>1</v>
      </c>
      <c r="AY1611" s="1">
        <f t="shared" si="279"/>
        <v>1</v>
      </c>
      <c r="AZ1611" s="1">
        <f t="shared" si="286"/>
        <v>1</v>
      </c>
      <c r="BA1611" s="1">
        <f t="shared" si="285"/>
        <v>1</v>
      </c>
      <c r="BB1611" s="1">
        <f t="shared" si="280"/>
        <v>0</v>
      </c>
      <c r="BC1611" s="1">
        <f t="shared" si="284"/>
        <v>0</v>
      </c>
      <c r="BD1611" s="1">
        <f t="shared" si="281"/>
        <v>0</v>
      </c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</row>
    <row r="1612" spans="1:93" ht="42" customHeight="1" x14ac:dyDescent="0.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>
        <v>93</v>
      </c>
      <c r="AI1612" s="7"/>
      <c r="AJ1612" s="7"/>
      <c r="AK1612" s="7"/>
      <c r="AL1612" s="7"/>
      <c r="AM1612" s="7">
        <v>9</v>
      </c>
      <c r="AN1612" s="7"/>
      <c r="AO1612" s="7"/>
      <c r="AP1612" s="7"/>
      <c r="AQ1612" s="7"/>
      <c r="AR1612" s="7"/>
      <c r="AS1612" s="1">
        <f t="shared" si="276"/>
        <v>1</v>
      </c>
      <c r="AT1612" s="1">
        <f t="shared" si="282"/>
        <v>1</v>
      </c>
      <c r="AU1612" s="1">
        <f t="shared" si="277"/>
        <v>2</v>
      </c>
      <c r="AV1612" s="1"/>
      <c r="AW1612" s="1">
        <f t="shared" si="278"/>
        <v>0</v>
      </c>
      <c r="AX1612" s="1">
        <f t="shared" si="283"/>
        <v>1</v>
      </c>
      <c r="AY1612" s="1">
        <f t="shared" si="279"/>
        <v>1</v>
      </c>
      <c r="AZ1612" s="1">
        <f t="shared" si="286"/>
        <v>0</v>
      </c>
      <c r="BA1612" s="1">
        <f t="shared" si="285"/>
        <v>0</v>
      </c>
      <c r="BB1612" s="1">
        <f t="shared" si="280"/>
        <v>0</v>
      </c>
      <c r="BC1612" s="1">
        <f t="shared" si="284"/>
        <v>0</v>
      </c>
      <c r="BD1612" s="1">
        <f t="shared" si="281"/>
        <v>0</v>
      </c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</row>
    <row r="1613" spans="1:93" ht="42" customHeight="1" x14ac:dyDescent="0.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>
        <v>21</v>
      </c>
      <c r="AN1613" s="7"/>
      <c r="AO1613" s="7"/>
      <c r="AP1613" s="7"/>
      <c r="AQ1613" s="7"/>
      <c r="AR1613" s="7"/>
      <c r="AS1613" s="1">
        <f t="shared" si="276"/>
        <v>0</v>
      </c>
      <c r="AT1613" s="1">
        <f t="shared" si="282"/>
        <v>1</v>
      </c>
      <c r="AU1613" s="1">
        <f t="shared" si="277"/>
        <v>1</v>
      </c>
      <c r="AV1613" s="1"/>
      <c r="AW1613" s="1">
        <f t="shared" si="278"/>
        <v>0</v>
      </c>
      <c r="AX1613" s="1">
        <f t="shared" si="283"/>
        <v>1</v>
      </c>
      <c r="AY1613" s="1">
        <f t="shared" si="279"/>
        <v>1</v>
      </c>
      <c r="AZ1613" s="1">
        <f t="shared" si="286"/>
        <v>0</v>
      </c>
      <c r="BA1613" s="1">
        <f t="shared" si="285"/>
        <v>0</v>
      </c>
      <c r="BB1613" s="1">
        <f t="shared" si="280"/>
        <v>0</v>
      </c>
      <c r="BC1613" s="1">
        <f t="shared" si="284"/>
        <v>0</v>
      </c>
      <c r="BD1613" s="1">
        <f t="shared" si="281"/>
        <v>0</v>
      </c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</row>
    <row r="1614" spans="1:93" ht="42" customHeight="1" x14ac:dyDescent="0.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>
        <v>3</v>
      </c>
      <c r="AL1614" s="7"/>
      <c r="AM1614" s="7"/>
      <c r="AN1614" s="7"/>
      <c r="AO1614" s="7"/>
      <c r="AP1614" s="7"/>
      <c r="AQ1614" s="7"/>
      <c r="AR1614" s="7"/>
      <c r="AS1614" s="1">
        <f t="shared" si="276"/>
        <v>0</v>
      </c>
      <c r="AT1614" s="1">
        <f t="shared" si="282"/>
        <v>1</v>
      </c>
      <c r="AU1614" s="1">
        <f t="shared" si="277"/>
        <v>1</v>
      </c>
      <c r="AV1614" s="1"/>
      <c r="AW1614" s="1">
        <f t="shared" si="278"/>
        <v>0</v>
      </c>
      <c r="AX1614" s="1">
        <f t="shared" si="283"/>
        <v>1</v>
      </c>
      <c r="AY1614" s="1">
        <f t="shared" si="279"/>
        <v>0</v>
      </c>
      <c r="AZ1614" s="1">
        <f t="shared" si="286"/>
        <v>0</v>
      </c>
      <c r="BA1614" s="1">
        <f t="shared" si="285"/>
        <v>0</v>
      </c>
      <c r="BB1614" s="1">
        <f t="shared" si="280"/>
        <v>0</v>
      </c>
      <c r="BC1614" s="1">
        <f t="shared" si="284"/>
        <v>0</v>
      </c>
      <c r="BD1614" s="1">
        <f t="shared" si="281"/>
        <v>0</v>
      </c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</row>
    <row r="1615" spans="1:93" ht="42" customHeight="1" x14ac:dyDescent="0.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>
        <v>6</v>
      </c>
      <c r="AP1615" s="7"/>
      <c r="AQ1615" s="7"/>
      <c r="AR1615" s="7"/>
      <c r="AS1615" s="1">
        <f t="shared" si="276"/>
        <v>0</v>
      </c>
      <c r="AT1615" s="1">
        <f t="shared" si="282"/>
        <v>1</v>
      </c>
      <c r="AU1615" s="1">
        <f t="shared" si="277"/>
        <v>1</v>
      </c>
      <c r="AV1615" s="1"/>
      <c r="AW1615" s="1">
        <f t="shared" si="278"/>
        <v>0</v>
      </c>
      <c r="AX1615" s="1">
        <f t="shared" si="283"/>
        <v>1</v>
      </c>
      <c r="AY1615" s="1">
        <f t="shared" si="279"/>
        <v>0</v>
      </c>
      <c r="AZ1615" s="1">
        <f t="shared" si="286"/>
        <v>0</v>
      </c>
      <c r="BA1615" s="1">
        <f t="shared" si="285"/>
        <v>0</v>
      </c>
      <c r="BB1615" s="1">
        <f t="shared" si="280"/>
        <v>0</v>
      </c>
      <c r="BC1615" s="1">
        <f t="shared" si="284"/>
        <v>0</v>
      </c>
      <c r="BD1615" s="1">
        <f t="shared" si="281"/>
        <v>0</v>
      </c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</row>
    <row r="1616" spans="1:93" ht="42" customHeight="1" x14ac:dyDescent="0.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>
        <v>69</v>
      </c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1">
        <f t="shared" si="276"/>
        <v>1</v>
      </c>
      <c r="AT1616" s="1">
        <f t="shared" si="282"/>
        <v>0</v>
      </c>
      <c r="AU1616" s="1">
        <f t="shared" si="277"/>
        <v>1</v>
      </c>
      <c r="AV1616" s="1"/>
      <c r="AW1616" s="1">
        <f t="shared" si="278"/>
        <v>0</v>
      </c>
      <c r="AX1616" s="1">
        <f t="shared" si="283"/>
        <v>0</v>
      </c>
      <c r="AY1616" s="1">
        <f t="shared" si="279"/>
        <v>0</v>
      </c>
      <c r="AZ1616" s="1">
        <f t="shared" si="286"/>
        <v>0</v>
      </c>
      <c r="BA1616" s="1">
        <f t="shared" si="285"/>
        <v>0</v>
      </c>
      <c r="BB1616" s="1">
        <f t="shared" si="280"/>
        <v>0</v>
      </c>
      <c r="BC1616" s="1">
        <f t="shared" si="284"/>
        <v>0</v>
      </c>
      <c r="BD1616" s="1">
        <f t="shared" si="281"/>
        <v>0</v>
      </c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</row>
    <row r="1617" spans="1:93" ht="42" customHeight="1" x14ac:dyDescent="0.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>
        <v>4</v>
      </c>
      <c r="AL1617" s="7"/>
      <c r="AM1617" s="7"/>
      <c r="AN1617" s="7"/>
      <c r="AO1617" s="7"/>
      <c r="AP1617" s="7"/>
      <c r="AQ1617" s="7"/>
      <c r="AR1617" s="7"/>
      <c r="AS1617" s="1">
        <f t="shared" si="276"/>
        <v>0</v>
      </c>
      <c r="AT1617" s="1">
        <f t="shared" si="282"/>
        <v>1</v>
      </c>
      <c r="AU1617" s="1">
        <f t="shared" si="277"/>
        <v>1</v>
      </c>
      <c r="AV1617" s="1"/>
      <c r="AW1617" s="1">
        <f t="shared" si="278"/>
        <v>0</v>
      </c>
      <c r="AX1617" s="1">
        <f t="shared" si="283"/>
        <v>1</v>
      </c>
      <c r="AY1617" s="1">
        <f t="shared" si="279"/>
        <v>0</v>
      </c>
      <c r="AZ1617" s="1">
        <f t="shared" si="286"/>
        <v>0</v>
      </c>
      <c r="BA1617" s="1">
        <f t="shared" si="285"/>
        <v>0</v>
      </c>
      <c r="BB1617" s="1">
        <f t="shared" si="280"/>
        <v>0</v>
      </c>
      <c r="BC1617" s="1">
        <f t="shared" si="284"/>
        <v>0</v>
      </c>
      <c r="BD1617" s="1">
        <f t="shared" si="281"/>
        <v>0</v>
      </c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</row>
    <row r="1618" spans="1:93" ht="42" customHeight="1" x14ac:dyDescent="0.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>
        <v>4</v>
      </c>
      <c r="AL1618" s="7"/>
      <c r="AM1618" s="7"/>
      <c r="AN1618" s="7"/>
      <c r="AO1618" s="7"/>
      <c r="AP1618" s="7"/>
      <c r="AQ1618" s="7"/>
      <c r="AR1618" s="7"/>
      <c r="AS1618" s="1">
        <f t="shared" si="276"/>
        <v>0</v>
      </c>
      <c r="AT1618" s="1">
        <f t="shared" si="282"/>
        <v>1</v>
      </c>
      <c r="AU1618" s="1">
        <f t="shared" si="277"/>
        <v>1</v>
      </c>
      <c r="AV1618" s="1"/>
      <c r="AW1618" s="1">
        <f t="shared" si="278"/>
        <v>0</v>
      </c>
      <c r="AX1618" s="1">
        <f t="shared" si="283"/>
        <v>1</v>
      </c>
      <c r="AY1618" s="1">
        <f t="shared" si="279"/>
        <v>0</v>
      </c>
      <c r="AZ1618" s="1">
        <f t="shared" si="286"/>
        <v>0</v>
      </c>
      <c r="BA1618" s="1">
        <f t="shared" si="285"/>
        <v>0</v>
      </c>
      <c r="BB1618" s="1">
        <f t="shared" si="280"/>
        <v>0</v>
      </c>
      <c r="BC1618" s="1">
        <f t="shared" si="284"/>
        <v>0</v>
      </c>
      <c r="BD1618" s="1">
        <f t="shared" si="281"/>
        <v>0</v>
      </c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</row>
    <row r="1619" spans="1:93" ht="42" customHeight="1" x14ac:dyDescent="0.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>
        <v>25</v>
      </c>
      <c r="AN1619" s="7"/>
      <c r="AO1619" s="7"/>
      <c r="AP1619" s="7"/>
      <c r="AQ1619" s="7"/>
      <c r="AR1619" s="7"/>
      <c r="AS1619" s="1">
        <f t="shared" si="276"/>
        <v>0</v>
      </c>
      <c r="AT1619" s="1">
        <f t="shared" si="282"/>
        <v>1</v>
      </c>
      <c r="AU1619" s="1">
        <f t="shared" si="277"/>
        <v>1</v>
      </c>
      <c r="AV1619" s="1"/>
      <c r="AW1619" s="1">
        <f t="shared" si="278"/>
        <v>0</v>
      </c>
      <c r="AX1619" s="1">
        <f t="shared" si="283"/>
        <v>1</v>
      </c>
      <c r="AY1619" s="1">
        <f t="shared" si="279"/>
        <v>1</v>
      </c>
      <c r="AZ1619" s="1">
        <f t="shared" si="286"/>
        <v>0</v>
      </c>
      <c r="BA1619" s="1">
        <f t="shared" si="285"/>
        <v>0</v>
      </c>
      <c r="BB1619" s="1">
        <f t="shared" si="280"/>
        <v>0</v>
      </c>
      <c r="BC1619" s="1">
        <f t="shared" si="284"/>
        <v>0</v>
      </c>
      <c r="BD1619" s="1">
        <f t="shared" si="281"/>
        <v>0</v>
      </c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</row>
    <row r="1620" spans="1:93" ht="42" customHeight="1" x14ac:dyDescent="0.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>
        <v>6</v>
      </c>
      <c r="AP1620" s="7"/>
      <c r="AQ1620" s="7"/>
      <c r="AR1620" s="7"/>
      <c r="AS1620" s="1">
        <f t="shared" si="276"/>
        <v>0</v>
      </c>
      <c r="AT1620" s="1">
        <f t="shared" si="282"/>
        <v>1</v>
      </c>
      <c r="AU1620" s="1">
        <f t="shared" si="277"/>
        <v>1</v>
      </c>
      <c r="AV1620" s="1"/>
      <c r="AW1620" s="1">
        <f t="shared" si="278"/>
        <v>0</v>
      </c>
      <c r="AX1620" s="1">
        <f t="shared" si="283"/>
        <v>1</v>
      </c>
      <c r="AY1620" s="1">
        <f t="shared" si="279"/>
        <v>0</v>
      </c>
      <c r="AZ1620" s="1">
        <f t="shared" si="286"/>
        <v>0</v>
      </c>
      <c r="BA1620" s="1">
        <f t="shared" si="285"/>
        <v>0</v>
      </c>
      <c r="BB1620" s="1">
        <f t="shared" si="280"/>
        <v>0</v>
      </c>
      <c r="BC1620" s="1">
        <f t="shared" si="284"/>
        <v>0</v>
      </c>
      <c r="BD1620" s="1">
        <f t="shared" si="281"/>
        <v>0</v>
      </c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</row>
    <row r="1621" spans="1:93" ht="42" customHeight="1" x14ac:dyDescent="0.3">
      <c r="A1621" s="7"/>
      <c r="B1621" s="7" t="s">
        <v>41</v>
      </c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>
        <v>26</v>
      </c>
      <c r="AN1621" s="7"/>
      <c r="AO1621" s="7"/>
      <c r="AP1621" s="7"/>
      <c r="AQ1621" s="7"/>
      <c r="AR1621" s="7"/>
      <c r="AS1621" s="1">
        <f t="shared" si="276"/>
        <v>1</v>
      </c>
      <c r="AT1621" s="1">
        <f t="shared" si="282"/>
        <v>1</v>
      </c>
      <c r="AU1621" s="1">
        <f t="shared" si="277"/>
        <v>2</v>
      </c>
      <c r="AV1621" s="1"/>
      <c r="AW1621" s="1">
        <f t="shared" si="278"/>
        <v>0</v>
      </c>
      <c r="AX1621" s="1">
        <f t="shared" si="283"/>
        <v>1</v>
      </c>
      <c r="AY1621" s="1">
        <f t="shared" si="279"/>
        <v>1</v>
      </c>
      <c r="AZ1621" s="1">
        <f t="shared" si="286"/>
        <v>0</v>
      </c>
      <c r="BA1621" s="1">
        <f t="shared" si="285"/>
        <v>0</v>
      </c>
      <c r="BB1621" s="1">
        <f t="shared" si="280"/>
        <v>0</v>
      </c>
      <c r="BC1621" s="1">
        <f t="shared" si="284"/>
        <v>0</v>
      </c>
      <c r="BD1621" s="1">
        <f t="shared" si="281"/>
        <v>0</v>
      </c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</row>
    <row r="1622" spans="1:93" ht="42" customHeight="1" x14ac:dyDescent="0.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>
        <v>7</v>
      </c>
      <c r="AN1622" s="7"/>
      <c r="AO1622" s="7"/>
      <c r="AP1622" s="7"/>
      <c r="AQ1622" s="7"/>
      <c r="AR1622" s="7"/>
      <c r="AS1622" s="1">
        <f t="shared" si="276"/>
        <v>0</v>
      </c>
      <c r="AT1622" s="1">
        <f t="shared" si="282"/>
        <v>1</v>
      </c>
      <c r="AU1622" s="1">
        <f t="shared" si="277"/>
        <v>1</v>
      </c>
      <c r="AV1622" s="1"/>
      <c r="AW1622" s="1">
        <f t="shared" si="278"/>
        <v>0</v>
      </c>
      <c r="AX1622" s="1">
        <f t="shared" si="283"/>
        <v>1</v>
      </c>
      <c r="AY1622" s="1">
        <f t="shared" si="279"/>
        <v>1</v>
      </c>
      <c r="AZ1622" s="1">
        <f t="shared" si="286"/>
        <v>0</v>
      </c>
      <c r="BA1622" s="1">
        <f t="shared" si="285"/>
        <v>0</v>
      </c>
      <c r="BB1622" s="1">
        <f t="shared" si="280"/>
        <v>0</v>
      </c>
      <c r="BC1622" s="1">
        <f t="shared" si="284"/>
        <v>0</v>
      </c>
      <c r="BD1622" s="1">
        <f t="shared" si="281"/>
        <v>0</v>
      </c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</row>
    <row r="1623" spans="1:93" ht="42" customHeight="1" x14ac:dyDescent="0.3">
      <c r="A1623" s="7"/>
      <c r="B1623" s="7" t="s">
        <v>72</v>
      </c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1">
        <f t="shared" si="276"/>
        <v>1</v>
      </c>
      <c r="AT1623" s="1">
        <f t="shared" si="282"/>
        <v>0</v>
      </c>
      <c r="AU1623" s="1">
        <f t="shared" si="277"/>
        <v>1</v>
      </c>
      <c r="AV1623" s="1"/>
      <c r="AW1623" s="1">
        <f t="shared" si="278"/>
        <v>0</v>
      </c>
      <c r="AX1623" s="1">
        <f t="shared" si="283"/>
        <v>0</v>
      </c>
      <c r="AY1623" s="1">
        <f t="shared" si="279"/>
        <v>0</v>
      </c>
      <c r="AZ1623" s="1">
        <f t="shared" si="286"/>
        <v>0</v>
      </c>
      <c r="BA1623" s="1">
        <f t="shared" si="285"/>
        <v>0</v>
      </c>
      <c r="BB1623" s="1">
        <f t="shared" si="280"/>
        <v>0</v>
      </c>
      <c r="BC1623" s="1">
        <f t="shared" si="284"/>
        <v>0</v>
      </c>
      <c r="BD1623" s="1">
        <f t="shared" si="281"/>
        <v>0</v>
      </c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</row>
    <row r="1624" spans="1:93" ht="42" customHeight="1" x14ac:dyDescent="0.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 t="s">
        <v>72</v>
      </c>
      <c r="AS1624" s="1">
        <f t="shared" si="276"/>
        <v>0</v>
      </c>
      <c r="AT1624" s="1">
        <f t="shared" si="282"/>
        <v>1</v>
      </c>
      <c r="AU1624" s="1">
        <f t="shared" si="277"/>
        <v>1</v>
      </c>
      <c r="AV1624" s="1"/>
      <c r="AW1624" s="1">
        <f t="shared" si="278"/>
        <v>0</v>
      </c>
      <c r="AX1624" s="1">
        <f t="shared" si="283"/>
        <v>1</v>
      </c>
      <c r="AY1624" s="1">
        <f t="shared" si="279"/>
        <v>0</v>
      </c>
      <c r="AZ1624" s="1">
        <f t="shared" si="286"/>
        <v>0</v>
      </c>
      <c r="BA1624" s="1">
        <f t="shared" si="285"/>
        <v>0</v>
      </c>
      <c r="BB1624" s="1">
        <f t="shared" si="280"/>
        <v>0</v>
      </c>
      <c r="BC1624" s="1">
        <f t="shared" si="284"/>
        <v>0</v>
      </c>
      <c r="BD1624" s="1">
        <f t="shared" si="281"/>
        <v>0</v>
      </c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</row>
    <row r="1625" spans="1:93" ht="42" customHeight="1" x14ac:dyDescent="0.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>
        <v>28</v>
      </c>
      <c r="AN1625" s="7"/>
      <c r="AO1625" s="7"/>
      <c r="AP1625" s="7"/>
      <c r="AQ1625" s="7"/>
      <c r="AR1625" s="7"/>
      <c r="AS1625" s="1">
        <f t="shared" si="276"/>
        <v>0</v>
      </c>
      <c r="AT1625" s="1">
        <f t="shared" si="282"/>
        <v>1</v>
      </c>
      <c r="AU1625" s="1">
        <f t="shared" si="277"/>
        <v>1</v>
      </c>
      <c r="AV1625" s="1"/>
      <c r="AW1625" s="1">
        <f t="shared" si="278"/>
        <v>0</v>
      </c>
      <c r="AX1625" s="1">
        <f t="shared" si="283"/>
        <v>1</v>
      </c>
      <c r="AY1625" s="1">
        <f t="shared" si="279"/>
        <v>1</v>
      </c>
      <c r="AZ1625" s="1">
        <f t="shared" si="286"/>
        <v>0</v>
      </c>
      <c r="BA1625" s="1">
        <f t="shared" si="285"/>
        <v>0</v>
      </c>
      <c r="BB1625" s="1">
        <f t="shared" si="280"/>
        <v>0</v>
      </c>
      <c r="BC1625" s="1">
        <f t="shared" si="284"/>
        <v>0</v>
      </c>
      <c r="BD1625" s="1">
        <f t="shared" si="281"/>
        <v>0</v>
      </c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</row>
    <row r="1626" spans="1:93" ht="42" customHeight="1" x14ac:dyDescent="0.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 t="s">
        <v>72</v>
      </c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1">
        <f t="shared" si="276"/>
        <v>1</v>
      </c>
      <c r="AT1626" s="1">
        <f t="shared" si="282"/>
        <v>0</v>
      </c>
      <c r="AU1626" s="1">
        <f t="shared" si="277"/>
        <v>1</v>
      </c>
      <c r="AV1626" s="1"/>
      <c r="AW1626" s="1">
        <f t="shared" si="278"/>
        <v>1</v>
      </c>
      <c r="AX1626" s="1">
        <f t="shared" si="283"/>
        <v>0</v>
      </c>
      <c r="AY1626" s="1">
        <f t="shared" si="279"/>
        <v>0</v>
      </c>
      <c r="AZ1626" s="1">
        <f t="shared" si="286"/>
        <v>0</v>
      </c>
      <c r="BA1626" s="1">
        <f t="shared" si="285"/>
        <v>0</v>
      </c>
      <c r="BB1626" s="1">
        <f t="shared" si="280"/>
        <v>0</v>
      </c>
      <c r="BC1626" s="1">
        <f t="shared" si="284"/>
        <v>0</v>
      </c>
      <c r="BD1626" s="1">
        <f t="shared" si="281"/>
        <v>0</v>
      </c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</row>
    <row r="1627" spans="1:93" ht="42" customHeight="1" x14ac:dyDescent="0.3">
      <c r="A1627" s="7"/>
      <c r="B1627" s="7"/>
      <c r="C1627" s="7"/>
      <c r="D1627" s="7"/>
      <c r="E1627" s="7"/>
      <c r="F1627" s="7"/>
      <c r="G1627" s="7" t="s">
        <v>76</v>
      </c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>
        <v>6</v>
      </c>
      <c r="AP1627" s="7"/>
      <c r="AQ1627" s="7"/>
      <c r="AR1627" s="7"/>
      <c r="AS1627" s="1">
        <f t="shared" si="276"/>
        <v>1</v>
      </c>
      <c r="AT1627" s="1">
        <f t="shared" si="282"/>
        <v>1</v>
      </c>
      <c r="AU1627" s="1">
        <f t="shared" si="277"/>
        <v>2</v>
      </c>
      <c r="AV1627" s="1"/>
      <c r="AW1627" s="1">
        <f t="shared" si="278"/>
        <v>0</v>
      </c>
      <c r="AX1627" s="1">
        <f t="shared" si="283"/>
        <v>1</v>
      </c>
      <c r="AY1627" s="1">
        <f t="shared" si="279"/>
        <v>0</v>
      </c>
      <c r="AZ1627" s="1">
        <f t="shared" si="286"/>
        <v>0</v>
      </c>
      <c r="BA1627" s="1">
        <f t="shared" si="285"/>
        <v>0</v>
      </c>
      <c r="BB1627" s="1">
        <f t="shared" si="280"/>
        <v>0</v>
      </c>
      <c r="BC1627" s="1">
        <f t="shared" si="284"/>
        <v>0</v>
      </c>
      <c r="BD1627" s="1">
        <f t="shared" si="281"/>
        <v>0</v>
      </c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</row>
    <row r="1628" spans="1:93" ht="42" customHeight="1" x14ac:dyDescent="0.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>
        <v>110</v>
      </c>
      <c r="AI1628" s="7"/>
      <c r="AJ1628" s="7"/>
      <c r="AK1628" s="7"/>
      <c r="AL1628" s="7">
        <v>23</v>
      </c>
      <c r="AM1628" s="7"/>
      <c r="AN1628" s="7"/>
      <c r="AO1628" s="7"/>
      <c r="AP1628" s="7"/>
      <c r="AQ1628" s="7"/>
      <c r="AR1628" s="7"/>
      <c r="AS1628" s="1">
        <f t="shared" si="276"/>
        <v>1</v>
      </c>
      <c r="AT1628" s="1">
        <f t="shared" si="282"/>
        <v>1</v>
      </c>
      <c r="AU1628" s="1">
        <f t="shared" si="277"/>
        <v>2</v>
      </c>
      <c r="AV1628" s="1"/>
      <c r="AW1628" s="1">
        <f t="shared" si="278"/>
        <v>0</v>
      </c>
      <c r="AX1628" s="1">
        <f t="shared" si="283"/>
        <v>1</v>
      </c>
      <c r="AY1628" s="1">
        <f t="shared" si="279"/>
        <v>0</v>
      </c>
      <c r="AZ1628" s="1">
        <f t="shared" si="286"/>
        <v>0</v>
      </c>
      <c r="BA1628" s="1">
        <f t="shared" si="285"/>
        <v>0</v>
      </c>
      <c r="BB1628" s="1">
        <f t="shared" si="280"/>
        <v>0</v>
      </c>
      <c r="BC1628" s="1">
        <f t="shared" si="284"/>
        <v>0</v>
      </c>
      <c r="BD1628" s="1">
        <f t="shared" si="281"/>
        <v>1</v>
      </c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</row>
    <row r="1629" spans="1:93" ht="42" customHeight="1" x14ac:dyDescent="0.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>
        <v>32</v>
      </c>
      <c r="AN1629" s="7"/>
      <c r="AO1629" s="7"/>
      <c r="AP1629" s="7"/>
      <c r="AQ1629" s="7"/>
      <c r="AR1629" s="7"/>
      <c r="AS1629" s="1">
        <f t="shared" si="276"/>
        <v>0</v>
      </c>
      <c r="AT1629" s="1">
        <f t="shared" si="282"/>
        <v>1</v>
      </c>
      <c r="AU1629" s="1">
        <f t="shared" si="277"/>
        <v>1</v>
      </c>
      <c r="AV1629" s="1"/>
      <c r="AW1629" s="1">
        <f t="shared" si="278"/>
        <v>0</v>
      </c>
      <c r="AX1629" s="1">
        <f t="shared" si="283"/>
        <v>1</v>
      </c>
      <c r="AY1629" s="1">
        <f t="shared" si="279"/>
        <v>1</v>
      </c>
      <c r="AZ1629" s="1">
        <f t="shared" si="286"/>
        <v>0</v>
      </c>
      <c r="BA1629" s="1">
        <f t="shared" si="285"/>
        <v>0</v>
      </c>
      <c r="BB1629" s="1">
        <f t="shared" si="280"/>
        <v>0</v>
      </c>
      <c r="BC1629" s="1">
        <f t="shared" si="284"/>
        <v>0</v>
      </c>
      <c r="BD1629" s="1">
        <f t="shared" si="281"/>
        <v>0</v>
      </c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</row>
    <row r="1630" spans="1:93" ht="42" customHeight="1" x14ac:dyDescent="0.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>
        <v>19</v>
      </c>
      <c r="AN1630" s="7"/>
      <c r="AO1630" s="7"/>
      <c r="AP1630" s="7"/>
      <c r="AQ1630" s="7"/>
      <c r="AR1630" s="7"/>
      <c r="AS1630" s="1">
        <f t="shared" si="276"/>
        <v>0</v>
      </c>
      <c r="AT1630" s="1">
        <f t="shared" si="282"/>
        <v>1</v>
      </c>
      <c r="AU1630" s="1">
        <f t="shared" si="277"/>
        <v>1</v>
      </c>
      <c r="AV1630" s="1"/>
      <c r="AW1630" s="1">
        <f t="shared" si="278"/>
        <v>0</v>
      </c>
      <c r="AX1630" s="1">
        <f t="shared" si="283"/>
        <v>1</v>
      </c>
      <c r="AY1630" s="1">
        <f t="shared" si="279"/>
        <v>1</v>
      </c>
      <c r="AZ1630" s="1">
        <f t="shared" si="286"/>
        <v>0</v>
      </c>
      <c r="BA1630" s="1">
        <f t="shared" si="285"/>
        <v>0</v>
      </c>
      <c r="BB1630" s="1">
        <f t="shared" si="280"/>
        <v>0</v>
      </c>
      <c r="BC1630" s="1">
        <f t="shared" si="284"/>
        <v>0</v>
      </c>
      <c r="BD1630" s="1">
        <f t="shared" si="281"/>
        <v>0</v>
      </c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</row>
    <row r="1631" spans="1:93" ht="42" customHeight="1" x14ac:dyDescent="0.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>
        <v>37</v>
      </c>
      <c r="AM1631" s="7"/>
      <c r="AN1631" s="7"/>
      <c r="AO1631" s="7"/>
      <c r="AP1631" s="7"/>
      <c r="AQ1631" s="7"/>
      <c r="AR1631" s="7"/>
      <c r="AS1631" s="1">
        <f t="shared" si="276"/>
        <v>0</v>
      </c>
      <c r="AT1631" s="1">
        <f t="shared" si="282"/>
        <v>1</v>
      </c>
      <c r="AU1631" s="1">
        <f t="shared" si="277"/>
        <v>1</v>
      </c>
      <c r="AV1631" s="1"/>
      <c r="AW1631" s="1">
        <f t="shared" si="278"/>
        <v>0</v>
      </c>
      <c r="AX1631" s="1">
        <f t="shared" si="283"/>
        <v>1</v>
      </c>
      <c r="AY1631" s="1">
        <f t="shared" si="279"/>
        <v>0</v>
      </c>
      <c r="AZ1631" s="1">
        <f t="shared" si="286"/>
        <v>0</v>
      </c>
      <c r="BA1631" s="1">
        <f t="shared" si="285"/>
        <v>0</v>
      </c>
      <c r="BB1631" s="1">
        <f t="shared" si="280"/>
        <v>0</v>
      </c>
      <c r="BC1631" s="1">
        <f t="shared" si="284"/>
        <v>0</v>
      </c>
      <c r="BD1631" s="1">
        <f t="shared" si="281"/>
        <v>1</v>
      </c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</row>
    <row r="1632" spans="1:93" ht="42" customHeight="1" x14ac:dyDescent="0.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 t="s">
        <v>72</v>
      </c>
      <c r="AS1632" s="1">
        <f t="shared" si="276"/>
        <v>0</v>
      </c>
      <c r="AT1632" s="1">
        <f t="shared" si="282"/>
        <v>1</v>
      </c>
      <c r="AU1632" s="1">
        <f t="shared" si="277"/>
        <v>1</v>
      </c>
      <c r="AV1632" s="1"/>
      <c r="AW1632" s="1">
        <f t="shared" si="278"/>
        <v>0</v>
      </c>
      <c r="AX1632" s="1">
        <f t="shared" si="283"/>
        <v>1</v>
      </c>
      <c r="AY1632" s="1">
        <f t="shared" si="279"/>
        <v>0</v>
      </c>
      <c r="AZ1632" s="1">
        <f t="shared" si="286"/>
        <v>0</v>
      </c>
      <c r="BA1632" s="1">
        <f t="shared" si="285"/>
        <v>0</v>
      </c>
      <c r="BB1632" s="1">
        <f t="shared" si="280"/>
        <v>0</v>
      </c>
      <c r="BC1632" s="1">
        <f t="shared" si="284"/>
        <v>0</v>
      </c>
      <c r="BD1632" s="1">
        <f t="shared" si="281"/>
        <v>0</v>
      </c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</row>
    <row r="1633" spans="1:93" ht="42" customHeight="1" x14ac:dyDescent="0.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>
        <v>10</v>
      </c>
      <c r="AI1633" s="7"/>
      <c r="AJ1633" s="7"/>
      <c r="AK1633" s="7"/>
      <c r="AL1633" s="7"/>
      <c r="AM1633" s="7">
        <v>15</v>
      </c>
      <c r="AN1633" s="7"/>
      <c r="AO1633" s="7"/>
      <c r="AP1633" s="7"/>
      <c r="AQ1633" s="7"/>
      <c r="AR1633" s="7"/>
      <c r="AS1633" s="1">
        <f t="shared" si="276"/>
        <v>1</v>
      </c>
      <c r="AT1633" s="1">
        <f t="shared" si="282"/>
        <v>1</v>
      </c>
      <c r="AU1633" s="1">
        <f t="shared" si="277"/>
        <v>2</v>
      </c>
      <c r="AV1633" s="1"/>
      <c r="AW1633" s="1">
        <f t="shared" si="278"/>
        <v>0</v>
      </c>
      <c r="AX1633" s="1">
        <f t="shared" si="283"/>
        <v>1</v>
      </c>
      <c r="AY1633" s="1">
        <f t="shared" si="279"/>
        <v>1</v>
      </c>
      <c r="AZ1633" s="1">
        <f t="shared" si="286"/>
        <v>0</v>
      </c>
      <c r="BA1633" s="1">
        <f t="shared" si="285"/>
        <v>0</v>
      </c>
      <c r="BB1633" s="1">
        <f t="shared" si="280"/>
        <v>0</v>
      </c>
      <c r="BC1633" s="1">
        <f t="shared" si="284"/>
        <v>0</v>
      </c>
      <c r="BD1633" s="1">
        <f t="shared" si="281"/>
        <v>0</v>
      </c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</row>
    <row r="1634" spans="1:93" ht="42" customHeight="1" x14ac:dyDescent="0.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>
        <v>1</v>
      </c>
      <c r="AL1634" s="7"/>
      <c r="AM1634" s="7"/>
      <c r="AN1634" s="7"/>
      <c r="AO1634" s="7"/>
      <c r="AP1634" s="7"/>
      <c r="AQ1634" s="7"/>
      <c r="AR1634" s="7"/>
      <c r="AS1634" s="1">
        <f t="shared" si="276"/>
        <v>0</v>
      </c>
      <c r="AT1634" s="1">
        <f t="shared" si="282"/>
        <v>1</v>
      </c>
      <c r="AU1634" s="1">
        <f t="shared" si="277"/>
        <v>1</v>
      </c>
      <c r="AV1634" s="1"/>
      <c r="AW1634" s="1">
        <f t="shared" si="278"/>
        <v>0</v>
      </c>
      <c r="AX1634" s="1">
        <f t="shared" si="283"/>
        <v>1</v>
      </c>
      <c r="AY1634" s="1">
        <f t="shared" si="279"/>
        <v>0</v>
      </c>
      <c r="AZ1634" s="1">
        <f t="shared" si="286"/>
        <v>0</v>
      </c>
      <c r="BA1634" s="1">
        <f t="shared" si="285"/>
        <v>0</v>
      </c>
      <c r="BB1634" s="1">
        <f t="shared" si="280"/>
        <v>0</v>
      </c>
      <c r="BC1634" s="1">
        <f t="shared" si="284"/>
        <v>0</v>
      </c>
      <c r="BD1634" s="1">
        <f t="shared" si="281"/>
        <v>0</v>
      </c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</row>
    <row r="1635" spans="1:93" ht="42" customHeight="1" x14ac:dyDescent="0.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>
        <v>126</v>
      </c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1">
        <f t="shared" si="276"/>
        <v>1</v>
      </c>
      <c r="AT1635" s="1">
        <f t="shared" si="282"/>
        <v>0</v>
      </c>
      <c r="AU1635" s="1">
        <f t="shared" si="277"/>
        <v>1</v>
      </c>
      <c r="AV1635" s="1"/>
      <c r="AW1635" s="1">
        <f t="shared" si="278"/>
        <v>0</v>
      </c>
      <c r="AX1635" s="1">
        <f t="shared" si="283"/>
        <v>0</v>
      </c>
      <c r="AY1635" s="1">
        <f t="shared" si="279"/>
        <v>0</v>
      </c>
      <c r="AZ1635" s="1">
        <f t="shared" si="286"/>
        <v>0</v>
      </c>
      <c r="BA1635" s="1">
        <f t="shared" si="285"/>
        <v>0</v>
      </c>
      <c r="BB1635" s="1">
        <f t="shared" si="280"/>
        <v>0</v>
      </c>
      <c r="BC1635" s="1">
        <f t="shared" si="284"/>
        <v>0</v>
      </c>
      <c r="BD1635" s="1">
        <f t="shared" si="281"/>
        <v>0</v>
      </c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</row>
    <row r="1636" spans="1:93" ht="42" customHeight="1" x14ac:dyDescent="0.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>
        <v>8</v>
      </c>
      <c r="AN1636" s="7"/>
      <c r="AO1636" s="7"/>
      <c r="AP1636" s="7"/>
      <c r="AQ1636" s="7"/>
      <c r="AR1636" s="7"/>
      <c r="AS1636" s="1">
        <f t="shared" si="276"/>
        <v>0</v>
      </c>
      <c r="AT1636" s="1">
        <f t="shared" si="282"/>
        <v>1</v>
      </c>
      <c r="AU1636" s="1">
        <f t="shared" si="277"/>
        <v>1</v>
      </c>
      <c r="AV1636" s="1"/>
      <c r="AW1636" s="1">
        <f t="shared" si="278"/>
        <v>0</v>
      </c>
      <c r="AX1636" s="1">
        <f t="shared" si="283"/>
        <v>1</v>
      </c>
      <c r="AY1636" s="1">
        <f t="shared" si="279"/>
        <v>1</v>
      </c>
      <c r="AZ1636" s="1">
        <f t="shared" si="286"/>
        <v>0</v>
      </c>
      <c r="BA1636" s="1">
        <f t="shared" si="285"/>
        <v>0</v>
      </c>
      <c r="BB1636" s="1">
        <f t="shared" si="280"/>
        <v>0</v>
      </c>
      <c r="BC1636" s="1">
        <f t="shared" si="284"/>
        <v>0</v>
      </c>
      <c r="BD1636" s="1">
        <f t="shared" si="281"/>
        <v>0</v>
      </c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</row>
    <row r="1637" spans="1:93" ht="42" customHeight="1" x14ac:dyDescent="0.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 t="s">
        <v>72</v>
      </c>
      <c r="AQ1637" s="7"/>
      <c r="AR1637" s="7"/>
      <c r="AS1637" s="1">
        <f t="shared" si="276"/>
        <v>0</v>
      </c>
      <c r="AT1637" s="1">
        <f t="shared" si="282"/>
        <v>1</v>
      </c>
      <c r="AU1637" s="1">
        <f t="shared" si="277"/>
        <v>1</v>
      </c>
      <c r="AV1637" s="1"/>
      <c r="AW1637" s="1">
        <f t="shared" si="278"/>
        <v>0</v>
      </c>
      <c r="AX1637" s="1">
        <f t="shared" si="283"/>
        <v>1</v>
      </c>
      <c r="AY1637" s="1">
        <f t="shared" si="279"/>
        <v>0</v>
      </c>
      <c r="AZ1637" s="1">
        <f t="shared" si="286"/>
        <v>0</v>
      </c>
      <c r="BA1637" s="1">
        <f t="shared" si="285"/>
        <v>0</v>
      </c>
      <c r="BB1637" s="1">
        <f t="shared" si="280"/>
        <v>0</v>
      </c>
      <c r="BC1637" s="1">
        <f t="shared" si="284"/>
        <v>1</v>
      </c>
      <c r="BD1637" s="1">
        <f t="shared" si="281"/>
        <v>0</v>
      </c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</row>
    <row r="1638" spans="1:93" ht="42" customHeight="1" x14ac:dyDescent="0.3">
      <c r="A1638" s="7"/>
      <c r="B1638" s="7"/>
      <c r="C1638" s="7"/>
      <c r="D1638" s="7"/>
      <c r="E1638" s="7" t="s">
        <v>41</v>
      </c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>
        <v>5</v>
      </c>
      <c r="AP1638" s="7"/>
      <c r="AQ1638" s="7"/>
      <c r="AR1638" s="7"/>
      <c r="AS1638" s="1">
        <f t="shared" si="276"/>
        <v>1</v>
      </c>
      <c r="AT1638" s="1">
        <f t="shared" si="282"/>
        <v>1</v>
      </c>
      <c r="AU1638" s="1">
        <f t="shared" si="277"/>
        <v>2</v>
      </c>
      <c r="AV1638" s="1"/>
      <c r="AW1638" s="1">
        <f t="shared" si="278"/>
        <v>0</v>
      </c>
      <c r="AX1638" s="1">
        <f t="shared" si="283"/>
        <v>1</v>
      </c>
      <c r="AY1638" s="1">
        <f t="shared" si="279"/>
        <v>0</v>
      </c>
      <c r="AZ1638" s="1">
        <f t="shared" si="286"/>
        <v>0</v>
      </c>
      <c r="BA1638" s="1">
        <f t="shared" si="285"/>
        <v>0</v>
      </c>
      <c r="BB1638" s="1">
        <f t="shared" si="280"/>
        <v>0</v>
      </c>
      <c r="BC1638" s="1">
        <f t="shared" si="284"/>
        <v>0</v>
      </c>
      <c r="BD1638" s="1">
        <f t="shared" si="281"/>
        <v>0</v>
      </c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</row>
    <row r="1639" spans="1:93" ht="42" customHeight="1" x14ac:dyDescent="0.3">
      <c r="A1639" s="7"/>
      <c r="B1639" s="7"/>
      <c r="C1639" s="7"/>
      <c r="D1639" s="7"/>
      <c r="E1639" s="7" t="s">
        <v>72</v>
      </c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>
        <v>4</v>
      </c>
      <c r="AO1639" s="7"/>
      <c r="AP1639" s="7"/>
      <c r="AQ1639" s="7"/>
      <c r="AR1639" s="7"/>
      <c r="AS1639" s="1">
        <f t="shared" si="276"/>
        <v>1</v>
      </c>
      <c r="AT1639" s="1">
        <f t="shared" si="282"/>
        <v>1</v>
      </c>
      <c r="AU1639" s="1">
        <f t="shared" si="277"/>
        <v>2</v>
      </c>
      <c r="AV1639" s="1"/>
      <c r="AW1639" s="1">
        <f t="shared" si="278"/>
        <v>0</v>
      </c>
      <c r="AX1639" s="1">
        <f t="shared" si="283"/>
        <v>1</v>
      </c>
      <c r="AY1639" s="1">
        <f t="shared" si="279"/>
        <v>0</v>
      </c>
      <c r="AZ1639" s="1">
        <f t="shared" si="286"/>
        <v>0</v>
      </c>
      <c r="BA1639" s="1">
        <f t="shared" si="285"/>
        <v>0</v>
      </c>
      <c r="BB1639" s="1">
        <f t="shared" si="280"/>
        <v>0</v>
      </c>
      <c r="BC1639" s="1">
        <f t="shared" si="284"/>
        <v>0</v>
      </c>
      <c r="BD1639" s="1">
        <f t="shared" si="281"/>
        <v>0</v>
      </c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</row>
    <row r="1640" spans="1:93" ht="42" customHeight="1" x14ac:dyDescent="0.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 t="s">
        <v>72</v>
      </c>
      <c r="AS1640" s="1">
        <f t="shared" si="276"/>
        <v>0</v>
      </c>
      <c r="AT1640" s="1">
        <f t="shared" si="282"/>
        <v>1</v>
      </c>
      <c r="AU1640" s="1">
        <f t="shared" si="277"/>
        <v>1</v>
      </c>
      <c r="AV1640" s="1"/>
      <c r="AW1640" s="1">
        <f t="shared" si="278"/>
        <v>0</v>
      </c>
      <c r="AX1640" s="1">
        <f t="shared" si="283"/>
        <v>1</v>
      </c>
      <c r="AY1640" s="1">
        <f t="shared" si="279"/>
        <v>0</v>
      </c>
      <c r="AZ1640" s="1">
        <f t="shared" si="286"/>
        <v>0</v>
      </c>
      <c r="BA1640" s="1">
        <f t="shared" si="285"/>
        <v>0</v>
      </c>
      <c r="BB1640" s="1">
        <f t="shared" si="280"/>
        <v>0</v>
      </c>
      <c r="BC1640" s="1">
        <f t="shared" si="284"/>
        <v>0</v>
      </c>
      <c r="BD1640" s="1">
        <f t="shared" si="281"/>
        <v>0</v>
      </c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</row>
    <row r="1641" spans="1:93" ht="42" customHeight="1" x14ac:dyDescent="0.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>
        <v>29</v>
      </c>
      <c r="AM1641" s="7"/>
      <c r="AN1641" s="7"/>
      <c r="AO1641" s="7"/>
      <c r="AP1641" s="7"/>
      <c r="AQ1641" s="7"/>
      <c r="AR1641" s="7"/>
      <c r="AS1641" s="1">
        <f t="shared" si="276"/>
        <v>0</v>
      </c>
      <c r="AT1641" s="1">
        <f t="shared" si="282"/>
        <v>1</v>
      </c>
      <c r="AU1641" s="1">
        <f t="shared" si="277"/>
        <v>1</v>
      </c>
      <c r="AV1641" s="1"/>
      <c r="AW1641" s="1">
        <f t="shared" si="278"/>
        <v>0</v>
      </c>
      <c r="AX1641" s="1">
        <f t="shared" si="283"/>
        <v>1</v>
      </c>
      <c r="AY1641" s="1">
        <f t="shared" si="279"/>
        <v>0</v>
      </c>
      <c r="AZ1641" s="1">
        <f t="shared" si="286"/>
        <v>0</v>
      </c>
      <c r="BA1641" s="1">
        <f t="shared" si="285"/>
        <v>0</v>
      </c>
      <c r="BB1641" s="1">
        <f t="shared" si="280"/>
        <v>0</v>
      </c>
      <c r="BC1641" s="1">
        <f t="shared" si="284"/>
        <v>0</v>
      </c>
      <c r="BD1641" s="1">
        <f t="shared" si="281"/>
        <v>1</v>
      </c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</row>
    <row r="1642" spans="1:93" ht="42" customHeight="1" x14ac:dyDescent="0.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 t="s">
        <v>72</v>
      </c>
      <c r="AS1642" s="1">
        <f t="shared" si="276"/>
        <v>0</v>
      </c>
      <c r="AT1642" s="1">
        <f t="shared" si="282"/>
        <v>1</v>
      </c>
      <c r="AU1642" s="1">
        <f t="shared" si="277"/>
        <v>1</v>
      </c>
      <c r="AV1642" s="1"/>
      <c r="AW1642" s="1">
        <f t="shared" si="278"/>
        <v>0</v>
      </c>
      <c r="AX1642" s="1">
        <f t="shared" si="283"/>
        <v>1</v>
      </c>
      <c r="AY1642" s="1">
        <f t="shared" si="279"/>
        <v>0</v>
      </c>
      <c r="AZ1642" s="1">
        <f t="shared" si="286"/>
        <v>0</v>
      </c>
      <c r="BA1642" s="1">
        <f t="shared" si="285"/>
        <v>0</v>
      </c>
      <c r="BB1642" s="1">
        <f t="shared" si="280"/>
        <v>0</v>
      </c>
      <c r="BC1642" s="1">
        <f t="shared" si="284"/>
        <v>0</v>
      </c>
      <c r="BD1642" s="1">
        <f t="shared" si="281"/>
        <v>0</v>
      </c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</row>
    <row r="1643" spans="1:93" ht="42" customHeight="1" x14ac:dyDescent="0.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>
        <v>5</v>
      </c>
      <c r="AP1643" s="7"/>
      <c r="AQ1643" s="7"/>
      <c r="AR1643" s="7"/>
      <c r="AS1643" s="1">
        <f t="shared" si="276"/>
        <v>0</v>
      </c>
      <c r="AT1643" s="1">
        <f t="shared" si="282"/>
        <v>1</v>
      </c>
      <c r="AU1643" s="1">
        <f t="shared" si="277"/>
        <v>1</v>
      </c>
      <c r="AV1643" s="1"/>
      <c r="AW1643" s="1">
        <f t="shared" si="278"/>
        <v>0</v>
      </c>
      <c r="AX1643" s="1">
        <f t="shared" si="283"/>
        <v>1</v>
      </c>
      <c r="AY1643" s="1">
        <f t="shared" si="279"/>
        <v>0</v>
      </c>
      <c r="AZ1643" s="1">
        <f t="shared" si="286"/>
        <v>0</v>
      </c>
      <c r="BA1643" s="1">
        <f t="shared" si="285"/>
        <v>0</v>
      </c>
      <c r="BB1643" s="1">
        <f t="shared" si="280"/>
        <v>0</v>
      </c>
      <c r="BC1643" s="1">
        <f t="shared" si="284"/>
        <v>0</v>
      </c>
      <c r="BD1643" s="1">
        <f t="shared" si="281"/>
        <v>0</v>
      </c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</row>
    <row r="1644" spans="1:93" ht="42" customHeight="1" x14ac:dyDescent="0.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>
        <v>3</v>
      </c>
      <c r="AO1644" s="7"/>
      <c r="AP1644" s="7"/>
      <c r="AQ1644" s="7"/>
      <c r="AR1644" s="7"/>
      <c r="AS1644" s="1">
        <f t="shared" si="276"/>
        <v>0</v>
      </c>
      <c r="AT1644" s="1">
        <f t="shared" si="282"/>
        <v>1</v>
      </c>
      <c r="AU1644" s="1">
        <f t="shared" si="277"/>
        <v>1</v>
      </c>
      <c r="AV1644" s="1"/>
      <c r="AW1644" s="1">
        <f t="shared" si="278"/>
        <v>0</v>
      </c>
      <c r="AX1644" s="1">
        <f t="shared" si="283"/>
        <v>1</v>
      </c>
      <c r="AY1644" s="1">
        <f t="shared" si="279"/>
        <v>0</v>
      </c>
      <c r="AZ1644" s="1">
        <f t="shared" si="286"/>
        <v>0</v>
      </c>
      <c r="BA1644" s="1">
        <f t="shared" si="285"/>
        <v>0</v>
      </c>
      <c r="BB1644" s="1">
        <f t="shared" si="280"/>
        <v>0</v>
      </c>
      <c r="BC1644" s="1">
        <f t="shared" si="284"/>
        <v>0</v>
      </c>
      <c r="BD1644" s="1">
        <f t="shared" si="281"/>
        <v>0</v>
      </c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</row>
    <row r="1645" spans="1:93" ht="42" customHeight="1" x14ac:dyDescent="0.3">
      <c r="A1645" s="7" t="s">
        <v>72</v>
      </c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1">
        <f t="shared" si="276"/>
        <v>1</v>
      </c>
      <c r="AT1645" s="1">
        <f t="shared" si="282"/>
        <v>0</v>
      </c>
      <c r="AU1645" s="1">
        <f t="shared" si="277"/>
        <v>1</v>
      </c>
      <c r="AV1645" s="1"/>
      <c r="AW1645" s="1">
        <f t="shared" si="278"/>
        <v>0</v>
      </c>
      <c r="AX1645" s="1">
        <f t="shared" si="283"/>
        <v>0</v>
      </c>
      <c r="AY1645" s="1">
        <f t="shared" si="279"/>
        <v>0</v>
      </c>
      <c r="AZ1645" s="1">
        <f t="shared" si="286"/>
        <v>0</v>
      </c>
      <c r="BA1645" s="1">
        <f t="shared" si="285"/>
        <v>0</v>
      </c>
      <c r="BB1645" s="1">
        <f t="shared" si="280"/>
        <v>0</v>
      </c>
      <c r="BC1645" s="1">
        <f t="shared" si="284"/>
        <v>0</v>
      </c>
      <c r="BD1645" s="1">
        <f t="shared" si="281"/>
        <v>0</v>
      </c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</row>
    <row r="1646" spans="1:93" ht="42" customHeight="1" x14ac:dyDescent="0.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 t="s">
        <v>41</v>
      </c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1">
        <f t="shared" si="276"/>
        <v>1</v>
      </c>
      <c r="AT1646" s="1">
        <f t="shared" si="282"/>
        <v>0</v>
      </c>
      <c r="AU1646" s="1">
        <f t="shared" si="277"/>
        <v>1</v>
      </c>
      <c r="AV1646" s="1"/>
      <c r="AW1646" s="1">
        <f t="shared" si="278"/>
        <v>1</v>
      </c>
      <c r="AX1646" s="1">
        <f t="shared" si="283"/>
        <v>0</v>
      </c>
      <c r="AY1646" s="1">
        <f t="shared" si="279"/>
        <v>0</v>
      </c>
      <c r="AZ1646" s="1">
        <f t="shared" si="286"/>
        <v>0</v>
      </c>
      <c r="BA1646" s="1">
        <f t="shared" si="285"/>
        <v>0</v>
      </c>
      <c r="BB1646" s="1">
        <f t="shared" si="280"/>
        <v>0</v>
      </c>
      <c r="BC1646" s="1">
        <f t="shared" si="284"/>
        <v>0</v>
      </c>
      <c r="BD1646" s="1">
        <f t="shared" si="281"/>
        <v>0</v>
      </c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</row>
    <row r="1647" spans="1:93" ht="42" customHeight="1" x14ac:dyDescent="0.3">
      <c r="A1647" s="7"/>
      <c r="B1647" s="7" t="s">
        <v>72</v>
      </c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1">
        <f t="shared" si="276"/>
        <v>1</v>
      </c>
      <c r="AT1647" s="1">
        <f t="shared" si="282"/>
        <v>0</v>
      </c>
      <c r="AU1647" s="1">
        <f t="shared" si="277"/>
        <v>1</v>
      </c>
      <c r="AV1647" s="1"/>
      <c r="AW1647" s="1">
        <f t="shared" si="278"/>
        <v>0</v>
      </c>
      <c r="AX1647" s="1">
        <f t="shared" si="283"/>
        <v>0</v>
      </c>
      <c r="AY1647" s="1">
        <f t="shared" si="279"/>
        <v>0</v>
      </c>
      <c r="AZ1647" s="1">
        <f t="shared" si="286"/>
        <v>0</v>
      </c>
      <c r="BA1647" s="1">
        <f t="shared" si="285"/>
        <v>0</v>
      </c>
      <c r="BB1647" s="1">
        <f t="shared" si="280"/>
        <v>0</v>
      </c>
      <c r="BC1647" s="1">
        <f t="shared" si="284"/>
        <v>0</v>
      </c>
      <c r="BD1647" s="1">
        <f t="shared" si="281"/>
        <v>0</v>
      </c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</row>
    <row r="1648" spans="1:93" ht="42" customHeight="1" x14ac:dyDescent="0.3">
      <c r="A1648" s="7"/>
      <c r="B1648" s="7"/>
      <c r="C1648" s="7"/>
      <c r="D1648" s="7"/>
      <c r="E1648" s="7" t="s">
        <v>41</v>
      </c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 t="s">
        <v>72</v>
      </c>
      <c r="AS1648" s="1">
        <f t="shared" si="276"/>
        <v>1</v>
      </c>
      <c r="AT1648" s="1">
        <f t="shared" si="282"/>
        <v>1</v>
      </c>
      <c r="AU1648" s="1">
        <f t="shared" si="277"/>
        <v>2</v>
      </c>
      <c r="AV1648" s="1"/>
      <c r="AW1648" s="1">
        <f t="shared" si="278"/>
        <v>0</v>
      </c>
      <c r="AX1648" s="1">
        <f t="shared" si="283"/>
        <v>1</v>
      </c>
      <c r="AY1648" s="1">
        <f t="shared" si="279"/>
        <v>0</v>
      </c>
      <c r="AZ1648" s="1">
        <f t="shared" si="286"/>
        <v>0</v>
      </c>
      <c r="BA1648" s="1">
        <f t="shared" si="285"/>
        <v>0</v>
      </c>
      <c r="BB1648" s="1">
        <f t="shared" si="280"/>
        <v>0</v>
      </c>
      <c r="BC1648" s="1">
        <f t="shared" si="284"/>
        <v>0</v>
      </c>
      <c r="BD1648" s="1">
        <f t="shared" si="281"/>
        <v>0</v>
      </c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</row>
    <row r="1649" spans="1:93" ht="42" customHeight="1" x14ac:dyDescent="0.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>
        <v>3</v>
      </c>
      <c r="AP1649" s="7"/>
      <c r="AQ1649" s="7"/>
      <c r="AR1649" s="7"/>
      <c r="AS1649" s="1">
        <f t="shared" si="276"/>
        <v>0</v>
      </c>
      <c r="AT1649" s="1">
        <f t="shared" si="282"/>
        <v>1</v>
      </c>
      <c r="AU1649" s="1">
        <f t="shared" si="277"/>
        <v>1</v>
      </c>
      <c r="AV1649" s="1"/>
      <c r="AW1649" s="1">
        <f t="shared" si="278"/>
        <v>0</v>
      </c>
      <c r="AX1649" s="1">
        <f t="shared" si="283"/>
        <v>1</v>
      </c>
      <c r="AY1649" s="1">
        <f t="shared" si="279"/>
        <v>0</v>
      </c>
      <c r="AZ1649" s="1">
        <f t="shared" si="286"/>
        <v>0</v>
      </c>
      <c r="BA1649" s="1">
        <f t="shared" si="285"/>
        <v>0</v>
      </c>
      <c r="BB1649" s="1">
        <f t="shared" si="280"/>
        <v>0</v>
      </c>
      <c r="BC1649" s="1">
        <f t="shared" si="284"/>
        <v>0</v>
      </c>
      <c r="BD1649" s="1">
        <f t="shared" si="281"/>
        <v>0</v>
      </c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</row>
    <row r="1650" spans="1:93" ht="42" customHeight="1" x14ac:dyDescent="0.3">
      <c r="A1650" s="7"/>
      <c r="B1650" s="7"/>
      <c r="C1650" s="7"/>
      <c r="D1650" s="7"/>
      <c r="E1650" s="7" t="s">
        <v>72</v>
      </c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1">
        <f t="shared" si="276"/>
        <v>1</v>
      </c>
      <c r="AT1650" s="1">
        <f t="shared" si="282"/>
        <v>0</v>
      </c>
      <c r="AU1650" s="1">
        <f t="shared" si="277"/>
        <v>1</v>
      </c>
      <c r="AV1650" s="1"/>
      <c r="AW1650" s="1">
        <f t="shared" si="278"/>
        <v>0</v>
      </c>
      <c r="AX1650" s="1">
        <f t="shared" si="283"/>
        <v>0</v>
      </c>
      <c r="AY1650" s="1">
        <f t="shared" si="279"/>
        <v>0</v>
      </c>
      <c r="AZ1650" s="1">
        <f t="shared" si="286"/>
        <v>0</v>
      </c>
      <c r="BA1650" s="1">
        <f t="shared" si="285"/>
        <v>0</v>
      </c>
      <c r="BB1650" s="1">
        <f t="shared" si="280"/>
        <v>0</v>
      </c>
      <c r="BC1650" s="1">
        <f t="shared" si="284"/>
        <v>0</v>
      </c>
      <c r="BD1650" s="1">
        <f t="shared" si="281"/>
        <v>0</v>
      </c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</row>
    <row r="1651" spans="1:93" ht="42" customHeight="1" x14ac:dyDescent="0.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>
        <v>21</v>
      </c>
      <c r="AN1651" s="7"/>
      <c r="AO1651" s="7"/>
      <c r="AP1651" s="7"/>
      <c r="AQ1651" s="7"/>
      <c r="AR1651" s="7"/>
      <c r="AS1651" s="1">
        <f t="shared" si="276"/>
        <v>0</v>
      </c>
      <c r="AT1651" s="1">
        <f t="shared" si="282"/>
        <v>1</v>
      </c>
      <c r="AU1651" s="1">
        <f t="shared" si="277"/>
        <v>1</v>
      </c>
      <c r="AV1651" s="1"/>
      <c r="AW1651" s="1">
        <f t="shared" si="278"/>
        <v>0</v>
      </c>
      <c r="AX1651" s="1">
        <f t="shared" si="283"/>
        <v>1</v>
      </c>
      <c r="AY1651" s="1">
        <f t="shared" si="279"/>
        <v>1</v>
      </c>
      <c r="AZ1651" s="1">
        <f t="shared" si="286"/>
        <v>0</v>
      </c>
      <c r="BA1651" s="1">
        <f t="shared" si="285"/>
        <v>0</v>
      </c>
      <c r="BB1651" s="1">
        <f t="shared" si="280"/>
        <v>0</v>
      </c>
      <c r="BC1651" s="1">
        <f t="shared" si="284"/>
        <v>0</v>
      </c>
      <c r="BD1651" s="1">
        <f t="shared" si="281"/>
        <v>0</v>
      </c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</row>
    <row r="1652" spans="1:93" ht="42" customHeight="1" x14ac:dyDescent="0.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 t="s">
        <v>83</v>
      </c>
      <c r="AR1652" s="7"/>
      <c r="AS1652" s="1">
        <f t="shared" si="276"/>
        <v>0</v>
      </c>
      <c r="AT1652" s="1">
        <f t="shared" si="282"/>
        <v>1</v>
      </c>
      <c r="AU1652" s="1">
        <f t="shared" si="277"/>
        <v>1</v>
      </c>
      <c r="AV1652" s="1"/>
      <c r="AW1652" s="1">
        <f t="shared" si="278"/>
        <v>0</v>
      </c>
      <c r="AX1652" s="1">
        <f t="shared" si="283"/>
        <v>1</v>
      </c>
      <c r="AY1652" s="1">
        <f t="shared" si="279"/>
        <v>0</v>
      </c>
      <c r="AZ1652" s="1">
        <f t="shared" si="286"/>
        <v>0</v>
      </c>
      <c r="BA1652" s="1">
        <f t="shared" si="285"/>
        <v>0</v>
      </c>
      <c r="BB1652" s="1">
        <f t="shared" si="280"/>
        <v>1</v>
      </c>
      <c r="BC1652" s="1">
        <f t="shared" si="284"/>
        <v>0</v>
      </c>
      <c r="BD1652" s="1">
        <f t="shared" si="281"/>
        <v>0</v>
      </c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</row>
    <row r="1653" spans="1:93" ht="42" customHeight="1" x14ac:dyDescent="0.3">
      <c r="A1653" s="7"/>
      <c r="B1653" s="7"/>
      <c r="C1653" s="7" t="s">
        <v>72</v>
      </c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1">
        <f t="shared" si="276"/>
        <v>1</v>
      </c>
      <c r="AT1653" s="1">
        <f t="shared" si="282"/>
        <v>0</v>
      </c>
      <c r="AU1653" s="1">
        <f t="shared" si="277"/>
        <v>1</v>
      </c>
      <c r="AV1653" s="1"/>
      <c r="AW1653" s="1">
        <f t="shared" si="278"/>
        <v>0</v>
      </c>
      <c r="AX1653" s="1">
        <f t="shared" si="283"/>
        <v>0</v>
      </c>
      <c r="AY1653" s="1">
        <f t="shared" si="279"/>
        <v>0</v>
      </c>
      <c r="AZ1653" s="1">
        <f t="shared" si="286"/>
        <v>0</v>
      </c>
      <c r="BA1653" s="1">
        <f t="shared" si="285"/>
        <v>0</v>
      </c>
      <c r="BB1653" s="1">
        <f t="shared" si="280"/>
        <v>0</v>
      </c>
      <c r="BC1653" s="1">
        <f t="shared" si="284"/>
        <v>0</v>
      </c>
      <c r="BD1653" s="1">
        <f t="shared" si="281"/>
        <v>0</v>
      </c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</row>
    <row r="1654" spans="1:93" ht="42" customHeight="1" x14ac:dyDescent="0.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>
        <v>20</v>
      </c>
      <c r="AM1654" s="7"/>
      <c r="AN1654" s="7"/>
      <c r="AO1654" s="7"/>
      <c r="AP1654" s="7"/>
      <c r="AQ1654" s="7"/>
      <c r="AR1654" s="7"/>
      <c r="AS1654" s="1">
        <f t="shared" si="276"/>
        <v>0</v>
      </c>
      <c r="AT1654" s="1">
        <f t="shared" si="282"/>
        <v>1</v>
      </c>
      <c r="AU1654" s="1">
        <f t="shared" si="277"/>
        <v>1</v>
      </c>
      <c r="AV1654" s="1"/>
      <c r="AW1654" s="1">
        <f t="shared" si="278"/>
        <v>0</v>
      </c>
      <c r="AX1654" s="1">
        <f t="shared" si="283"/>
        <v>1</v>
      </c>
      <c r="AY1654" s="1">
        <f t="shared" si="279"/>
        <v>0</v>
      </c>
      <c r="AZ1654" s="1">
        <f t="shared" si="286"/>
        <v>0</v>
      </c>
      <c r="BA1654" s="1">
        <f t="shared" si="285"/>
        <v>0</v>
      </c>
      <c r="BB1654" s="1">
        <f t="shared" si="280"/>
        <v>0</v>
      </c>
      <c r="BC1654" s="1">
        <f t="shared" si="284"/>
        <v>0</v>
      </c>
      <c r="BD1654" s="1">
        <f t="shared" si="281"/>
        <v>1</v>
      </c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</row>
    <row r="1655" spans="1:93" ht="42" customHeight="1" x14ac:dyDescent="0.3">
      <c r="A1655" s="7"/>
      <c r="B1655" s="7"/>
      <c r="C1655" s="7"/>
      <c r="D1655" s="7"/>
      <c r="E1655" s="7"/>
      <c r="F1655" s="7"/>
      <c r="G1655" s="7"/>
      <c r="H1655" s="7"/>
      <c r="I1655" s="7" t="s">
        <v>72</v>
      </c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>
        <v>29</v>
      </c>
      <c r="AM1655" s="7"/>
      <c r="AN1655" s="7"/>
      <c r="AO1655" s="7"/>
      <c r="AP1655" s="7"/>
      <c r="AQ1655" s="7"/>
      <c r="AR1655" s="7"/>
      <c r="AS1655" s="1">
        <f t="shared" si="276"/>
        <v>1</v>
      </c>
      <c r="AT1655" s="1">
        <f t="shared" si="282"/>
        <v>1</v>
      </c>
      <c r="AU1655" s="1">
        <f t="shared" si="277"/>
        <v>2</v>
      </c>
      <c r="AV1655" s="1"/>
      <c r="AW1655" s="1">
        <f t="shared" si="278"/>
        <v>0</v>
      </c>
      <c r="AX1655" s="1">
        <f t="shared" si="283"/>
        <v>1</v>
      </c>
      <c r="AY1655" s="1">
        <f t="shared" si="279"/>
        <v>0</v>
      </c>
      <c r="AZ1655" s="1">
        <f t="shared" si="286"/>
        <v>0</v>
      </c>
      <c r="BA1655" s="1">
        <f t="shared" si="285"/>
        <v>0</v>
      </c>
      <c r="BB1655" s="1">
        <f t="shared" si="280"/>
        <v>0</v>
      </c>
      <c r="BC1655" s="1">
        <f t="shared" si="284"/>
        <v>0</v>
      </c>
      <c r="BD1655" s="1">
        <f t="shared" si="281"/>
        <v>1</v>
      </c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</row>
    <row r="1656" spans="1:93" ht="42" customHeight="1" x14ac:dyDescent="0.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>
        <v>32</v>
      </c>
      <c r="AN1656" s="7"/>
      <c r="AO1656" s="7"/>
      <c r="AP1656" s="7"/>
      <c r="AQ1656" s="7"/>
      <c r="AR1656" s="7"/>
      <c r="AS1656" s="1">
        <f t="shared" si="276"/>
        <v>0</v>
      </c>
      <c r="AT1656" s="1">
        <f t="shared" si="282"/>
        <v>1</v>
      </c>
      <c r="AU1656" s="1">
        <f t="shared" si="277"/>
        <v>1</v>
      </c>
      <c r="AV1656" s="1"/>
      <c r="AW1656" s="1">
        <f t="shared" si="278"/>
        <v>0</v>
      </c>
      <c r="AX1656" s="1">
        <f t="shared" si="283"/>
        <v>1</v>
      </c>
      <c r="AY1656" s="1">
        <f t="shared" si="279"/>
        <v>1</v>
      </c>
      <c r="AZ1656" s="1">
        <f t="shared" si="286"/>
        <v>0</v>
      </c>
      <c r="BA1656" s="1">
        <f t="shared" si="285"/>
        <v>0</v>
      </c>
      <c r="BB1656" s="1">
        <f t="shared" si="280"/>
        <v>0</v>
      </c>
      <c r="BC1656" s="1">
        <f t="shared" si="284"/>
        <v>0</v>
      </c>
      <c r="BD1656" s="1">
        <f t="shared" si="281"/>
        <v>0</v>
      </c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</row>
    <row r="1657" spans="1:93" ht="42" customHeight="1" x14ac:dyDescent="0.3">
      <c r="A1657" s="7"/>
      <c r="B1657" s="7"/>
      <c r="C1657" s="7"/>
      <c r="D1657" s="7"/>
      <c r="E1657" s="7" t="s">
        <v>72</v>
      </c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>
        <v>44</v>
      </c>
      <c r="AN1657" s="7"/>
      <c r="AO1657" s="7"/>
      <c r="AP1657" s="7"/>
      <c r="AQ1657" s="7"/>
      <c r="AR1657" s="7"/>
      <c r="AS1657" s="1">
        <f t="shared" si="276"/>
        <v>1</v>
      </c>
      <c r="AT1657" s="1">
        <f t="shared" si="282"/>
        <v>1</v>
      </c>
      <c r="AU1657" s="1">
        <f t="shared" si="277"/>
        <v>2</v>
      </c>
      <c r="AV1657" s="1"/>
      <c r="AW1657" s="1">
        <f t="shared" si="278"/>
        <v>0</v>
      </c>
      <c r="AX1657" s="1">
        <f t="shared" si="283"/>
        <v>1</v>
      </c>
      <c r="AY1657" s="1">
        <f t="shared" si="279"/>
        <v>1</v>
      </c>
      <c r="AZ1657" s="1">
        <f t="shared" si="286"/>
        <v>1</v>
      </c>
      <c r="BA1657" s="1">
        <f t="shared" si="285"/>
        <v>0</v>
      </c>
      <c r="BB1657" s="1">
        <f t="shared" si="280"/>
        <v>0</v>
      </c>
      <c r="BC1657" s="1">
        <f t="shared" si="284"/>
        <v>0</v>
      </c>
      <c r="BD1657" s="1">
        <f t="shared" si="281"/>
        <v>0</v>
      </c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</row>
    <row r="1658" spans="1:93" ht="42" customHeight="1" x14ac:dyDescent="0.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 t="s">
        <v>74</v>
      </c>
      <c r="AG1658" s="7"/>
      <c r="AH1658" s="7"/>
      <c r="AI1658" s="7"/>
      <c r="AJ1658" s="7"/>
      <c r="AK1658" s="7"/>
      <c r="AL1658" s="7"/>
      <c r="AM1658" s="7">
        <v>37</v>
      </c>
      <c r="AN1658" s="7"/>
      <c r="AO1658" s="7"/>
      <c r="AP1658" s="7"/>
      <c r="AQ1658" s="7"/>
      <c r="AR1658" s="7"/>
      <c r="AS1658" s="1">
        <f t="shared" si="276"/>
        <v>1</v>
      </c>
      <c r="AT1658" s="1">
        <f t="shared" si="282"/>
        <v>1</v>
      </c>
      <c r="AU1658" s="1">
        <f t="shared" si="277"/>
        <v>2</v>
      </c>
      <c r="AV1658" s="1"/>
      <c r="AW1658" s="1">
        <f t="shared" si="278"/>
        <v>0</v>
      </c>
      <c r="AX1658" s="1">
        <f t="shared" si="283"/>
        <v>1</v>
      </c>
      <c r="AY1658" s="1">
        <f t="shared" si="279"/>
        <v>1</v>
      </c>
      <c r="AZ1658" s="1">
        <f t="shared" si="286"/>
        <v>0</v>
      </c>
      <c r="BA1658" s="1">
        <f t="shared" si="285"/>
        <v>0</v>
      </c>
      <c r="BB1658" s="1">
        <f t="shared" si="280"/>
        <v>0</v>
      </c>
      <c r="BC1658" s="1">
        <f t="shared" si="284"/>
        <v>0</v>
      </c>
      <c r="BD1658" s="1">
        <f t="shared" si="281"/>
        <v>0</v>
      </c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</row>
    <row r="1659" spans="1:93" ht="42" customHeight="1" x14ac:dyDescent="0.3">
      <c r="A1659" s="7"/>
      <c r="B1659" s="7" t="s">
        <v>41</v>
      </c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1">
        <f t="shared" si="276"/>
        <v>1</v>
      </c>
      <c r="AT1659" s="1">
        <f t="shared" si="282"/>
        <v>0</v>
      </c>
      <c r="AU1659" s="1">
        <f t="shared" si="277"/>
        <v>1</v>
      </c>
      <c r="AV1659" s="1"/>
      <c r="AW1659" s="1">
        <f t="shared" si="278"/>
        <v>0</v>
      </c>
      <c r="AX1659" s="1">
        <f t="shared" si="283"/>
        <v>0</v>
      </c>
      <c r="AY1659" s="1">
        <f t="shared" si="279"/>
        <v>0</v>
      </c>
      <c r="AZ1659" s="1">
        <f t="shared" si="286"/>
        <v>0</v>
      </c>
      <c r="BA1659" s="1">
        <f t="shared" si="285"/>
        <v>0</v>
      </c>
      <c r="BB1659" s="1">
        <f t="shared" si="280"/>
        <v>0</v>
      </c>
      <c r="BC1659" s="1">
        <f t="shared" si="284"/>
        <v>0</v>
      </c>
      <c r="BD1659" s="1">
        <f t="shared" si="281"/>
        <v>0</v>
      </c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</row>
    <row r="1660" spans="1:93" ht="42" customHeight="1" x14ac:dyDescent="0.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 t="s">
        <v>72</v>
      </c>
      <c r="AS1660" s="1">
        <f t="shared" si="276"/>
        <v>0</v>
      </c>
      <c r="AT1660" s="1">
        <f t="shared" si="282"/>
        <v>1</v>
      </c>
      <c r="AU1660" s="1">
        <f t="shared" si="277"/>
        <v>1</v>
      </c>
      <c r="AV1660" s="1"/>
      <c r="AW1660" s="1">
        <f t="shared" si="278"/>
        <v>0</v>
      </c>
      <c r="AX1660" s="1">
        <f t="shared" si="283"/>
        <v>1</v>
      </c>
      <c r="AY1660" s="1">
        <f t="shared" si="279"/>
        <v>0</v>
      </c>
      <c r="AZ1660" s="1">
        <f t="shared" si="286"/>
        <v>0</v>
      </c>
      <c r="BA1660" s="1">
        <f t="shared" si="285"/>
        <v>0</v>
      </c>
      <c r="BB1660" s="1">
        <f t="shared" si="280"/>
        <v>0</v>
      </c>
      <c r="BC1660" s="1">
        <f t="shared" si="284"/>
        <v>0</v>
      </c>
      <c r="BD1660" s="1">
        <f t="shared" si="281"/>
        <v>0</v>
      </c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</row>
    <row r="1661" spans="1:93" ht="42" customHeight="1" x14ac:dyDescent="0.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 t="s">
        <v>72</v>
      </c>
      <c r="AS1661" s="1">
        <f t="shared" si="276"/>
        <v>0</v>
      </c>
      <c r="AT1661" s="1">
        <f t="shared" si="282"/>
        <v>1</v>
      </c>
      <c r="AU1661" s="1">
        <f t="shared" si="277"/>
        <v>1</v>
      </c>
      <c r="AV1661" s="1"/>
      <c r="AW1661" s="1">
        <f t="shared" si="278"/>
        <v>0</v>
      </c>
      <c r="AX1661" s="1">
        <f t="shared" si="283"/>
        <v>1</v>
      </c>
      <c r="AY1661" s="1">
        <f t="shared" si="279"/>
        <v>0</v>
      </c>
      <c r="AZ1661" s="1">
        <f t="shared" si="286"/>
        <v>0</v>
      </c>
      <c r="BA1661" s="1">
        <f t="shared" si="285"/>
        <v>0</v>
      </c>
      <c r="BB1661" s="1">
        <f t="shared" si="280"/>
        <v>0</v>
      </c>
      <c r="BC1661" s="1">
        <f t="shared" si="284"/>
        <v>0</v>
      </c>
      <c r="BD1661" s="1">
        <f t="shared" si="281"/>
        <v>0</v>
      </c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</row>
    <row r="1662" spans="1:93" ht="42" customHeight="1" x14ac:dyDescent="0.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>
        <v>23</v>
      </c>
      <c r="AI1662" s="7"/>
      <c r="AJ1662" s="7"/>
      <c r="AK1662" s="7"/>
      <c r="AL1662" s="7"/>
      <c r="AM1662" s="7"/>
      <c r="AN1662" s="7"/>
      <c r="AO1662" s="7"/>
      <c r="AP1662" s="7"/>
      <c r="AQ1662" s="7" t="s">
        <v>41</v>
      </c>
      <c r="AR1662" s="7"/>
      <c r="AS1662" s="1">
        <f t="shared" si="276"/>
        <v>1</v>
      </c>
      <c r="AT1662" s="1">
        <f t="shared" si="282"/>
        <v>1</v>
      </c>
      <c r="AU1662" s="1">
        <f t="shared" si="277"/>
        <v>2</v>
      </c>
      <c r="AV1662" s="1"/>
      <c r="AW1662" s="1">
        <f t="shared" si="278"/>
        <v>0</v>
      </c>
      <c r="AX1662" s="1">
        <f t="shared" si="283"/>
        <v>1</v>
      </c>
      <c r="AY1662" s="1">
        <f t="shared" si="279"/>
        <v>0</v>
      </c>
      <c r="AZ1662" s="1">
        <f t="shared" si="286"/>
        <v>0</v>
      </c>
      <c r="BA1662" s="1">
        <f t="shared" si="285"/>
        <v>0</v>
      </c>
      <c r="BB1662" s="1">
        <f t="shared" si="280"/>
        <v>1</v>
      </c>
      <c r="BC1662" s="1">
        <f t="shared" si="284"/>
        <v>0</v>
      </c>
      <c r="BD1662" s="1">
        <f t="shared" si="281"/>
        <v>0</v>
      </c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</row>
    <row r="1663" spans="1:93" ht="42" customHeight="1" x14ac:dyDescent="0.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>
        <v>19</v>
      </c>
      <c r="AN1663" s="7"/>
      <c r="AO1663" s="7"/>
      <c r="AP1663" s="7"/>
      <c r="AQ1663" s="7"/>
      <c r="AR1663" s="7"/>
      <c r="AS1663" s="1">
        <f t="shared" si="276"/>
        <v>0</v>
      </c>
      <c r="AT1663" s="1">
        <f t="shared" si="282"/>
        <v>1</v>
      </c>
      <c r="AU1663" s="1">
        <f t="shared" si="277"/>
        <v>1</v>
      </c>
      <c r="AV1663" s="1"/>
      <c r="AW1663" s="1">
        <f t="shared" si="278"/>
        <v>0</v>
      </c>
      <c r="AX1663" s="1">
        <f t="shared" si="283"/>
        <v>1</v>
      </c>
      <c r="AY1663" s="1">
        <f t="shared" si="279"/>
        <v>1</v>
      </c>
      <c r="AZ1663" s="1">
        <f t="shared" si="286"/>
        <v>0</v>
      </c>
      <c r="BA1663" s="1">
        <f t="shared" si="285"/>
        <v>0</v>
      </c>
      <c r="BB1663" s="1">
        <f t="shared" si="280"/>
        <v>0</v>
      </c>
      <c r="BC1663" s="1">
        <f t="shared" si="284"/>
        <v>0</v>
      </c>
      <c r="BD1663" s="1">
        <f t="shared" si="281"/>
        <v>0</v>
      </c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</row>
    <row r="1664" spans="1:93" ht="42" customHeight="1" x14ac:dyDescent="0.3">
      <c r="A1664" s="7"/>
      <c r="B1664" s="7"/>
      <c r="C1664" s="7"/>
      <c r="D1664" s="7"/>
      <c r="E1664" s="7" t="s">
        <v>41</v>
      </c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>
        <v>25</v>
      </c>
      <c r="AN1664" s="7"/>
      <c r="AO1664" s="7"/>
      <c r="AP1664" s="7"/>
      <c r="AQ1664" s="7"/>
      <c r="AR1664" s="7"/>
      <c r="AS1664" s="1">
        <f t="shared" si="276"/>
        <v>1</v>
      </c>
      <c r="AT1664" s="1">
        <f t="shared" si="282"/>
        <v>1</v>
      </c>
      <c r="AU1664" s="1">
        <f t="shared" si="277"/>
        <v>2</v>
      </c>
      <c r="AV1664" s="1"/>
      <c r="AW1664" s="1">
        <f t="shared" si="278"/>
        <v>0</v>
      </c>
      <c r="AX1664" s="1">
        <f t="shared" si="283"/>
        <v>1</v>
      </c>
      <c r="AY1664" s="1">
        <f t="shared" si="279"/>
        <v>1</v>
      </c>
      <c r="AZ1664" s="1">
        <f t="shared" si="286"/>
        <v>0</v>
      </c>
      <c r="BA1664" s="1">
        <f t="shared" si="285"/>
        <v>0</v>
      </c>
      <c r="BB1664" s="1">
        <f t="shared" si="280"/>
        <v>0</v>
      </c>
      <c r="BC1664" s="1">
        <f t="shared" si="284"/>
        <v>0</v>
      </c>
      <c r="BD1664" s="1">
        <f t="shared" si="281"/>
        <v>0</v>
      </c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</row>
    <row r="1665" spans="1:93" ht="42" customHeight="1" x14ac:dyDescent="0.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>
        <v>2</v>
      </c>
      <c r="AJ1665" s="7">
        <v>20</v>
      </c>
      <c r="AK1665" s="7"/>
      <c r="AL1665" s="7"/>
      <c r="AM1665" s="7"/>
      <c r="AN1665" s="7"/>
      <c r="AO1665" s="7"/>
      <c r="AP1665" s="7"/>
      <c r="AQ1665" s="7"/>
      <c r="AR1665" s="7"/>
      <c r="AS1665" s="1">
        <f t="shared" si="276"/>
        <v>1</v>
      </c>
      <c r="AT1665" s="1">
        <f t="shared" si="282"/>
        <v>0</v>
      </c>
      <c r="AU1665" s="1">
        <f t="shared" si="277"/>
        <v>1</v>
      </c>
      <c r="AV1665" s="1"/>
      <c r="AW1665" s="1">
        <f t="shared" si="278"/>
        <v>0</v>
      </c>
      <c r="AX1665" s="1">
        <f t="shared" si="283"/>
        <v>0</v>
      </c>
      <c r="AY1665" s="1">
        <f t="shared" si="279"/>
        <v>0</v>
      </c>
      <c r="AZ1665" s="1">
        <f t="shared" si="286"/>
        <v>0</v>
      </c>
      <c r="BA1665" s="1">
        <f t="shared" si="285"/>
        <v>0</v>
      </c>
      <c r="BB1665" s="1">
        <f t="shared" si="280"/>
        <v>0</v>
      </c>
      <c r="BC1665" s="1">
        <f t="shared" si="284"/>
        <v>0</v>
      </c>
      <c r="BD1665" s="1">
        <f t="shared" si="281"/>
        <v>0</v>
      </c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</row>
    <row r="1666" spans="1:93" ht="42" customHeight="1" x14ac:dyDescent="0.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>
        <v>67</v>
      </c>
      <c r="AI1666" s="7"/>
      <c r="AJ1666" s="7"/>
      <c r="AK1666" s="7"/>
      <c r="AL1666" s="7"/>
      <c r="AM1666" s="7"/>
      <c r="AN1666" s="7"/>
      <c r="AO1666" s="7"/>
      <c r="AP1666" s="7"/>
      <c r="AQ1666" s="7"/>
      <c r="AR1666" s="7" t="s">
        <v>72</v>
      </c>
      <c r="AS1666" s="1">
        <f t="shared" ref="AS1666:AS1729" si="287">COUNTA(A1666:AI1666)</f>
        <v>1</v>
      </c>
      <c r="AT1666" s="1">
        <f t="shared" si="282"/>
        <v>1</v>
      </c>
      <c r="AU1666" s="1">
        <f t="shared" ref="AU1666:AU1729" si="288">SUM(AS1666:AT1666)</f>
        <v>2</v>
      </c>
      <c r="AV1666" s="1"/>
      <c r="AW1666" s="1">
        <f t="shared" ref="AW1666:AW1729" si="289">COUNTA(J1666:AD1666)</f>
        <v>0</v>
      </c>
      <c r="AX1666" s="1">
        <f t="shared" si="283"/>
        <v>1</v>
      </c>
      <c r="AY1666" s="1">
        <f t="shared" ref="AY1666:AY1729" si="290">COUNTA(AM1666)</f>
        <v>0</v>
      </c>
      <c r="AZ1666" s="1">
        <f t="shared" si="286"/>
        <v>0</v>
      </c>
      <c r="BA1666" s="1">
        <f t="shared" si="285"/>
        <v>0</v>
      </c>
      <c r="BB1666" s="1">
        <f t="shared" ref="BB1666:BB1729" si="291">COUNTA(AQ1666)</f>
        <v>0</v>
      </c>
      <c r="BC1666" s="1">
        <f t="shared" si="284"/>
        <v>0</v>
      </c>
      <c r="BD1666" s="1">
        <f t="shared" ref="BD1666:BD1729" si="292">COUNTA(AL1666)</f>
        <v>0</v>
      </c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</row>
    <row r="1667" spans="1:93" ht="42" customHeight="1" x14ac:dyDescent="0.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 t="s">
        <v>41</v>
      </c>
      <c r="AG1667" s="7"/>
      <c r="AH1667" s="7"/>
      <c r="AI1667" s="7"/>
      <c r="AJ1667" s="7"/>
      <c r="AK1667" s="7"/>
      <c r="AL1667" s="7"/>
      <c r="AM1667" s="7">
        <v>21</v>
      </c>
      <c r="AN1667" s="7"/>
      <c r="AO1667" s="7"/>
      <c r="AP1667" s="7"/>
      <c r="AQ1667" s="7"/>
      <c r="AR1667" s="7"/>
      <c r="AS1667" s="1">
        <f t="shared" si="287"/>
        <v>1</v>
      </c>
      <c r="AT1667" s="1">
        <f t="shared" ref="AT1667:AT1730" si="293">COUNTA(AK1667:AR1667)</f>
        <v>1</v>
      </c>
      <c r="AU1667" s="1">
        <f t="shared" si="288"/>
        <v>2</v>
      </c>
      <c r="AV1667" s="1"/>
      <c r="AW1667" s="1">
        <f t="shared" si="289"/>
        <v>0</v>
      </c>
      <c r="AX1667" s="1">
        <f t="shared" ref="AX1667:AX1730" si="294">COUNTA(AK1667:AR1667)</f>
        <v>1</v>
      </c>
      <c r="AY1667" s="1">
        <f t="shared" si="290"/>
        <v>1</v>
      </c>
      <c r="AZ1667" s="1">
        <f t="shared" si="286"/>
        <v>0</v>
      </c>
      <c r="BA1667" s="1">
        <f t="shared" si="285"/>
        <v>0</v>
      </c>
      <c r="BB1667" s="1">
        <f t="shared" si="291"/>
        <v>0</v>
      </c>
      <c r="BC1667" s="1">
        <f t="shared" ref="BC1667:BC1730" si="295">COUNTA(AP1667)</f>
        <v>0</v>
      </c>
      <c r="BD1667" s="1">
        <f t="shared" si="292"/>
        <v>0</v>
      </c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</row>
    <row r="1668" spans="1:93" ht="42" customHeight="1" x14ac:dyDescent="0.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>
        <v>1</v>
      </c>
      <c r="AL1668" s="7"/>
      <c r="AM1668" s="7"/>
      <c r="AN1668" s="7"/>
      <c r="AO1668" s="7"/>
      <c r="AP1668" s="7"/>
      <c r="AQ1668" s="7"/>
      <c r="AR1668" s="7"/>
      <c r="AS1668" s="1">
        <f t="shared" si="287"/>
        <v>0</v>
      </c>
      <c r="AT1668" s="1">
        <f t="shared" si="293"/>
        <v>1</v>
      </c>
      <c r="AU1668" s="1">
        <f t="shared" si="288"/>
        <v>1</v>
      </c>
      <c r="AV1668" s="1"/>
      <c r="AW1668" s="1">
        <f t="shared" si="289"/>
        <v>0</v>
      </c>
      <c r="AX1668" s="1">
        <f t="shared" si="294"/>
        <v>1</v>
      </c>
      <c r="AY1668" s="1">
        <f t="shared" si="290"/>
        <v>0</v>
      </c>
      <c r="AZ1668" s="1">
        <f t="shared" si="286"/>
        <v>0</v>
      </c>
      <c r="BA1668" s="1">
        <f t="shared" ref="BA1668:BA1731" si="296">COUNTIFS(AM1668,45)</f>
        <v>0</v>
      </c>
      <c r="BB1668" s="1">
        <f t="shared" si="291"/>
        <v>0</v>
      </c>
      <c r="BC1668" s="1">
        <f t="shared" si="295"/>
        <v>0</v>
      </c>
      <c r="BD1668" s="1">
        <f t="shared" si="292"/>
        <v>0</v>
      </c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</row>
    <row r="1669" spans="1:93" ht="42" customHeight="1" x14ac:dyDescent="0.3">
      <c r="A1669" s="7"/>
      <c r="B1669" s="7" t="s">
        <v>72</v>
      </c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1">
        <f t="shared" si="287"/>
        <v>1</v>
      </c>
      <c r="AT1669" s="1">
        <f t="shared" si="293"/>
        <v>0</v>
      </c>
      <c r="AU1669" s="1">
        <f t="shared" si="288"/>
        <v>1</v>
      </c>
      <c r="AV1669" s="1"/>
      <c r="AW1669" s="1">
        <f t="shared" si="289"/>
        <v>0</v>
      </c>
      <c r="AX1669" s="1">
        <f t="shared" si="294"/>
        <v>0</v>
      </c>
      <c r="AY1669" s="1">
        <f t="shared" si="290"/>
        <v>0</v>
      </c>
      <c r="AZ1669" s="1">
        <f t="shared" si="286"/>
        <v>0</v>
      </c>
      <c r="BA1669" s="1">
        <f t="shared" si="296"/>
        <v>0</v>
      </c>
      <c r="BB1669" s="1">
        <f t="shared" si="291"/>
        <v>0</v>
      </c>
      <c r="BC1669" s="1">
        <f t="shared" si="295"/>
        <v>0</v>
      </c>
      <c r="BD1669" s="1">
        <f t="shared" si="292"/>
        <v>0</v>
      </c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</row>
    <row r="1670" spans="1:93" ht="42" customHeight="1" x14ac:dyDescent="0.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>
        <v>6</v>
      </c>
      <c r="AP1670" s="7"/>
      <c r="AQ1670" s="7"/>
      <c r="AR1670" s="7"/>
      <c r="AS1670" s="1">
        <f t="shared" si="287"/>
        <v>0</v>
      </c>
      <c r="AT1670" s="1">
        <f t="shared" si="293"/>
        <v>1</v>
      </c>
      <c r="AU1670" s="1">
        <f t="shared" si="288"/>
        <v>1</v>
      </c>
      <c r="AV1670" s="1"/>
      <c r="AW1670" s="1">
        <f t="shared" si="289"/>
        <v>0</v>
      </c>
      <c r="AX1670" s="1">
        <f t="shared" si="294"/>
        <v>1</v>
      </c>
      <c r="AY1670" s="1">
        <f t="shared" si="290"/>
        <v>0</v>
      </c>
      <c r="AZ1670" s="1">
        <f t="shared" ref="AZ1670:AZ1733" si="297">COUNTIFS(AM1670,"&gt;40")</f>
        <v>0</v>
      </c>
      <c r="BA1670" s="1">
        <f t="shared" si="296"/>
        <v>0</v>
      </c>
      <c r="BB1670" s="1">
        <f t="shared" si="291"/>
        <v>0</v>
      </c>
      <c r="BC1670" s="1">
        <f t="shared" si="295"/>
        <v>0</v>
      </c>
      <c r="BD1670" s="1">
        <f t="shared" si="292"/>
        <v>0</v>
      </c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</row>
    <row r="1671" spans="1:93" ht="42" customHeight="1" x14ac:dyDescent="0.3">
      <c r="A1671" s="7"/>
      <c r="B1671" s="7"/>
      <c r="C1671" s="7"/>
      <c r="D1671" s="7"/>
      <c r="E1671" s="7"/>
      <c r="F1671" s="7" t="s">
        <v>72</v>
      </c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1">
        <f t="shared" si="287"/>
        <v>1</v>
      </c>
      <c r="AT1671" s="1">
        <f t="shared" si="293"/>
        <v>0</v>
      </c>
      <c r="AU1671" s="1">
        <f t="shared" si="288"/>
        <v>1</v>
      </c>
      <c r="AV1671" s="1"/>
      <c r="AW1671" s="1">
        <f t="shared" si="289"/>
        <v>0</v>
      </c>
      <c r="AX1671" s="1">
        <f t="shared" si="294"/>
        <v>0</v>
      </c>
      <c r="AY1671" s="1">
        <f t="shared" si="290"/>
        <v>0</v>
      </c>
      <c r="AZ1671" s="1">
        <f t="shared" si="297"/>
        <v>0</v>
      </c>
      <c r="BA1671" s="1">
        <f t="shared" si="296"/>
        <v>0</v>
      </c>
      <c r="BB1671" s="1">
        <f t="shared" si="291"/>
        <v>0</v>
      </c>
      <c r="BC1671" s="1">
        <f t="shared" si="295"/>
        <v>0</v>
      </c>
      <c r="BD1671" s="1">
        <f t="shared" si="292"/>
        <v>0</v>
      </c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</row>
    <row r="1672" spans="1:93" ht="42" customHeight="1" x14ac:dyDescent="0.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 t="s">
        <v>80</v>
      </c>
      <c r="AR1672" s="7"/>
      <c r="AS1672" s="1">
        <f t="shared" si="287"/>
        <v>0</v>
      </c>
      <c r="AT1672" s="1">
        <f t="shared" si="293"/>
        <v>1</v>
      </c>
      <c r="AU1672" s="1">
        <f t="shared" si="288"/>
        <v>1</v>
      </c>
      <c r="AV1672" s="1"/>
      <c r="AW1672" s="1">
        <f t="shared" si="289"/>
        <v>0</v>
      </c>
      <c r="AX1672" s="1">
        <f t="shared" si="294"/>
        <v>1</v>
      </c>
      <c r="AY1672" s="1">
        <f t="shared" si="290"/>
        <v>0</v>
      </c>
      <c r="AZ1672" s="1">
        <f t="shared" si="297"/>
        <v>0</v>
      </c>
      <c r="BA1672" s="1">
        <f t="shared" si="296"/>
        <v>0</v>
      </c>
      <c r="BB1672" s="1">
        <f t="shared" si="291"/>
        <v>1</v>
      </c>
      <c r="BC1672" s="1">
        <f t="shared" si="295"/>
        <v>0</v>
      </c>
      <c r="BD1672" s="1">
        <f t="shared" si="292"/>
        <v>0</v>
      </c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</row>
    <row r="1673" spans="1:93" ht="42" customHeight="1" x14ac:dyDescent="0.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>
        <v>31</v>
      </c>
      <c r="AN1673" s="7"/>
      <c r="AO1673" s="7"/>
      <c r="AP1673" s="7"/>
      <c r="AQ1673" s="7"/>
      <c r="AR1673" s="7"/>
      <c r="AS1673" s="1">
        <f t="shared" si="287"/>
        <v>0</v>
      </c>
      <c r="AT1673" s="1">
        <f t="shared" si="293"/>
        <v>1</v>
      </c>
      <c r="AU1673" s="1">
        <f t="shared" si="288"/>
        <v>1</v>
      </c>
      <c r="AV1673" s="1"/>
      <c r="AW1673" s="1">
        <f t="shared" si="289"/>
        <v>0</v>
      </c>
      <c r="AX1673" s="1">
        <f t="shared" si="294"/>
        <v>1</v>
      </c>
      <c r="AY1673" s="1">
        <f t="shared" si="290"/>
        <v>1</v>
      </c>
      <c r="AZ1673" s="1">
        <f t="shared" si="297"/>
        <v>0</v>
      </c>
      <c r="BA1673" s="1">
        <f t="shared" si="296"/>
        <v>0</v>
      </c>
      <c r="BB1673" s="1">
        <f t="shared" si="291"/>
        <v>0</v>
      </c>
      <c r="BC1673" s="1">
        <f t="shared" si="295"/>
        <v>0</v>
      </c>
      <c r="BD1673" s="1">
        <f t="shared" si="292"/>
        <v>0</v>
      </c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</row>
    <row r="1674" spans="1:93" ht="42" customHeight="1" x14ac:dyDescent="0.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>
        <v>10</v>
      </c>
      <c r="AM1674" s="7"/>
      <c r="AN1674" s="7"/>
      <c r="AO1674" s="7"/>
      <c r="AP1674" s="7"/>
      <c r="AQ1674" s="7"/>
      <c r="AR1674" s="7"/>
      <c r="AS1674" s="1">
        <f t="shared" si="287"/>
        <v>0</v>
      </c>
      <c r="AT1674" s="1">
        <f t="shared" si="293"/>
        <v>1</v>
      </c>
      <c r="AU1674" s="1">
        <f t="shared" si="288"/>
        <v>1</v>
      </c>
      <c r="AV1674" s="1"/>
      <c r="AW1674" s="1">
        <f t="shared" si="289"/>
        <v>0</v>
      </c>
      <c r="AX1674" s="1">
        <f t="shared" si="294"/>
        <v>1</v>
      </c>
      <c r="AY1674" s="1">
        <f t="shared" si="290"/>
        <v>0</v>
      </c>
      <c r="AZ1674" s="1">
        <f t="shared" si="297"/>
        <v>0</v>
      </c>
      <c r="BA1674" s="1">
        <f t="shared" si="296"/>
        <v>0</v>
      </c>
      <c r="BB1674" s="1">
        <f t="shared" si="291"/>
        <v>0</v>
      </c>
      <c r="BC1674" s="1">
        <f t="shared" si="295"/>
        <v>0</v>
      </c>
      <c r="BD1674" s="1">
        <f t="shared" si="292"/>
        <v>1</v>
      </c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</row>
    <row r="1675" spans="1:93" ht="42" customHeight="1" x14ac:dyDescent="0.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 t="s">
        <v>76</v>
      </c>
      <c r="AS1675" s="1">
        <f t="shared" si="287"/>
        <v>0</v>
      </c>
      <c r="AT1675" s="1">
        <f t="shared" si="293"/>
        <v>1</v>
      </c>
      <c r="AU1675" s="1">
        <f t="shared" si="288"/>
        <v>1</v>
      </c>
      <c r="AV1675" s="1"/>
      <c r="AW1675" s="1">
        <f t="shared" si="289"/>
        <v>0</v>
      </c>
      <c r="AX1675" s="1">
        <f t="shared" si="294"/>
        <v>1</v>
      </c>
      <c r="AY1675" s="1">
        <f t="shared" si="290"/>
        <v>0</v>
      </c>
      <c r="AZ1675" s="1">
        <f t="shared" si="297"/>
        <v>0</v>
      </c>
      <c r="BA1675" s="1">
        <f t="shared" si="296"/>
        <v>0</v>
      </c>
      <c r="BB1675" s="1">
        <f t="shared" si="291"/>
        <v>0</v>
      </c>
      <c r="BC1675" s="1">
        <f t="shared" si="295"/>
        <v>0</v>
      </c>
      <c r="BD1675" s="1">
        <f t="shared" si="292"/>
        <v>0</v>
      </c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</row>
    <row r="1676" spans="1:93" ht="42" customHeight="1" x14ac:dyDescent="0.3">
      <c r="A1676" s="7"/>
      <c r="B1676" s="7" t="s">
        <v>41</v>
      </c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>
        <v>4</v>
      </c>
      <c r="AO1676" s="7"/>
      <c r="AP1676" s="7"/>
      <c r="AQ1676" s="7"/>
      <c r="AR1676" s="7"/>
      <c r="AS1676" s="1">
        <f t="shared" si="287"/>
        <v>1</v>
      </c>
      <c r="AT1676" s="1">
        <f t="shared" si="293"/>
        <v>1</v>
      </c>
      <c r="AU1676" s="1">
        <f t="shared" si="288"/>
        <v>2</v>
      </c>
      <c r="AV1676" s="1"/>
      <c r="AW1676" s="1">
        <f t="shared" si="289"/>
        <v>0</v>
      </c>
      <c r="AX1676" s="1">
        <f t="shared" si="294"/>
        <v>1</v>
      </c>
      <c r="AY1676" s="1">
        <f t="shared" si="290"/>
        <v>0</v>
      </c>
      <c r="AZ1676" s="1">
        <f t="shared" si="297"/>
        <v>0</v>
      </c>
      <c r="BA1676" s="1">
        <f t="shared" si="296"/>
        <v>0</v>
      </c>
      <c r="BB1676" s="1">
        <f t="shared" si="291"/>
        <v>0</v>
      </c>
      <c r="BC1676" s="1">
        <f t="shared" si="295"/>
        <v>0</v>
      </c>
      <c r="BD1676" s="1">
        <f t="shared" si="292"/>
        <v>0</v>
      </c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</row>
    <row r="1677" spans="1:93" ht="42" customHeight="1" x14ac:dyDescent="0.3">
      <c r="A1677" s="7" t="s">
        <v>41</v>
      </c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1">
        <f t="shared" si="287"/>
        <v>1</v>
      </c>
      <c r="AT1677" s="1">
        <f t="shared" si="293"/>
        <v>0</v>
      </c>
      <c r="AU1677" s="1">
        <f t="shared" si="288"/>
        <v>1</v>
      </c>
      <c r="AV1677" s="1"/>
      <c r="AW1677" s="1">
        <f t="shared" si="289"/>
        <v>0</v>
      </c>
      <c r="AX1677" s="1">
        <f t="shared" si="294"/>
        <v>0</v>
      </c>
      <c r="AY1677" s="1">
        <f t="shared" si="290"/>
        <v>0</v>
      </c>
      <c r="AZ1677" s="1">
        <f t="shared" si="297"/>
        <v>0</v>
      </c>
      <c r="BA1677" s="1">
        <f t="shared" si="296"/>
        <v>0</v>
      </c>
      <c r="BB1677" s="1">
        <f t="shared" si="291"/>
        <v>0</v>
      </c>
      <c r="BC1677" s="1">
        <f t="shared" si="295"/>
        <v>0</v>
      </c>
      <c r="BD1677" s="1">
        <f t="shared" si="292"/>
        <v>0</v>
      </c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</row>
    <row r="1678" spans="1:93" ht="42" customHeight="1" x14ac:dyDescent="0.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>
        <v>4</v>
      </c>
      <c r="AL1678" s="7"/>
      <c r="AM1678" s="7"/>
      <c r="AN1678" s="7"/>
      <c r="AO1678" s="7"/>
      <c r="AP1678" s="7"/>
      <c r="AQ1678" s="7"/>
      <c r="AR1678" s="7"/>
      <c r="AS1678" s="1">
        <f t="shared" si="287"/>
        <v>0</v>
      </c>
      <c r="AT1678" s="1">
        <f t="shared" si="293"/>
        <v>1</v>
      </c>
      <c r="AU1678" s="1">
        <f t="shared" si="288"/>
        <v>1</v>
      </c>
      <c r="AV1678" s="1"/>
      <c r="AW1678" s="1">
        <f t="shared" si="289"/>
        <v>0</v>
      </c>
      <c r="AX1678" s="1">
        <f t="shared" si="294"/>
        <v>1</v>
      </c>
      <c r="AY1678" s="1">
        <f t="shared" si="290"/>
        <v>0</v>
      </c>
      <c r="AZ1678" s="1">
        <f t="shared" si="297"/>
        <v>0</v>
      </c>
      <c r="BA1678" s="1">
        <f t="shared" si="296"/>
        <v>0</v>
      </c>
      <c r="BB1678" s="1">
        <f t="shared" si="291"/>
        <v>0</v>
      </c>
      <c r="BC1678" s="1">
        <f t="shared" si="295"/>
        <v>0</v>
      </c>
      <c r="BD1678" s="1">
        <f t="shared" si="292"/>
        <v>0</v>
      </c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</row>
    <row r="1679" spans="1:93" ht="42" customHeight="1" x14ac:dyDescent="0.3">
      <c r="A1679" s="7" t="s">
        <v>72</v>
      </c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>
        <v>10</v>
      </c>
      <c r="AM1679" s="7"/>
      <c r="AN1679" s="7"/>
      <c r="AO1679" s="7"/>
      <c r="AP1679" s="7"/>
      <c r="AQ1679" s="7"/>
      <c r="AR1679" s="7"/>
      <c r="AS1679" s="1">
        <f t="shared" si="287"/>
        <v>1</v>
      </c>
      <c r="AT1679" s="1">
        <f t="shared" si="293"/>
        <v>1</v>
      </c>
      <c r="AU1679" s="1">
        <f t="shared" si="288"/>
        <v>2</v>
      </c>
      <c r="AV1679" s="1"/>
      <c r="AW1679" s="1">
        <f t="shared" si="289"/>
        <v>0</v>
      </c>
      <c r="AX1679" s="1">
        <f t="shared" si="294"/>
        <v>1</v>
      </c>
      <c r="AY1679" s="1">
        <f t="shared" si="290"/>
        <v>0</v>
      </c>
      <c r="AZ1679" s="1">
        <f t="shared" si="297"/>
        <v>0</v>
      </c>
      <c r="BA1679" s="1">
        <f t="shared" si="296"/>
        <v>0</v>
      </c>
      <c r="BB1679" s="1">
        <f t="shared" si="291"/>
        <v>0</v>
      </c>
      <c r="BC1679" s="1">
        <f t="shared" si="295"/>
        <v>0</v>
      </c>
      <c r="BD1679" s="1">
        <f t="shared" si="292"/>
        <v>1</v>
      </c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</row>
    <row r="1680" spans="1:93" ht="42" customHeight="1" x14ac:dyDescent="0.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 t="s">
        <v>72</v>
      </c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1">
        <f t="shared" si="287"/>
        <v>1</v>
      </c>
      <c r="AT1680" s="1">
        <f t="shared" si="293"/>
        <v>0</v>
      </c>
      <c r="AU1680" s="1">
        <f t="shared" si="288"/>
        <v>1</v>
      </c>
      <c r="AV1680" s="1"/>
      <c r="AW1680" s="1">
        <f t="shared" si="289"/>
        <v>0</v>
      </c>
      <c r="AX1680" s="1">
        <f t="shared" si="294"/>
        <v>0</v>
      </c>
      <c r="AY1680" s="1">
        <f t="shared" si="290"/>
        <v>0</v>
      </c>
      <c r="AZ1680" s="1">
        <f t="shared" si="297"/>
        <v>0</v>
      </c>
      <c r="BA1680" s="1">
        <f t="shared" si="296"/>
        <v>0</v>
      </c>
      <c r="BB1680" s="1">
        <f t="shared" si="291"/>
        <v>0</v>
      </c>
      <c r="BC1680" s="1">
        <f t="shared" si="295"/>
        <v>0</v>
      </c>
      <c r="BD1680" s="1">
        <f t="shared" si="292"/>
        <v>0</v>
      </c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</row>
    <row r="1681" spans="1:93" ht="42" customHeight="1" x14ac:dyDescent="0.3">
      <c r="A1681" s="7"/>
      <c r="B1681" s="7"/>
      <c r="C1681" s="7" t="s">
        <v>74</v>
      </c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1">
        <f t="shared" si="287"/>
        <v>1</v>
      </c>
      <c r="AT1681" s="1">
        <f t="shared" si="293"/>
        <v>0</v>
      </c>
      <c r="AU1681" s="1">
        <f t="shared" si="288"/>
        <v>1</v>
      </c>
      <c r="AV1681" s="1"/>
      <c r="AW1681" s="1">
        <f t="shared" si="289"/>
        <v>0</v>
      </c>
      <c r="AX1681" s="1">
        <f t="shared" si="294"/>
        <v>0</v>
      </c>
      <c r="AY1681" s="1">
        <f t="shared" si="290"/>
        <v>0</v>
      </c>
      <c r="AZ1681" s="1">
        <f t="shared" si="297"/>
        <v>0</v>
      </c>
      <c r="BA1681" s="1">
        <f t="shared" si="296"/>
        <v>0</v>
      </c>
      <c r="BB1681" s="1">
        <f t="shared" si="291"/>
        <v>0</v>
      </c>
      <c r="BC1681" s="1">
        <f t="shared" si="295"/>
        <v>0</v>
      </c>
      <c r="BD1681" s="1">
        <f t="shared" si="292"/>
        <v>0</v>
      </c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</row>
    <row r="1682" spans="1:93" ht="42" customHeight="1" x14ac:dyDescent="0.3">
      <c r="A1682" s="7"/>
      <c r="B1682" s="7"/>
      <c r="C1682" s="7"/>
      <c r="D1682" s="7" t="s">
        <v>72</v>
      </c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>
        <v>1</v>
      </c>
      <c r="AL1682" s="7"/>
      <c r="AM1682" s="7"/>
      <c r="AN1682" s="7"/>
      <c r="AO1682" s="7"/>
      <c r="AP1682" s="7"/>
      <c r="AQ1682" s="7"/>
      <c r="AR1682" s="7"/>
      <c r="AS1682" s="1">
        <f t="shared" si="287"/>
        <v>1</v>
      </c>
      <c r="AT1682" s="1">
        <f t="shared" si="293"/>
        <v>1</v>
      </c>
      <c r="AU1682" s="1">
        <f t="shared" si="288"/>
        <v>2</v>
      </c>
      <c r="AV1682" s="1"/>
      <c r="AW1682" s="1">
        <f t="shared" si="289"/>
        <v>0</v>
      </c>
      <c r="AX1682" s="1">
        <f t="shared" si="294"/>
        <v>1</v>
      </c>
      <c r="AY1682" s="1">
        <f t="shared" si="290"/>
        <v>0</v>
      </c>
      <c r="AZ1682" s="1">
        <f t="shared" si="297"/>
        <v>0</v>
      </c>
      <c r="BA1682" s="1">
        <f t="shared" si="296"/>
        <v>0</v>
      </c>
      <c r="BB1682" s="1">
        <f t="shared" si="291"/>
        <v>0</v>
      </c>
      <c r="BC1682" s="1">
        <f t="shared" si="295"/>
        <v>0</v>
      </c>
      <c r="BD1682" s="1">
        <f t="shared" si="292"/>
        <v>0</v>
      </c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</row>
    <row r="1683" spans="1:93" ht="42" customHeight="1" x14ac:dyDescent="0.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>
        <v>6</v>
      </c>
      <c r="AP1683" s="7"/>
      <c r="AQ1683" s="7"/>
      <c r="AR1683" s="7"/>
      <c r="AS1683" s="1">
        <f t="shared" si="287"/>
        <v>0</v>
      </c>
      <c r="AT1683" s="1">
        <f t="shared" si="293"/>
        <v>1</v>
      </c>
      <c r="AU1683" s="1">
        <f t="shared" si="288"/>
        <v>1</v>
      </c>
      <c r="AV1683" s="1"/>
      <c r="AW1683" s="1">
        <f t="shared" si="289"/>
        <v>0</v>
      </c>
      <c r="AX1683" s="1">
        <f t="shared" si="294"/>
        <v>1</v>
      </c>
      <c r="AY1683" s="1">
        <f t="shared" si="290"/>
        <v>0</v>
      </c>
      <c r="AZ1683" s="1">
        <f t="shared" si="297"/>
        <v>0</v>
      </c>
      <c r="BA1683" s="1">
        <f t="shared" si="296"/>
        <v>0</v>
      </c>
      <c r="BB1683" s="1">
        <f t="shared" si="291"/>
        <v>0</v>
      </c>
      <c r="BC1683" s="1">
        <f t="shared" si="295"/>
        <v>0</v>
      </c>
      <c r="BD1683" s="1">
        <f t="shared" si="292"/>
        <v>0</v>
      </c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</row>
    <row r="1684" spans="1:93" ht="42" customHeight="1" x14ac:dyDescent="0.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 t="s">
        <v>72</v>
      </c>
      <c r="AS1684" s="1">
        <f t="shared" si="287"/>
        <v>0</v>
      </c>
      <c r="AT1684" s="1">
        <f t="shared" si="293"/>
        <v>1</v>
      </c>
      <c r="AU1684" s="1">
        <f t="shared" si="288"/>
        <v>1</v>
      </c>
      <c r="AV1684" s="1"/>
      <c r="AW1684" s="1">
        <f t="shared" si="289"/>
        <v>0</v>
      </c>
      <c r="AX1684" s="1">
        <f t="shared" si="294"/>
        <v>1</v>
      </c>
      <c r="AY1684" s="1">
        <f t="shared" si="290"/>
        <v>0</v>
      </c>
      <c r="AZ1684" s="1">
        <f t="shared" si="297"/>
        <v>0</v>
      </c>
      <c r="BA1684" s="1">
        <f t="shared" si="296"/>
        <v>0</v>
      </c>
      <c r="BB1684" s="1">
        <f t="shared" si="291"/>
        <v>0</v>
      </c>
      <c r="BC1684" s="1">
        <f t="shared" si="295"/>
        <v>0</v>
      </c>
      <c r="BD1684" s="1">
        <f t="shared" si="292"/>
        <v>0</v>
      </c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</row>
    <row r="1685" spans="1:93" ht="42" customHeight="1" x14ac:dyDescent="0.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>
        <v>6</v>
      </c>
      <c r="AP1685" s="7"/>
      <c r="AQ1685" s="7"/>
      <c r="AR1685" s="7"/>
      <c r="AS1685" s="1">
        <f t="shared" si="287"/>
        <v>0</v>
      </c>
      <c r="AT1685" s="1">
        <f t="shared" si="293"/>
        <v>1</v>
      </c>
      <c r="AU1685" s="1">
        <f t="shared" si="288"/>
        <v>1</v>
      </c>
      <c r="AV1685" s="1"/>
      <c r="AW1685" s="1">
        <f t="shared" si="289"/>
        <v>0</v>
      </c>
      <c r="AX1685" s="1">
        <f t="shared" si="294"/>
        <v>1</v>
      </c>
      <c r="AY1685" s="1">
        <f t="shared" si="290"/>
        <v>0</v>
      </c>
      <c r="AZ1685" s="1">
        <f t="shared" si="297"/>
        <v>0</v>
      </c>
      <c r="BA1685" s="1">
        <f t="shared" si="296"/>
        <v>0</v>
      </c>
      <c r="BB1685" s="1">
        <f t="shared" si="291"/>
        <v>0</v>
      </c>
      <c r="BC1685" s="1">
        <f t="shared" si="295"/>
        <v>0</v>
      </c>
      <c r="BD1685" s="1">
        <f t="shared" si="292"/>
        <v>0</v>
      </c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</row>
    <row r="1686" spans="1:93" ht="42" customHeight="1" x14ac:dyDescent="0.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>
        <v>6</v>
      </c>
      <c r="AP1686" s="7"/>
      <c r="AQ1686" s="7"/>
      <c r="AR1686" s="7"/>
      <c r="AS1686" s="1">
        <f t="shared" si="287"/>
        <v>0</v>
      </c>
      <c r="AT1686" s="1">
        <f t="shared" si="293"/>
        <v>1</v>
      </c>
      <c r="AU1686" s="1">
        <f t="shared" si="288"/>
        <v>1</v>
      </c>
      <c r="AV1686" s="1"/>
      <c r="AW1686" s="1">
        <f t="shared" si="289"/>
        <v>0</v>
      </c>
      <c r="AX1686" s="1">
        <f t="shared" si="294"/>
        <v>1</v>
      </c>
      <c r="AY1686" s="1">
        <f t="shared" si="290"/>
        <v>0</v>
      </c>
      <c r="AZ1686" s="1">
        <f t="shared" si="297"/>
        <v>0</v>
      </c>
      <c r="BA1686" s="1">
        <f t="shared" si="296"/>
        <v>0</v>
      </c>
      <c r="BB1686" s="1">
        <f t="shared" si="291"/>
        <v>0</v>
      </c>
      <c r="BC1686" s="1">
        <f t="shared" si="295"/>
        <v>0</v>
      </c>
      <c r="BD1686" s="1">
        <f t="shared" si="292"/>
        <v>0</v>
      </c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</row>
    <row r="1687" spans="1:93" ht="42" customHeight="1" x14ac:dyDescent="0.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>
        <v>2</v>
      </c>
      <c r="AL1687" s="7"/>
      <c r="AM1687" s="7"/>
      <c r="AN1687" s="7"/>
      <c r="AO1687" s="7"/>
      <c r="AP1687" s="7"/>
      <c r="AQ1687" s="7"/>
      <c r="AR1687" s="7"/>
      <c r="AS1687" s="1">
        <f t="shared" si="287"/>
        <v>0</v>
      </c>
      <c r="AT1687" s="1">
        <f t="shared" si="293"/>
        <v>1</v>
      </c>
      <c r="AU1687" s="1">
        <f t="shared" si="288"/>
        <v>1</v>
      </c>
      <c r="AV1687" s="1"/>
      <c r="AW1687" s="1">
        <f t="shared" si="289"/>
        <v>0</v>
      </c>
      <c r="AX1687" s="1">
        <f t="shared" si="294"/>
        <v>1</v>
      </c>
      <c r="AY1687" s="1">
        <f t="shared" si="290"/>
        <v>0</v>
      </c>
      <c r="AZ1687" s="1">
        <f t="shared" si="297"/>
        <v>0</v>
      </c>
      <c r="BA1687" s="1">
        <f t="shared" si="296"/>
        <v>0</v>
      </c>
      <c r="BB1687" s="1">
        <f t="shared" si="291"/>
        <v>0</v>
      </c>
      <c r="BC1687" s="1">
        <f t="shared" si="295"/>
        <v>0</v>
      </c>
      <c r="BD1687" s="1">
        <f t="shared" si="292"/>
        <v>0</v>
      </c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</row>
    <row r="1688" spans="1:93" ht="42" customHeight="1" x14ac:dyDescent="0.3">
      <c r="A1688" s="7"/>
      <c r="B1688" s="7"/>
      <c r="C1688" s="7"/>
      <c r="D1688" s="7"/>
      <c r="E1688" s="7"/>
      <c r="F1688" s="7"/>
      <c r="G1688" s="7"/>
      <c r="H1688" s="7" t="s">
        <v>74</v>
      </c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>
        <v>24</v>
      </c>
      <c r="AN1688" s="7"/>
      <c r="AO1688" s="7"/>
      <c r="AP1688" s="7"/>
      <c r="AQ1688" s="7"/>
      <c r="AR1688" s="7"/>
      <c r="AS1688" s="1">
        <f t="shared" si="287"/>
        <v>1</v>
      </c>
      <c r="AT1688" s="1">
        <f t="shared" si="293"/>
        <v>1</v>
      </c>
      <c r="AU1688" s="1">
        <f t="shared" si="288"/>
        <v>2</v>
      </c>
      <c r="AV1688" s="1"/>
      <c r="AW1688" s="1">
        <f t="shared" si="289"/>
        <v>0</v>
      </c>
      <c r="AX1688" s="1">
        <f t="shared" si="294"/>
        <v>1</v>
      </c>
      <c r="AY1688" s="1">
        <f t="shared" si="290"/>
        <v>1</v>
      </c>
      <c r="AZ1688" s="1">
        <f t="shared" si="297"/>
        <v>0</v>
      </c>
      <c r="BA1688" s="1">
        <f t="shared" si="296"/>
        <v>0</v>
      </c>
      <c r="BB1688" s="1">
        <f t="shared" si="291"/>
        <v>0</v>
      </c>
      <c r="BC1688" s="1">
        <f t="shared" si="295"/>
        <v>0</v>
      </c>
      <c r="BD1688" s="1">
        <f t="shared" si="292"/>
        <v>0</v>
      </c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</row>
    <row r="1689" spans="1:93" ht="42" customHeight="1" x14ac:dyDescent="0.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>
        <v>38</v>
      </c>
      <c r="AN1689" s="7"/>
      <c r="AO1689" s="7"/>
      <c r="AP1689" s="7"/>
      <c r="AQ1689" s="7"/>
      <c r="AR1689" s="7"/>
      <c r="AS1689" s="1">
        <f t="shared" si="287"/>
        <v>0</v>
      </c>
      <c r="AT1689" s="1">
        <f t="shared" si="293"/>
        <v>1</v>
      </c>
      <c r="AU1689" s="1">
        <f t="shared" si="288"/>
        <v>1</v>
      </c>
      <c r="AV1689" s="1"/>
      <c r="AW1689" s="1">
        <f t="shared" si="289"/>
        <v>0</v>
      </c>
      <c r="AX1689" s="1">
        <f t="shared" si="294"/>
        <v>1</v>
      </c>
      <c r="AY1689" s="1">
        <f t="shared" si="290"/>
        <v>1</v>
      </c>
      <c r="AZ1689" s="1">
        <f t="shared" si="297"/>
        <v>0</v>
      </c>
      <c r="BA1689" s="1">
        <f t="shared" si="296"/>
        <v>0</v>
      </c>
      <c r="BB1689" s="1">
        <f t="shared" si="291"/>
        <v>0</v>
      </c>
      <c r="BC1689" s="1">
        <f t="shared" si="295"/>
        <v>0</v>
      </c>
      <c r="BD1689" s="1">
        <f t="shared" si="292"/>
        <v>0</v>
      </c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</row>
    <row r="1690" spans="1:93" ht="42" customHeight="1" x14ac:dyDescent="0.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 t="s">
        <v>72</v>
      </c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1">
        <f t="shared" si="287"/>
        <v>1</v>
      </c>
      <c r="AT1690" s="1">
        <f t="shared" si="293"/>
        <v>0</v>
      </c>
      <c r="AU1690" s="1">
        <f t="shared" si="288"/>
        <v>1</v>
      </c>
      <c r="AV1690" s="1"/>
      <c r="AW1690" s="1">
        <f t="shared" si="289"/>
        <v>0</v>
      </c>
      <c r="AX1690" s="1">
        <f t="shared" si="294"/>
        <v>0</v>
      </c>
      <c r="AY1690" s="1">
        <f t="shared" si="290"/>
        <v>0</v>
      </c>
      <c r="AZ1690" s="1">
        <f t="shared" si="297"/>
        <v>0</v>
      </c>
      <c r="BA1690" s="1">
        <f t="shared" si="296"/>
        <v>0</v>
      </c>
      <c r="BB1690" s="1">
        <f t="shared" si="291"/>
        <v>0</v>
      </c>
      <c r="BC1690" s="1">
        <f t="shared" si="295"/>
        <v>0</v>
      </c>
      <c r="BD1690" s="1">
        <f t="shared" si="292"/>
        <v>0</v>
      </c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</row>
    <row r="1691" spans="1:93" ht="42" customHeight="1" x14ac:dyDescent="0.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>
        <v>21</v>
      </c>
      <c r="AN1691" s="7"/>
      <c r="AO1691" s="7"/>
      <c r="AP1691" s="7"/>
      <c r="AQ1691" s="7"/>
      <c r="AR1691" s="7"/>
      <c r="AS1691" s="1">
        <f t="shared" si="287"/>
        <v>0</v>
      </c>
      <c r="AT1691" s="1">
        <f t="shared" si="293"/>
        <v>1</v>
      </c>
      <c r="AU1691" s="1">
        <f t="shared" si="288"/>
        <v>1</v>
      </c>
      <c r="AV1691" s="1"/>
      <c r="AW1691" s="1">
        <f t="shared" si="289"/>
        <v>0</v>
      </c>
      <c r="AX1691" s="1">
        <f t="shared" si="294"/>
        <v>1</v>
      </c>
      <c r="AY1691" s="1">
        <f t="shared" si="290"/>
        <v>1</v>
      </c>
      <c r="AZ1691" s="1">
        <f t="shared" si="297"/>
        <v>0</v>
      </c>
      <c r="BA1691" s="1">
        <f t="shared" si="296"/>
        <v>0</v>
      </c>
      <c r="BB1691" s="1">
        <f t="shared" si="291"/>
        <v>0</v>
      </c>
      <c r="BC1691" s="1">
        <f t="shared" si="295"/>
        <v>0</v>
      </c>
      <c r="BD1691" s="1">
        <f t="shared" si="292"/>
        <v>0</v>
      </c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</row>
    <row r="1692" spans="1:93" ht="42" customHeight="1" x14ac:dyDescent="0.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>
        <v>39</v>
      </c>
      <c r="AN1692" s="7"/>
      <c r="AO1692" s="7"/>
      <c r="AP1692" s="7"/>
      <c r="AQ1692" s="7"/>
      <c r="AR1692" s="7"/>
      <c r="AS1692" s="1">
        <f t="shared" si="287"/>
        <v>0</v>
      </c>
      <c r="AT1692" s="1">
        <f t="shared" si="293"/>
        <v>1</v>
      </c>
      <c r="AU1692" s="1">
        <f t="shared" si="288"/>
        <v>1</v>
      </c>
      <c r="AV1692" s="1"/>
      <c r="AW1692" s="1">
        <f t="shared" si="289"/>
        <v>0</v>
      </c>
      <c r="AX1692" s="1">
        <f t="shared" si="294"/>
        <v>1</v>
      </c>
      <c r="AY1692" s="1">
        <f t="shared" si="290"/>
        <v>1</v>
      </c>
      <c r="AZ1692" s="1">
        <f t="shared" si="297"/>
        <v>0</v>
      </c>
      <c r="BA1692" s="1">
        <f t="shared" si="296"/>
        <v>0</v>
      </c>
      <c r="BB1692" s="1">
        <f t="shared" si="291"/>
        <v>0</v>
      </c>
      <c r="BC1692" s="1">
        <f t="shared" si="295"/>
        <v>0</v>
      </c>
      <c r="BD1692" s="1">
        <f t="shared" si="292"/>
        <v>0</v>
      </c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</row>
    <row r="1693" spans="1:93" ht="42" customHeight="1" x14ac:dyDescent="0.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 t="s">
        <v>41</v>
      </c>
      <c r="AS1693" s="1">
        <f t="shared" si="287"/>
        <v>0</v>
      </c>
      <c r="AT1693" s="1">
        <f t="shared" si="293"/>
        <v>1</v>
      </c>
      <c r="AU1693" s="1">
        <f t="shared" si="288"/>
        <v>1</v>
      </c>
      <c r="AV1693" s="1"/>
      <c r="AW1693" s="1">
        <f t="shared" si="289"/>
        <v>0</v>
      </c>
      <c r="AX1693" s="1">
        <f t="shared" si="294"/>
        <v>1</v>
      </c>
      <c r="AY1693" s="1">
        <f t="shared" si="290"/>
        <v>0</v>
      </c>
      <c r="AZ1693" s="1">
        <f t="shared" si="297"/>
        <v>0</v>
      </c>
      <c r="BA1693" s="1">
        <f t="shared" si="296"/>
        <v>0</v>
      </c>
      <c r="BB1693" s="1">
        <f t="shared" si="291"/>
        <v>0</v>
      </c>
      <c r="BC1693" s="1">
        <f t="shared" si="295"/>
        <v>0</v>
      </c>
      <c r="BD1693" s="1">
        <f t="shared" si="292"/>
        <v>0</v>
      </c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</row>
    <row r="1694" spans="1:93" ht="42" customHeight="1" x14ac:dyDescent="0.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>
        <v>10</v>
      </c>
      <c r="AM1694" s="7"/>
      <c r="AN1694" s="7"/>
      <c r="AO1694" s="7"/>
      <c r="AP1694" s="7"/>
      <c r="AQ1694" s="7"/>
      <c r="AR1694" s="7"/>
      <c r="AS1694" s="1">
        <f t="shared" si="287"/>
        <v>0</v>
      </c>
      <c r="AT1694" s="1">
        <f t="shared" si="293"/>
        <v>1</v>
      </c>
      <c r="AU1694" s="1">
        <f t="shared" si="288"/>
        <v>1</v>
      </c>
      <c r="AV1694" s="1"/>
      <c r="AW1694" s="1">
        <f t="shared" si="289"/>
        <v>0</v>
      </c>
      <c r="AX1694" s="1">
        <f t="shared" si="294"/>
        <v>1</v>
      </c>
      <c r="AY1694" s="1">
        <f t="shared" si="290"/>
        <v>0</v>
      </c>
      <c r="AZ1694" s="1">
        <f t="shared" si="297"/>
        <v>0</v>
      </c>
      <c r="BA1694" s="1">
        <f t="shared" si="296"/>
        <v>0</v>
      </c>
      <c r="BB1694" s="1">
        <f t="shared" si="291"/>
        <v>0</v>
      </c>
      <c r="BC1694" s="1">
        <f t="shared" si="295"/>
        <v>0</v>
      </c>
      <c r="BD1694" s="1">
        <f t="shared" si="292"/>
        <v>1</v>
      </c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</row>
    <row r="1695" spans="1:93" ht="42" customHeight="1" x14ac:dyDescent="0.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 t="s">
        <v>72</v>
      </c>
      <c r="AS1695" s="1">
        <f t="shared" si="287"/>
        <v>0</v>
      </c>
      <c r="AT1695" s="1">
        <f t="shared" si="293"/>
        <v>1</v>
      </c>
      <c r="AU1695" s="1">
        <f t="shared" si="288"/>
        <v>1</v>
      </c>
      <c r="AV1695" s="1"/>
      <c r="AW1695" s="1">
        <f t="shared" si="289"/>
        <v>0</v>
      </c>
      <c r="AX1695" s="1">
        <f t="shared" si="294"/>
        <v>1</v>
      </c>
      <c r="AY1695" s="1">
        <f t="shared" si="290"/>
        <v>0</v>
      </c>
      <c r="AZ1695" s="1">
        <f t="shared" si="297"/>
        <v>0</v>
      </c>
      <c r="BA1695" s="1">
        <f t="shared" si="296"/>
        <v>0</v>
      </c>
      <c r="BB1695" s="1">
        <f t="shared" si="291"/>
        <v>0</v>
      </c>
      <c r="BC1695" s="1">
        <f t="shared" si="295"/>
        <v>0</v>
      </c>
      <c r="BD1695" s="1">
        <f t="shared" si="292"/>
        <v>0</v>
      </c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</row>
    <row r="1696" spans="1:93" ht="42" customHeight="1" x14ac:dyDescent="0.3">
      <c r="A1696" s="7"/>
      <c r="B1696" s="7"/>
      <c r="C1696" s="7"/>
      <c r="D1696" s="7"/>
      <c r="E1696" s="7" t="s">
        <v>72</v>
      </c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1">
        <f t="shared" si="287"/>
        <v>1</v>
      </c>
      <c r="AT1696" s="1">
        <f t="shared" si="293"/>
        <v>0</v>
      </c>
      <c r="AU1696" s="1">
        <f t="shared" si="288"/>
        <v>1</v>
      </c>
      <c r="AV1696" s="1"/>
      <c r="AW1696" s="1">
        <f t="shared" si="289"/>
        <v>0</v>
      </c>
      <c r="AX1696" s="1">
        <f t="shared" si="294"/>
        <v>0</v>
      </c>
      <c r="AY1696" s="1">
        <f t="shared" si="290"/>
        <v>0</v>
      </c>
      <c r="AZ1696" s="1">
        <f t="shared" si="297"/>
        <v>0</v>
      </c>
      <c r="BA1696" s="1">
        <f t="shared" si="296"/>
        <v>0</v>
      </c>
      <c r="BB1696" s="1">
        <f t="shared" si="291"/>
        <v>0</v>
      </c>
      <c r="BC1696" s="1">
        <f t="shared" si="295"/>
        <v>0</v>
      </c>
      <c r="BD1696" s="1">
        <f t="shared" si="292"/>
        <v>0</v>
      </c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</row>
    <row r="1697" spans="1:93" ht="42" customHeight="1" x14ac:dyDescent="0.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>
        <v>1</v>
      </c>
      <c r="AL1697" s="7"/>
      <c r="AM1697" s="7"/>
      <c r="AN1697" s="7"/>
      <c r="AO1697" s="7"/>
      <c r="AP1697" s="7"/>
      <c r="AQ1697" s="7"/>
      <c r="AR1697" s="7"/>
      <c r="AS1697" s="1">
        <f t="shared" si="287"/>
        <v>0</v>
      </c>
      <c r="AT1697" s="1">
        <f t="shared" si="293"/>
        <v>1</v>
      </c>
      <c r="AU1697" s="1">
        <f t="shared" si="288"/>
        <v>1</v>
      </c>
      <c r="AV1697" s="1"/>
      <c r="AW1697" s="1">
        <f t="shared" si="289"/>
        <v>0</v>
      </c>
      <c r="AX1697" s="1">
        <f t="shared" si="294"/>
        <v>1</v>
      </c>
      <c r="AY1697" s="1">
        <f t="shared" si="290"/>
        <v>0</v>
      </c>
      <c r="AZ1697" s="1">
        <f t="shared" si="297"/>
        <v>0</v>
      </c>
      <c r="BA1697" s="1">
        <f t="shared" si="296"/>
        <v>0</v>
      </c>
      <c r="BB1697" s="1">
        <f t="shared" si="291"/>
        <v>0</v>
      </c>
      <c r="BC1697" s="1">
        <f t="shared" si="295"/>
        <v>0</v>
      </c>
      <c r="BD1697" s="1">
        <f t="shared" si="292"/>
        <v>0</v>
      </c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</row>
    <row r="1698" spans="1:93" ht="42" customHeight="1" x14ac:dyDescent="0.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 t="s">
        <v>72</v>
      </c>
      <c r="AR1698" s="7"/>
      <c r="AS1698" s="1">
        <f t="shared" si="287"/>
        <v>0</v>
      </c>
      <c r="AT1698" s="1">
        <f t="shared" si="293"/>
        <v>1</v>
      </c>
      <c r="AU1698" s="1">
        <f t="shared" si="288"/>
        <v>1</v>
      </c>
      <c r="AV1698" s="1"/>
      <c r="AW1698" s="1">
        <f t="shared" si="289"/>
        <v>0</v>
      </c>
      <c r="AX1698" s="1">
        <f t="shared" si="294"/>
        <v>1</v>
      </c>
      <c r="AY1698" s="1">
        <f t="shared" si="290"/>
        <v>0</v>
      </c>
      <c r="AZ1698" s="1">
        <f t="shared" si="297"/>
        <v>0</v>
      </c>
      <c r="BA1698" s="1">
        <f t="shared" si="296"/>
        <v>0</v>
      </c>
      <c r="BB1698" s="1">
        <f t="shared" si="291"/>
        <v>1</v>
      </c>
      <c r="BC1698" s="1">
        <f t="shared" si="295"/>
        <v>0</v>
      </c>
      <c r="BD1698" s="1">
        <f t="shared" si="292"/>
        <v>0</v>
      </c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</row>
    <row r="1699" spans="1:93" ht="42" customHeight="1" x14ac:dyDescent="0.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>
        <v>8</v>
      </c>
      <c r="AI1699" s="7"/>
      <c r="AJ1699" s="7"/>
      <c r="AK1699" s="7"/>
      <c r="AL1699" s="7"/>
      <c r="AM1699" s="7">
        <v>10</v>
      </c>
      <c r="AN1699" s="7"/>
      <c r="AO1699" s="7"/>
      <c r="AP1699" s="7"/>
      <c r="AQ1699" s="7"/>
      <c r="AR1699" s="7"/>
      <c r="AS1699" s="1">
        <f t="shared" si="287"/>
        <v>1</v>
      </c>
      <c r="AT1699" s="1">
        <f t="shared" si="293"/>
        <v>1</v>
      </c>
      <c r="AU1699" s="1">
        <f t="shared" si="288"/>
        <v>2</v>
      </c>
      <c r="AV1699" s="1"/>
      <c r="AW1699" s="1">
        <f t="shared" si="289"/>
        <v>0</v>
      </c>
      <c r="AX1699" s="1">
        <f t="shared" si="294"/>
        <v>1</v>
      </c>
      <c r="AY1699" s="1">
        <f t="shared" si="290"/>
        <v>1</v>
      </c>
      <c r="AZ1699" s="1">
        <f t="shared" si="297"/>
        <v>0</v>
      </c>
      <c r="BA1699" s="1">
        <f t="shared" si="296"/>
        <v>0</v>
      </c>
      <c r="BB1699" s="1">
        <f t="shared" si="291"/>
        <v>0</v>
      </c>
      <c r="BC1699" s="1">
        <f t="shared" si="295"/>
        <v>0</v>
      </c>
      <c r="BD1699" s="1">
        <f t="shared" si="292"/>
        <v>0</v>
      </c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</row>
    <row r="1700" spans="1:93" ht="42" customHeight="1" x14ac:dyDescent="0.3">
      <c r="A1700" s="7"/>
      <c r="B1700" s="7" t="s">
        <v>72</v>
      </c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 t="s">
        <v>83</v>
      </c>
      <c r="AR1700" s="7"/>
      <c r="AS1700" s="1">
        <f t="shared" si="287"/>
        <v>1</v>
      </c>
      <c r="AT1700" s="1">
        <f t="shared" si="293"/>
        <v>1</v>
      </c>
      <c r="AU1700" s="1">
        <f t="shared" si="288"/>
        <v>2</v>
      </c>
      <c r="AV1700" s="1"/>
      <c r="AW1700" s="1">
        <f t="shared" si="289"/>
        <v>0</v>
      </c>
      <c r="AX1700" s="1">
        <f t="shared" si="294"/>
        <v>1</v>
      </c>
      <c r="AY1700" s="1">
        <f t="shared" si="290"/>
        <v>0</v>
      </c>
      <c r="AZ1700" s="1">
        <f t="shared" si="297"/>
        <v>0</v>
      </c>
      <c r="BA1700" s="1">
        <f t="shared" si="296"/>
        <v>0</v>
      </c>
      <c r="BB1700" s="1">
        <f t="shared" si="291"/>
        <v>1</v>
      </c>
      <c r="BC1700" s="1">
        <f t="shared" si="295"/>
        <v>0</v>
      </c>
      <c r="BD1700" s="1">
        <f t="shared" si="292"/>
        <v>0</v>
      </c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</row>
    <row r="1701" spans="1:93" ht="42" customHeight="1" x14ac:dyDescent="0.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>
        <v>14</v>
      </c>
      <c r="AM1701" s="7"/>
      <c r="AN1701" s="7"/>
      <c r="AO1701" s="7"/>
      <c r="AP1701" s="7"/>
      <c r="AQ1701" s="7"/>
      <c r="AR1701" s="7"/>
      <c r="AS1701" s="1">
        <f t="shared" si="287"/>
        <v>0</v>
      </c>
      <c r="AT1701" s="1">
        <f t="shared" si="293"/>
        <v>1</v>
      </c>
      <c r="AU1701" s="1">
        <f t="shared" si="288"/>
        <v>1</v>
      </c>
      <c r="AV1701" s="1"/>
      <c r="AW1701" s="1">
        <f t="shared" si="289"/>
        <v>0</v>
      </c>
      <c r="AX1701" s="1">
        <f t="shared" si="294"/>
        <v>1</v>
      </c>
      <c r="AY1701" s="1">
        <f t="shared" si="290"/>
        <v>0</v>
      </c>
      <c r="AZ1701" s="1">
        <f t="shared" si="297"/>
        <v>0</v>
      </c>
      <c r="BA1701" s="1">
        <f t="shared" si="296"/>
        <v>0</v>
      </c>
      <c r="BB1701" s="1">
        <f t="shared" si="291"/>
        <v>0</v>
      </c>
      <c r="BC1701" s="1">
        <f t="shared" si="295"/>
        <v>0</v>
      </c>
      <c r="BD1701" s="1">
        <f t="shared" si="292"/>
        <v>1</v>
      </c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</row>
    <row r="1702" spans="1:93" ht="42" customHeight="1" x14ac:dyDescent="0.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>
        <v>109</v>
      </c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1">
        <f t="shared" si="287"/>
        <v>1</v>
      </c>
      <c r="AT1702" s="1">
        <f t="shared" si="293"/>
        <v>0</v>
      </c>
      <c r="AU1702" s="1">
        <f t="shared" si="288"/>
        <v>1</v>
      </c>
      <c r="AV1702" s="1"/>
      <c r="AW1702" s="1">
        <f t="shared" si="289"/>
        <v>0</v>
      </c>
      <c r="AX1702" s="1">
        <f t="shared" si="294"/>
        <v>0</v>
      </c>
      <c r="AY1702" s="1">
        <f t="shared" si="290"/>
        <v>0</v>
      </c>
      <c r="AZ1702" s="1">
        <f t="shared" si="297"/>
        <v>0</v>
      </c>
      <c r="BA1702" s="1">
        <f t="shared" si="296"/>
        <v>0</v>
      </c>
      <c r="BB1702" s="1">
        <f t="shared" si="291"/>
        <v>0</v>
      </c>
      <c r="BC1702" s="1">
        <f t="shared" si="295"/>
        <v>0</v>
      </c>
      <c r="BD1702" s="1">
        <f t="shared" si="292"/>
        <v>0</v>
      </c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</row>
    <row r="1703" spans="1:93" ht="42" customHeight="1" x14ac:dyDescent="0.3">
      <c r="A1703" s="7"/>
      <c r="B1703" s="7"/>
      <c r="C1703" s="7" t="s">
        <v>77</v>
      </c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1">
        <f t="shared" si="287"/>
        <v>1</v>
      </c>
      <c r="AT1703" s="1">
        <f t="shared" si="293"/>
        <v>0</v>
      </c>
      <c r="AU1703" s="1">
        <f t="shared" si="288"/>
        <v>1</v>
      </c>
      <c r="AV1703" s="1"/>
      <c r="AW1703" s="1">
        <f t="shared" si="289"/>
        <v>0</v>
      </c>
      <c r="AX1703" s="1">
        <f t="shared" si="294"/>
        <v>0</v>
      </c>
      <c r="AY1703" s="1">
        <f t="shared" si="290"/>
        <v>0</v>
      </c>
      <c r="AZ1703" s="1">
        <f t="shared" si="297"/>
        <v>0</v>
      </c>
      <c r="BA1703" s="1">
        <f t="shared" si="296"/>
        <v>0</v>
      </c>
      <c r="BB1703" s="1">
        <f t="shared" si="291"/>
        <v>0</v>
      </c>
      <c r="BC1703" s="1">
        <f t="shared" si="295"/>
        <v>0</v>
      </c>
      <c r="BD1703" s="1">
        <f t="shared" si="292"/>
        <v>0</v>
      </c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</row>
    <row r="1704" spans="1:93" ht="42" customHeight="1" x14ac:dyDescent="0.3">
      <c r="A1704" s="7"/>
      <c r="B1704" s="7"/>
      <c r="C1704" s="7" t="s">
        <v>41</v>
      </c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>
        <v>1</v>
      </c>
      <c r="AL1704" s="7"/>
      <c r="AM1704" s="7"/>
      <c r="AN1704" s="7"/>
      <c r="AO1704" s="7"/>
      <c r="AP1704" s="7"/>
      <c r="AQ1704" s="7"/>
      <c r="AR1704" s="7"/>
      <c r="AS1704" s="1">
        <f t="shared" si="287"/>
        <v>1</v>
      </c>
      <c r="AT1704" s="1">
        <f t="shared" si="293"/>
        <v>1</v>
      </c>
      <c r="AU1704" s="1">
        <f t="shared" si="288"/>
        <v>2</v>
      </c>
      <c r="AV1704" s="1"/>
      <c r="AW1704" s="1">
        <f t="shared" si="289"/>
        <v>0</v>
      </c>
      <c r="AX1704" s="1">
        <f t="shared" si="294"/>
        <v>1</v>
      </c>
      <c r="AY1704" s="1">
        <f t="shared" si="290"/>
        <v>0</v>
      </c>
      <c r="AZ1704" s="1">
        <f t="shared" si="297"/>
        <v>0</v>
      </c>
      <c r="BA1704" s="1">
        <f t="shared" si="296"/>
        <v>0</v>
      </c>
      <c r="BB1704" s="1">
        <f t="shared" si="291"/>
        <v>0</v>
      </c>
      <c r="BC1704" s="1">
        <f t="shared" si="295"/>
        <v>0</v>
      </c>
      <c r="BD1704" s="1">
        <f t="shared" si="292"/>
        <v>0</v>
      </c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</row>
    <row r="1705" spans="1:93" ht="42" customHeight="1" x14ac:dyDescent="0.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 t="s">
        <v>74</v>
      </c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1">
        <f t="shared" si="287"/>
        <v>1</v>
      </c>
      <c r="AT1705" s="1">
        <f t="shared" si="293"/>
        <v>0</v>
      </c>
      <c r="AU1705" s="1">
        <f t="shared" si="288"/>
        <v>1</v>
      </c>
      <c r="AV1705" s="1"/>
      <c r="AW1705" s="1">
        <f t="shared" si="289"/>
        <v>0</v>
      </c>
      <c r="AX1705" s="1">
        <f t="shared" si="294"/>
        <v>0</v>
      </c>
      <c r="AY1705" s="1">
        <f t="shared" si="290"/>
        <v>0</v>
      </c>
      <c r="AZ1705" s="1">
        <f t="shared" si="297"/>
        <v>0</v>
      </c>
      <c r="BA1705" s="1">
        <f t="shared" si="296"/>
        <v>0</v>
      </c>
      <c r="BB1705" s="1">
        <f t="shared" si="291"/>
        <v>0</v>
      </c>
      <c r="BC1705" s="1">
        <f t="shared" si="295"/>
        <v>0</v>
      </c>
      <c r="BD1705" s="1">
        <f t="shared" si="292"/>
        <v>0</v>
      </c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</row>
    <row r="1706" spans="1:93" ht="42" customHeight="1" x14ac:dyDescent="0.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 t="s">
        <v>41</v>
      </c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1">
        <f t="shared" si="287"/>
        <v>1</v>
      </c>
      <c r="AT1706" s="1">
        <f t="shared" si="293"/>
        <v>0</v>
      </c>
      <c r="AU1706" s="1">
        <f t="shared" si="288"/>
        <v>1</v>
      </c>
      <c r="AV1706" s="1"/>
      <c r="AW1706" s="1">
        <f t="shared" si="289"/>
        <v>0</v>
      </c>
      <c r="AX1706" s="1">
        <f t="shared" si="294"/>
        <v>0</v>
      </c>
      <c r="AY1706" s="1">
        <f t="shared" si="290"/>
        <v>0</v>
      </c>
      <c r="AZ1706" s="1">
        <f t="shared" si="297"/>
        <v>0</v>
      </c>
      <c r="BA1706" s="1">
        <f t="shared" si="296"/>
        <v>0</v>
      </c>
      <c r="BB1706" s="1">
        <f t="shared" si="291"/>
        <v>0</v>
      </c>
      <c r="BC1706" s="1">
        <f t="shared" si="295"/>
        <v>0</v>
      </c>
      <c r="BD1706" s="1">
        <f t="shared" si="292"/>
        <v>0</v>
      </c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</row>
    <row r="1707" spans="1:93" ht="42" customHeight="1" x14ac:dyDescent="0.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>
        <v>33</v>
      </c>
      <c r="AN1707" s="7"/>
      <c r="AO1707" s="7"/>
      <c r="AP1707" s="7"/>
      <c r="AQ1707" s="7"/>
      <c r="AR1707" s="7"/>
      <c r="AS1707" s="1">
        <f t="shared" si="287"/>
        <v>0</v>
      </c>
      <c r="AT1707" s="1">
        <f t="shared" si="293"/>
        <v>1</v>
      </c>
      <c r="AU1707" s="1">
        <f t="shared" si="288"/>
        <v>1</v>
      </c>
      <c r="AV1707" s="1"/>
      <c r="AW1707" s="1">
        <f t="shared" si="289"/>
        <v>0</v>
      </c>
      <c r="AX1707" s="1">
        <f t="shared" si="294"/>
        <v>1</v>
      </c>
      <c r="AY1707" s="1">
        <f t="shared" si="290"/>
        <v>1</v>
      </c>
      <c r="AZ1707" s="1">
        <f t="shared" si="297"/>
        <v>0</v>
      </c>
      <c r="BA1707" s="1">
        <f t="shared" si="296"/>
        <v>0</v>
      </c>
      <c r="BB1707" s="1">
        <f t="shared" si="291"/>
        <v>0</v>
      </c>
      <c r="BC1707" s="1">
        <f t="shared" si="295"/>
        <v>0</v>
      </c>
      <c r="BD1707" s="1">
        <f t="shared" si="292"/>
        <v>0</v>
      </c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</row>
    <row r="1708" spans="1:93" ht="42" customHeight="1" x14ac:dyDescent="0.3">
      <c r="A1708" s="7"/>
      <c r="B1708" s="7"/>
      <c r="C1708" s="7"/>
      <c r="D1708" s="7" t="s">
        <v>72</v>
      </c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>
        <v>43</v>
      </c>
      <c r="AN1708" s="7"/>
      <c r="AO1708" s="7"/>
      <c r="AP1708" s="7"/>
      <c r="AQ1708" s="7"/>
      <c r="AR1708" s="7"/>
      <c r="AS1708" s="1">
        <f t="shared" si="287"/>
        <v>1</v>
      </c>
      <c r="AT1708" s="1">
        <f t="shared" si="293"/>
        <v>1</v>
      </c>
      <c r="AU1708" s="1">
        <f t="shared" si="288"/>
        <v>2</v>
      </c>
      <c r="AV1708" s="1"/>
      <c r="AW1708" s="1">
        <f t="shared" si="289"/>
        <v>0</v>
      </c>
      <c r="AX1708" s="1">
        <f t="shared" si="294"/>
        <v>1</v>
      </c>
      <c r="AY1708" s="1">
        <f t="shared" si="290"/>
        <v>1</v>
      </c>
      <c r="AZ1708" s="1">
        <f t="shared" si="297"/>
        <v>1</v>
      </c>
      <c r="BA1708" s="1">
        <f t="shared" si="296"/>
        <v>0</v>
      </c>
      <c r="BB1708" s="1">
        <f t="shared" si="291"/>
        <v>0</v>
      </c>
      <c r="BC1708" s="1">
        <f t="shared" si="295"/>
        <v>0</v>
      </c>
      <c r="BD1708" s="1">
        <f t="shared" si="292"/>
        <v>0</v>
      </c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</row>
    <row r="1709" spans="1:93" ht="42" customHeight="1" x14ac:dyDescent="0.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>
        <v>17</v>
      </c>
      <c r="AN1709" s="7"/>
      <c r="AO1709" s="7"/>
      <c r="AP1709" s="7"/>
      <c r="AQ1709" s="7"/>
      <c r="AR1709" s="7"/>
      <c r="AS1709" s="1">
        <f t="shared" si="287"/>
        <v>0</v>
      </c>
      <c r="AT1709" s="1">
        <f t="shared" si="293"/>
        <v>1</v>
      </c>
      <c r="AU1709" s="1">
        <f t="shared" si="288"/>
        <v>1</v>
      </c>
      <c r="AV1709" s="1"/>
      <c r="AW1709" s="1">
        <f t="shared" si="289"/>
        <v>0</v>
      </c>
      <c r="AX1709" s="1">
        <f t="shared" si="294"/>
        <v>1</v>
      </c>
      <c r="AY1709" s="1">
        <f t="shared" si="290"/>
        <v>1</v>
      </c>
      <c r="AZ1709" s="1">
        <f t="shared" si="297"/>
        <v>0</v>
      </c>
      <c r="BA1709" s="1">
        <f t="shared" si="296"/>
        <v>0</v>
      </c>
      <c r="BB1709" s="1">
        <f t="shared" si="291"/>
        <v>0</v>
      </c>
      <c r="BC1709" s="1">
        <f t="shared" si="295"/>
        <v>0</v>
      </c>
      <c r="BD1709" s="1">
        <f t="shared" si="292"/>
        <v>0</v>
      </c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</row>
    <row r="1710" spans="1:93" ht="42" customHeight="1" x14ac:dyDescent="0.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 t="s">
        <v>72</v>
      </c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 t="s">
        <v>41</v>
      </c>
      <c r="AS1710" s="1">
        <f t="shared" si="287"/>
        <v>1</v>
      </c>
      <c r="AT1710" s="1">
        <f t="shared" si="293"/>
        <v>1</v>
      </c>
      <c r="AU1710" s="1">
        <f t="shared" si="288"/>
        <v>2</v>
      </c>
      <c r="AV1710" s="1"/>
      <c r="AW1710" s="1">
        <f t="shared" si="289"/>
        <v>0</v>
      </c>
      <c r="AX1710" s="1">
        <f t="shared" si="294"/>
        <v>1</v>
      </c>
      <c r="AY1710" s="1">
        <f t="shared" si="290"/>
        <v>0</v>
      </c>
      <c r="AZ1710" s="1">
        <f t="shared" si="297"/>
        <v>0</v>
      </c>
      <c r="BA1710" s="1">
        <f t="shared" si="296"/>
        <v>0</v>
      </c>
      <c r="BB1710" s="1">
        <f t="shared" si="291"/>
        <v>0</v>
      </c>
      <c r="BC1710" s="1">
        <f t="shared" si="295"/>
        <v>0</v>
      </c>
      <c r="BD1710" s="1">
        <f t="shared" si="292"/>
        <v>0</v>
      </c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</row>
    <row r="1711" spans="1:93" ht="42" customHeight="1" x14ac:dyDescent="0.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>
        <v>27</v>
      </c>
      <c r="AN1711" s="7"/>
      <c r="AO1711" s="7"/>
      <c r="AP1711" s="7"/>
      <c r="AQ1711" s="7"/>
      <c r="AR1711" s="7"/>
      <c r="AS1711" s="1">
        <f t="shared" si="287"/>
        <v>0</v>
      </c>
      <c r="AT1711" s="1">
        <f t="shared" si="293"/>
        <v>1</v>
      </c>
      <c r="AU1711" s="1">
        <f t="shared" si="288"/>
        <v>1</v>
      </c>
      <c r="AV1711" s="1"/>
      <c r="AW1711" s="1">
        <f t="shared" si="289"/>
        <v>0</v>
      </c>
      <c r="AX1711" s="1">
        <f t="shared" si="294"/>
        <v>1</v>
      </c>
      <c r="AY1711" s="1">
        <f t="shared" si="290"/>
        <v>1</v>
      </c>
      <c r="AZ1711" s="1">
        <f t="shared" si="297"/>
        <v>0</v>
      </c>
      <c r="BA1711" s="1">
        <f t="shared" si="296"/>
        <v>0</v>
      </c>
      <c r="BB1711" s="1">
        <f t="shared" si="291"/>
        <v>0</v>
      </c>
      <c r="BC1711" s="1">
        <f t="shared" si="295"/>
        <v>0</v>
      </c>
      <c r="BD1711" s="1">
        <f t="shared" si="292"/>
        <v>0</v>
      </c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</row>
    <row r="1712" spans="1:93" ht="42" customHeight="1" x14ac:dyDescent="0.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>
        <v>33</v>
      </c>
      <c r="AM1712" s="7"/>
      <c r="AN1712" s="7"/>
      <c r="AO1712" s="7"/>
      <c r="AP1712" s="7"/>
      <c r="AQ1712" s="7"/>
      <c r="AR1712" s="7"/>
      <c r="AS1712" s="1">
        <f t="shared" si="287"/>
        <v>0</v>
      </c>
      <c r="AT1712" s="1">
        <f t="shared" si="293"/>
        <v>1</v>
      </c>
      <c r="AU1712" s="1">
        <f t="shared" si="288"/>
        <v>1</v>
      </c>
      <c r="AV1712" s="1"/>
      <c r="AW1712" s="1">
        <f t="shared" si="289"/>
        <v>0</v>
      </c>
      <c r="AX1712" s="1">
        <f t="shared" si="294"/>
        <v>1</v>
      </c>
      <c r="AY1712" s="1">
        <f t="shared" si="290"/>
        <v>0</v>
      </c>
      <c r="AZ1712" s="1">
        <f t="shared" si="297"/>
        <v>0</v>
      </c>
      <c r="BA1712" s="1">
        <f t="shared" si="296"/>
        <v>0</v>
      </c>
      <c r="BB1712" s="1">
        <f t="shared" si="291"/>
        <v>0</v>
      </c>
      <c r="BC1712" s="1">
        <f t="shared" si="295"/>
        <v>0</v>
      </c>
      <c r="BD1712" s="1">
        <f t="shared" si="292"/>
        <v>1</v>
      </c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</row>
    <row r="1713" spans="1:93" ht="42" customHeight="1" x14ac:dyDescent="0.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 t="s">
        <v>41</v>
      </c>
      <c r="AQ1713" s="7"/>
      <c r="AR1713" s="7"/>
      <c r="AS1713" s="1">
        <f t="shared" si="287"/>
        <v>0</v>
      </c>
      <c r="AT1713" s="1">
        <f t="shared" si="293"/>
        <v>1</v>
      </c>
      <c r="AU1713" s="1">
        <f t="shared" si="288"/>
        <v>1</v>
      </c>
      <c r="AV1713" s="1"/>
      <c r="AW1713" s="1">
        <f t="shared" si="289"/>
        <v>0</v>
      </c>
      <c r="AX1713" s="1">
        <f t="shared" si="294"/>
        <v>1</v>
      </c>
      <c r="AY1713" s="1">
        <f t="shared" si="290"/>
        <v>0</v>
      </c>
      <c r="AZ1713" s="1">
        <f t="shared" si="297"/>
        <v>0</v>
      </c>
      <c r="BA1713" s="1">
        <f t="shared" si="296"/>
        <v>0</v>
      </c>
      <c r="BB1713" s="1">
        <f t="shared" si="291"/>
        <v>0</v>
      </c>
      <c r="BC1713" s="1">
        <f t="shared" si="295"/>
        <v>1</v>
      </c>
      <c r="BD1713" s="1">
        <f t="shared" si="292"/>
        <v>0</v>
      </c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</row>
    <row r="1714" spans="1:93" ht="42" customHeight="1" x14ac:dyDescent="0.3">
      <c r="A1714" s="7"/>
      <c r="B1714" s="7"/>
      <c r="C1714" s="7"/>
      <c r="D1714" s="7"/>
      <c r="E1714" s="7" t="s">
        <v>72</v>
      </c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>
        <v>23</v>
      </c>
      <c r="AN1714" s="7"/>
      <c r="AO1714" s="7"/>
      <c r="AP1714" s="7"/>
      <c r="AQ1714" s="7"/>
      <c r="AR1714" s="7"/>
      <c r="AS1714" s="1">
        <f t="shared" si="287"/>
        <v>1</v>
      </c>
      <c r="AT1714" s="1">
        <f t="shared" si="293"/>
        <v>1</v>
      </c>
      <c r="AU1714" s="1">
        <f t="shared" si="288"/>
        <v>2</v>
      </c>
      <c r="AV1714" s="1"/>
      <c r="AW1714" s="1">
        <f t="shared" si="289"/>
        <v>0</v>
      </c>
      <c r="AX1714" s="1">
        <f t="shared" si="294"/>
        <v>1</v>
      </c>
      <c r="AY1714" s="1">
        <f t="shared" si="290"/>
        <v>1</v>
      </c>
      <c r="AZ1714" s="1">
        <f t="shared" si="297"/>
        <v>0</v>
      </c>
      <c r="BA1714" s="1">
        <f t="shared" si="296"/>
        <v>0</v>
      </c>
      <c r="BB1714" s="1">
        <f t="shared" si="291"/>
        <v>0</v>
      </c>
      <c r="BC1714" s="1">
        <f t="shared" si="295"/>
        <v>0</v>
      </c>
      <c r="BD1714" s="1">
        <f t="shared" si="292"/>
        <v>0</v>
      </c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</row>
    <row r="1715" spans="1:93" ht="42" customHeight="1" x14ac:dyDescent="0.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>
        <v>7</v>
      </c>
      <c r="AI1715" s="7"/>
      <c r="AJ1715" s="7"/>
      <c r="AK1715" s="7"/>
      <c r="AL1715" s="7"/>
      <c r="AM1715" s="7"/>
      <c r="AN1715" s="7"/>
      <c r="AO1715" s="7"/>
      <c r="AP1715" s="7"/>
      <c r="AQ1715" s="7"/>
      <c r="AR1715" s="7" t="s">
        <v>77</v>
      </c>
      <c r="AS1715" s="1">
        <f t="shared" si="287"/>
        <v>1</v>
      </c>
      <c r="AT1715" s="1">
        <f t="shared" si="293"/>
        <v>1</v>
      </c>
      <c r="AU1715" s="1">
        <f t="shared" si="288"/>
        <v>2</v>
      </c>
      <c r="AV1715" s="1"/>
      <c r="AW1715" s="1">
        <f t="shared" si="289"/>
        <v>0</v>
      </c>
      <c r="AX1715" s="1">
        <f t="shared" si="294"/>
        <v>1</v>
      </c>
      <c r="AY1715" s="1">
        <f t="shared" si="290"/>
        <v>0</v>
      </c>
      <c r="AZ1715" s="1">
        <f t="shared" si="297"/>
        <v>0</v>
      </c>
      <c r="BA1715" s="1">
        <f t="shared" si="296"/>
        <v>0</v>
      </c>
      <c r="BB1715" s="1">
        <f t="shared" si="291"/>
        <v>0</v>
      </c>
      <c r="BC1715" s="1">
        <f t="shared" si="295"/>
        <v>0</v>
      </c>
      <c r="BD1715" s="1">
        <f t="shared" si="292"/>
        <v>0</v>
      </c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</row>
    <row r="1716" spans="1:93" ht="42" customHeight="1" x14ac:dyDescent="0.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 t="s">
        <v>72</v>
      </c>
      <c r="AS1716" s="1">
        <f t="shared" si="287"/>
        <v>0</v>
      </c>
      <c r="AT1716" s="1">
        <f t="shared" si="293"/>
        <v>1</v>
      </c>
      <c r="AU1716" s="1">
        <f t="shared" si="288"/>
        <v>1</v>
      </c>
      <c r="AV1716" s="1"/>
      <c r="AW1716" s="1">
        <f t="shared" si="289"/>
        <v>0</v>
      </c>
      <c r="AX1716" s="1">
        <f t="shared" si="294"/>
        <v>1</v>
      </c>
      <c r="AY1716" s="1">
        <f t="shared" si="290"/>
        <v>0</v>
      </c>
      <c r="AZ1716" s="1">
        <f t="shared" si="297"/>
        <v>0</v>
      </c>
      <c r="BA1716" s="1">
        <f t="shared" si="296"/>
        <v>0</v>
      </c>
      <c r="BB1716" s="1">
        <f t="shared" si="291"/>
        <v>0</v>
      </c>
      <c r="BC1716" s="1">
        <f t="shared" si="295"/>
        <v>0</v>
      </c>
      <c r="BD1716" s="1">
        <f t="shared" si="292"/>
        <v>0</v>
      </c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</row>
    <row r="1717" spans="1:93" ht="42" customHeight="1" x14ac:dyDescent="0.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>
        <v>130</v>
      </c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1">
        <f t="shared" si="287"/>
        <v>1</v>
      </c>
      <c r="AT1717" s="1">
        <f t="shared" si="293"/>
        <v>0</v>
      </c>
      <c r="AU1717" s="1">
        <f t="shared" si="288"/>
        <v>1</v>
      </c>
      <c r="AV1717" s="1"/>
      <c r="AW1717" s="1">
        <f t="shared" si="289"/>
        <v>0</v>
      </c>
      <c r="AX1717" s="1">
        <f t="shared" si="294"/>
        <v>0</v>
      </c>
      <c r="AY1717" s="1">
        <f t="shared" si="290"/>
        <v>0</v>
      </c>
      <c r="AZ1717" s="1">
        <f t="shared" si="297"/>
        <v>0</v>
      </c>
      <c r="BA1717" s="1">
        <f t="shared" si="296"/>
        <v>0</v>
      </c>
      <c r="BB1717" s="1">
        <f t="shared" si="291"/>
        <v>0</v>
      </c>
      <c r="BC1717" s="1">
        <f t="shared" si="295"/>
        <v>0</v>
      </c>
      <c r="BD1717" s="1">
        <f t="shared" si="292"/>
        <v>0</v>
      </c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</row>
    <row r="1718" spans="1:93" ht="42" customHeight="1" x14ac:dyDescent="0.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 t="s">
        <v>74</v>
      </c>
      <c r="AG1718" s="7"/>
      <c r="AH1718" s="7"/>
      <c r="AI1718" s="7"/>
      <c r="AJ1718" s="7"/>
      <c r="AK1718" s="7"/>
      <c r="AL1718" s="7"/>
      <c r="AM1718" s="7"/>
      <c r="AN1718" s="7">
        <v>4</v>
      </c>
      <c r="AO1718" s="7"/>
      <c r="AP1718" s="7"/>
      <c r="AQ1718" s="7"/>
      <c r="AR1718" s="7"/>
      <c r="AS1718" s="1">
        <f t="shared" si="287"/>
        <v>1</v>
      </c>
      <c r="AT1718" s="1">
        <f t="shared" si="293"/>
        <v>1</v>
      </c>
      <c r="AU1718" s="1">
        <f t="shared" si="288"/>
        <v>2</v>
      </c>
      <c r="AV1718" s="1"/>
      <c r="AW1718" s="1">
        <f t="shared" si="289"/>
        <v>0</v>
      </c>
      <c r="AX1718" s="1">
        <f t="shared" si="294"/>
        <v>1</v>
      </c>
      <c r="AY1718" s="1">
        <f t="shared" si="290"/>
        <v>0</v>
      </c>
      <c r="AZ1718" s="1">
        <f t="shared" si="297"/>
        <v>0</v>
      </c>
      <c r="BA1718" s="1">
        <f t="shared" si="296"/>
        <v>0</v>
      </c>
      <c r="BB1718" s="1">
        <f t="shared" si="291"/>
        <v>0</v>
      </c>
      <c r="BC1718" s="1">
        <f t="shared" si="295"/>
        <v>0</v>
      </c>
      <c r="BD1718" s="1">
        <f t="shared" si="292"/>
        <v>0</v>
      </c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</row>
    <row r="1719" spans="1:93" ht="42" customHeight="1" x14ac:dyDescent="0.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 t="s">
        <v>72</v>
      </c>
      <c r="AS1719" s="1">
        <f t="shared" si="287"/>
        <v>0</v>
      </c>
      <c r="AT1719" s="1">
        <f t="shared" si="293"/>
        <v>1</v>
      </c>
      <c r="AU1719" s="1">
        <f t="shared" si="288"/>
        <v>1</v>
      </c>
      <c r="AV1719" s="1"/>
      <c r="AW1719" s="1">
        <f t="shared" si="289"/>
        <v>0</v>
      </c>
      <c r="AX1719" s="1">
        <f t="shared" si="294"/>
        <v>1</v>
      </c>
      <c r="AY1719" s="1">
        <f t="shared" si="290"/>
        <v>0</v>
      </c>
      <c r="AZ1719" s="1">
        <f t="shared" si="297"/>
        <v>0</v>
      </c>
      <c r="BA1719" s="1">
        <f t="shared" si="296"/>
        <v>0</v>
      </c>
      <c r="BB1719" s="1">
        <f t="shared" si="291"/>
        <v>0</v>
      </c>
      <c r="BC1719" s="1">
        <f t="shared" si="295"/>
        <v>0</v>
      </c>
      <c r="BD1719" s="1">
        <f t="shared" si="292"/>
        <v>0</v>
      </c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</row>
    <row r="1720" spans="1:93" ht="42" customHeight="1" x14ac:dyDescent="0.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>
        <v>41</v>
      </c>
      <c r="AN1720" s="7"/>
      <c r="AO1720" s="7"/>
      <c r="AP1720" s="7"/>
      <c r="AQ1720" s="7"/>
      <c r="AR1720" s="7"/>
      <c r="AS1720" s="1">
        <f t="shared" si="287"/>
        <v>0</v>
      </c>
      <c r="AT1720" s="1">
        <f t="shared" si="293"/>
        <v>1</v>
      </c>
      <c r="AU1720" s="1">
        <f t="shared" si="288"/>
        <v>1</v>
      </c>
      <c r="AV1720" s="1"/>
      <c r="AW1720" s="1">
        <f t="shared" si="289"/>
        <v>0</v>
      </c>
      <c r="AX1720" s="1">
        <f t="shared" si="294"/>
        <v>1</v>
      </c>
      <c r="AY1720" s="1">
        <f t="shared" si="290"/>
        <v>1</v>
      </c>
      <c r="AZ1720" s="1">
        <f t="shared" si="297"/>
        <v>1</v>
      </c>
      <c r="BA1720" s="1">
        <f t="shared" si="296"/>
        <v>0</v>
      </c>
      <c r="BB1720" s="1">
        <f t="shared" si="291"/>
        <v>0</v>
      </c>
      <c r="BC1720" s="1">
        <f t="shared" si="295"/>
        <v>0</v>
      </c>
      <c r="BD1720" s="1">
        <f t="shared" si="292"/>
        <v>0</v>
      </c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</row>
    <row r="1721" spans="1:93" ht="42" customHeight="1" x14ac:dyDescent="0.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 t="s">
        <v>77</v>
      </c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1">
        <f t="shared" si="287"/>
        <v>1</v>
      </c>
      <c r="AT1721" s="1">
        <f t="shared" si="293"/>
        <v>0</v>
      </c>
      <c r="AU1721" s="1">
        <f t="shared" si="288"/>
        <v>1</v>
      </c>
      <c r="AV1721" s="1"/>
      <c r="AW1721" s="1">
        <f t="shared" si="289"/>
        <v>0</v>
      </c>
      <c r="AX1721" s="1">
        <f t="shared" si="294"/>
        <v>0</v>
      </c>
      <c r="AY1721" s="1">
        <f t="shared" si="290"/>
        <v>0</v>
      </c>
      <c r="AZ1721" s="1">
        <f t="shared" si="297"/>
        <v>0</v>
      </c>
      <c r="BA1721" s="1">
        <f t="shared" si="296"/>
        <v>0</v>
      </c>
      <c r="BB1721" s="1">
        <f t="shared" si="291"/>
        <v>0</v>
      </c>
      <c r="BC1721" s="1">
        <f t="shared" si="295"/>
        <v>0</v>
      </c>
      <c r="BD1721" s="1">
        <f t="shared" si="292"/>
        <v>0</v>
      </c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</row>
    <row r="1722" spans="1:93" ht="42" customHeight="1" x14ac:dyDescent="0.3">
      <c r="A1722" s="7"/>
      <c r="B1722" s="7" t="s">
        <v>72</v>
      </c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1">
        <f t="shared" si="287"/>
        <v>1</v>
      </c>
      <c r="AT1722" s="1">
        <f t="shared" si="293"/>
        <v>0</v>
      </c>
      <c r="AU1722" s="1">
        <f t="shared" si="288"/>
        <v>1</v>
      </c>
      <c r="AV1722" s="1"/>
      <c r="AW1722" s="1">
        <f t="shared" si="289"/>
        <v>0</v>
      </c>
      <c r="AX1722" s="1">
        <f t="shared" si="294"/>
        <v>0</v>
      </c>
      <c r="AY1722" s="1">
        <f t="shared" si="290"/>
        <v>0</v>
      </c>
      <c r="AZ1722" s="1">
        <f t="shared" si="297"/>
        <v>0</v>
      </c>
      <c r="BA1722" s="1">
        <f t="shared" si="296"/>
        <v>0</v>
      </c>
      <c r="BB1722" s="1">
        <f t="shared" si="291"/>
        <v>0</v>
      </c>
      <c r="BC1722" s="1">
        <f t="shared" si="295"/>
        <v>0</v>
      </c>
      <c r="BD1722" s="1">
        <f t="shared" si="292"/>
        <v>0</v>
      </c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</row>
    <row r="1723" spans="1:93" ht="42" customHeight="1" x14ac:dyDescent="0.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 t="s">
        <v>72</v>
      </c>
      <c r="AG1723" s="7"/>
      <c r="AH1723" s="7"/>
      <c r="AI1723" s="7"/>
      <c r="AJ1723" s="7"/>
      <c r="AK1723" s="7"/>
      <c r="AL1723" s="7"/>
      <c r="AM1723" s="7">
        <v>26</v>
      </c>
      <c r="AN1723" s="7"/>
      <c r="AO1723" s="7"/>
      <c r="AP1723" s="7"/>
      <c r="AQ1723" s="7"/>
      <c r="AR1723" s="7"/>
      <c r="AS1723" s="1">
        <f t="shared" si="287"/>
        <v>1</v>
      </c>
      <c r="AT1723" s="1">
        <f t="shared" si="293"/>
        <v>1</v>
      </c>
      <c r="AU1723" s="1">
        <f t="shared" si="288"/>
        <v>2</v>
      </c>
      <c r="AV1723" s="1"/>
      <c r="AW1723" s="1">
        <f t="shared" si="289"/>
        <v>0</v>
      </c>
      <c r="AX1723" s="1">
        <f t="shared" si="294"/>
        <v>1</v>
      </c>
      <c r="AY1723" s="1">
        <f t="shared" si="290"/>
        <v>1</v>
      </c>
      <c r="AZ1723" s="1">
        <f t="shared" si="297"/>
        <v>0</v>
      </c>
      <c r="BA1723" s="1">
        <f t="shared" si="296"/>
        <v>0</v>
      </c>
      <c r="BB1723" s="1">
        <f t="shared" si="291"/>
        <v>0</v>
      </c>
      <c r="BC1723" s="1">
        <f t="shared" si="295"/>
        <v>0</v>
      </c>
      <c r="BD1723" s="1">
        <f t="shared" si="292"/>
        <v>0</v>
      </c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</row>
    <row r="1724" spans="1:93" ht="42" customHeight="1" x14ac:dyDescent="0.3">
      <c r="A1724" s="7"/>
      <c r="B1724" s="7"/>
      <c r="C1724" s="7"/>
      <c r="D1724" s="7" t="s">
        <v>72</v>
      </c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>
        <v>3</v>
      </c>
      <c r="AO1724" s="7"/>
      <c r="AP1724" s="7"/>
      <c r="AQ1724" s="7"/>
      <c r="AR1724" s="7"/>
      <c r="AS1724" s="1">
        <f t="shared" si="287"/>
        <v>1</v>
      </c>
      <c r="AT1724" s="1">
        <f t="shared" si="293"/>
        <v>1</v>
      </c>
      <c r="AU1724" s="1">
        <f t="shared" si="288"/>
        <v>2</v>
      </c>
      <c r="AV1724" s="1"/>
      <c r="AW1724" s="1">
        <f t="shared" si="289"/>
        <v>0</v>
      </c>
      <c r="AX1724" s="1">
        <f t="shared" si="294"/>
        <v>1</v>
      </c>
      <c r="AY1724" s="1">
        <f t="shared" si="290"/>
        <v>0</v>
      </c>
      <c r="AZ1724" s="1">
        <f t="shared" si="297"/>
        <v>0</v>
      </c>
      <c r="BA1724" s="1">
        <f t="shared" si="296"/>
        <v>0</v>
      </c>
      <c r="BB1724" s="1">
        <f t="shared" si="291"/>
        <v>0</v>
      </c>
      <c r="BC1724" s="1">
        <f t="shared" si="295"/>
        <v>0</v>
      </c>
      <c r="BD1724" s="1">
        <f t="shared" si="292"/>
        <v>0</v>
      </c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</row>
    <row r="1725" spans="1:93" ht="42" customHeight="1" x14ac:dyDescent="0.3">
      <c r="A1725" s="7" t="s">
        <v>41</v>
      </c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1">
        <f t="shared" si="287"/>
        <v>1</v>
      </c>
      <c r="AT1725" s="1">
        <f t="shared" si="293"/>
        <v>0</v>
      </c>
      <c r="AU1725" s="1">
        <f t="shared" si="288"/>
        <v>1</v>
      </c>
      <c r="AV1725" s="1"/>
      <c r="AW1725" s="1">
        <f t="shared" si="289"/>
        <v>0</v>
      </c>
      <c r="AX1725" s="1">
        <f t="shared" si="294"/>
        <v>0</v>
      </c>
      <c r="AY1725" s="1">
        <f t="shared" si="290"/>
        <v>0</v>
      </c>
      <c r="AZ1725" s="1">
        <f t="shared" si="297"/>
        <v>0</v>
      </c>
      <c r="BA1725" s="1">
        <f t="shared" si="296"/>
        <v>0</v>
      </c>
      <c r="BB1725" s="1">
        <f t="shared" si="291"/>
        <v>0</v>
      </c>
      <c r="BC1725" s="1">
        <f t="shared" si="295"/>
        <v>0</v>
      </c>
      <c r="BD1725" s="1">
        <f t="shared" si="292"/>
        <v>0</v>
      </c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</row>
    <row r="1726" spans="1:93" ht="42" customHeight="1" x14ac:dyDescent="0.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>
        <v>93</v>
      </c>
      <c r="AI1726" s="7"/>
      <c r="AJ1726" s="7"/>
      <c r="AK1726" s="7"/>
      <c r="AL1726" s="7"/>
      <c r="AM1726" s="7"/>
      <c r="AN1726" s="7"/>
      <c r="AO1726" s="7"/>
      <c r="AP1726" s="7"/>
      <c r="AQ1726" s="7"/>
      <c r="AR1726" s="7" t="s">
        <v>72</v>
      </c>
      <c r="AS1726" s="1">
        <f t="shared" si="287"/>
        <v>1</v>
      </c>
      <c r="AT1726" s="1">
        <f t="shared" si="293"/>
        <v>1</v>
      </c>
      <c r="AU1726" s="1">
        <f t="shared" si="288"/>
        <v>2</v>
      </c>
      <c r="AV1726" s="1"/>
      <c r="AW1726" s="1">
        <f t="shared" si="289"/>
        <v>0</v>
      </c>
      <c r="AX1726" s="1">
        <f t="shared" si="294"/>
        <v>1</v>
      </c>
      <c r="AY1726" s="1">
        <f t="shared" si="290"/>
        <v>0</v>
      </c>
      <c r="AZ1726" s="1">
        <f t="shared" si="297"/>
        <v>0</v>
      </c>
      <c r="BA1726" s="1">
        <f t="shared" si="296"/>
        <v>0</v>
      </c>
      <c r="BB1726" s="1">
        <f t="shared" si="291"/>
        <v>0</v>
      </c>
      <c r="BC1726" s="1">
        <f t="shared" si="295"/>
        <v>0</v>
      </c>
      <c r="BD1726" s="1">
        <f t="shared" si="292"/>
        <v>0</v>
      </c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</row>
    <row r="1727" spans="1:93" ht="42" customHeight="1" x14ac:dyDescent="0.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>
        <v>2</v>
      </c>
      <c r="AL1727" s="7"/>
      <c r="AM1727" s="7"/>
      <c r="AN1727" s="7"/>
      <c r="AO1727" s="7"/>
      <c r="AP1727" s="7"/>
      <c r="AQ1727" s="7"/>
      <c r="AR1727" s="7"/>
      <c r="AS1727" s="1">
        <f t="shared" si="287"/>
        <v>0</v>
      </c>
      <c r="AT1727" s="1">
        <f t="shared" si="293"/>
        <v>1</v>
      </c>
      <c r="AU1727" s="1">
        <f t="shared" si="288"/>
        <v>1</v>
      </c>
      <c r="AV1727" s="1"/>
      <c r="AW1727" s="1">
        <f t="shared" si="289"/>
        <v>0</v>
      </c>
      <c r="AX1727" s="1">
        <f t="shared" si="294"/>
        <v>1</v>
      </c>
      <c r="AY1727" s="1">
        <f t="shared" si="290"/>
        <v>0</v>
      </c>
      <c r="AZ1727" s="1">
        <f t="shared" si="297"/>
        <v>0</v>
      </c>
      <c r="BA1727" s="1">
        <f t="shared" si="296"/>
        <v>0</v>
      </c>
      <c r="BB1727" s="1">
        <f t="shared" si="291"/>
        <v>0</v>
      </c>
      <c r="BC1727" s="1">
        <f t="shared" si="295"/>
        <v>0</v>
      </c>
      <c r="BD1727" s="1">
        <f t="shared" si="292"/>
        <v>0</v>
      </c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</row>
    <row r="1728" spans="1:93" ht="42" customHeight="1" x14ac:dyDescent="0.3">
      <c r="A1728" s="7"/>
      <c r="B1728" s="7"/>
      <c r="C1728" s="7"/>
      <c r="D1728" s="7"/>
      <c r="E1728" s="7" t="s">
        <v>72</v>
      </c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1">
        <f t="shared" si="287"/>
        <v>1</v>
      </c>
      <c r="AT1728" s="1">
        <f t="shared" si="293"/>
        <v>0</v>
      </c>
      <c r="AU1728" s="1">
        <f t="shared" si="288"/>
        <v>1</v>
      </c>
      <c r="AV1728" s="1"/>
      <c r="AW1728" s="1">
        <f t="shared" si="289"/>
        <v>0</v>
      </c>
      <c r="AX1728" s="1">
        <f t="shared" si="294"/>
        <v>0</v>
      </c>
      <c r="AY1728" s="1">
        <f t="shared" si="290"/>
        <v>0</v>
      </c>
      <c r="AZ1728" s="1">
        <f t="shared" si="297"/>
        <v>0</v>
      </c>
      <c r="BA1728" s="1">
        <f t="shared" si="296"/>
        <v>0</v>
      </c>
      <c r="BB1728" s="1">
        <f t="shared" si="291"/>
        <v>0</v>
      </c>
      <c r="BC1728" s="1">
        <f t="shared" si="295"/>
        <v>0</v>
      </c>
      <c r="BD1728" s="1">
        <f t="shared" si="292"/>
        <v>0</v>
      </c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</row>
    <row r="1729" spans="1:93" ht="42" customHeight="1" x14ac:dyDescent="0.3">
      <c r="A1729" s="7"/>
      <c r="B1729" s="7"/>
      <c r="C1729" s="7"/>
      <c r="D1729" s="7"/>
      <c r="E1729" s="7"/>
      <c r="F1729" s="7" t="s">
        <v>72</v>
      </c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 t="s">
        <v>72</v>
      </c>
      <c r="AS1729" s="1">
        <f t="shared" si="287"/>
        <v>1</v>
      </c>
      <c r="AT1729" s="1">
        <f t="shared" si="293"/>
        <v>1</v>
      </c>
      <c r="AU1729" s="1">
        <f t="shared" si="288"/>
        <v>2</v>
      </c>
      <c r="AV1729" s="1"/>
      <c r="AW1729" s="1">
        <f t="shared" si="289"/>
        <v>0</v>
      </c>
      <c r="AX1729" s="1">
        <f t="shared" si="294"/>
        <v>1</v>
      </c>
      <c r="AY1729" s="1">
        <f t="shared" si="290"/>
        <v>0</v>
      </c>
      <c r="AZ1729" s="1">
        <f t="shared" si="297"/>
        <v>0</v>
      </c>
      <c r="BA1729" s="1">
        <f t="shared" si="296"/>
        <v>0</v>
      </c>
      <c r="BB1729" s="1">
        <f t="shared" si="291"/>
        <v>0</v>
      </c>
      <c r="BC1729" s="1">
        <f t="shared" si="295"/>
        <v>0</v>
      </c>
      <c r="BD1729" s="1">
        <f t="shared" si="292"/>
        <v>0</v>
      </c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</row>
    <row r="1730" spans="1:93" ht="42" customHeight="1" x14ac:dyDescent="0.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>
        <v>3</v>
      </c>
      <c r="AL1730" s="7"/>
      <c r="AM1730" s="7"/>
      <c r="AN1730" s="7"/>
      <c r="AO1730" s="7"/>
      <c r="AP1730" s="7"/>
      <c r="AQ1730" s="7"/>
      <c r="AR1730" s="7"/>
      <c r="AS1730" s="1">
        <f t="shared" ref="AS1730:AS1793" si="298">COUNTA(A1730:AI1730)</f>
        <v>0</v>
      </c>
      <c r="AT1730" s="1">
        <f t="shared" si="293"/>
        <v>1</v>
      </c>
      <c r="AU1730" s="1">
        <f t="shared" ref="AU1730:AU1793" si="299">SUM(AS1730:AT1730)</f>
        <v>1</v>
      </c>
      <c r="AV1730" s="1"/>
      <c r="AW1730" s="1">
        <f t="shared" ref="AW1730:AW1793" si="300">COUNTA(J1730:AD1730)</f>
        <v>0</v>
      </c>
      <c r="AX1730" s="1">
        <f t="shared" si="294"/>
        <v>1</v>
      </c>
      <c r="AY1730" s="1">
        <f t="shared" ref="AY1730:AY1793" si="301">COUNTA(AM1730)</f>
        <v>0</v>
      </c>
      <c r="AZ1730" s="1">
        <f t="shared" si="297"/>
        <v>0</v>
      </c>
      <c r="BA1730" s="1">
        <f t="shared" si="296"/>
        <v>0</v>
      </c>
      <c r="BB1730" s="1">
        <f t="shared" ref="BB1730:BB1793" si="302">COUNTA(AQ1730)</f>
        <v>0</v>
      </c>
      <c r="BC1730" s="1">
        <f t="shared" si="295"/>
        <v>0</v>
      </c>
      <c r="BD1730" s="1">
        <f t="shared" ref="BD1730:BD1793" si="303">COUNTA(AL1730)</f>
        <v>0</v>
      </c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</row>
    <row r="1731" spans="1:93" ht="42" customHeight="1" x14ac:dyDescent="0.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>
        <v>2</v>
      </c>
      <c r="AL1731" s="7"/>
      <c r="AM1731" s="7"/>
      <c r="AN1731" s="7"/>
      <c r="AO1731" s="7"/>
      <c r="AP1731" s="7"/>
      <c r="AQ1731" s="7"/>
      <c r="AR1731" s="7"/>
      <c r="AS1731" s="1">
        <f t="shared" si="298"/>
        <v>0</v>
      </c>
      <c r="AT1731" s="1">
        <f t="shared" ref="AT1731:AT1794" si="304">COUNTA(AK1731:AR1731)</f>
        <v>1</v>
      </c>
      <c r="AU1731" s="1">
        <f t="shared" si="299"/>
        <v>1</v>
      </c>
      <c r="AV1731" s="1"/>
      <c r="AW1731" s="1">
        <f t="shared" si="300"/>
        <v>0</v>
      </c>
      <c r="AX1731" s="1">
        <f t="shared" ref="AX1731:AX1794" si="305">COUNTA(AK1731:AR1731)</f>
        <v>1</v>
      </c>
      <c r="AY1731" s="1">
        <f t="shared" si="301"/>
        <v>0</v>
      </c>
      <c r="AZ1731" s="1">
        <f t="shared" si="297"/>
        <v>0</v>
      </c>
      <c r="BA1731" s="1">
        <f t="shared" si="296"/>
        <v>0</v>
      </c>
      <c r="BB1731" s="1">
        <f t="shared" si="302"/>
        <v>0</v>
      </c>
      <c r="BC1731" s="1">
        <f t="shared" ref="BC1731:BC1794" si="306">COUNTA(AP1731)</f>
        <v>0</v>
      </c>
      <c r="BD1731" s="1">
        <f t="shared" si="303"/>
        <v>0</v>
      </c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</row>
    <row r="1732" spans="1:93" ht="42" customHeight="1" x14ac:dyDescent="0.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>
        <v>7</v>
      </c>
      <c r="AJ1732" s="7">
        <v>62</v>
      </c>
      <c r="AK1732" s="7"/>
      <c r="AL1732" s="7"/>
      <c r="AM1732" s="7"/>
      <c r="AN1732" s="7"/>
      <c r="AO1732" s="7"/>
      <c r="AP1732" s="7"/>
      <c r="AQ1732" s="7"/>
      <c r="AR1732" s="7"/>
      <c r="AS1732" s="1">
        <f t="shared" si="298"/>
        <v>1</v>
      </c>
      <c r="AT1732" s="1">
        <f t="shared" si="304"/>
        <v>0</v>
      </c>
      <c r="AU1732" s="1">
        <f t="shared" si="299"/>
        <v>1</v>
      </c>
      <c r="AV1732" s="1"/>
      <c r="AW1732" s="1">
        <f t="shared" si="300"/>
        <v>0</v>
      </c>
      <c r="AX1732" s="1">
        <f t="shared" si="305"/>
        <v>0</v>
      </c>
      <c r="AY1732" s="1">
        <f t="shared" si="301"/>
        <v>0</v>
      </c>
      <c r="AZ1732" s="1">
        <f t="shared" si="297"/>
        <v>0</v>
      </c>
      <c r="BA1732" s="1">
        <f t="shared" ref="BA1732:BA1795" si="307">COUNTIFS(AM1732,45)</f>
        <v>0</v>
      </c>
      <c r="BB1732" s="1">
        <f t="shared" si="302"/>
        <v>0</v>
      </c>
      <c r="BC1732" s="1">
        <f t="shared" si="306"/>
        <v>0</v>
      </c>
      <c r="BD1732" s="1">
        <f t="shared" si="303"/>
        <v>0</v>
      </c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</row>
    <row r="1733" spans="1:93" ht="42" customHeight="1" x14ac:dyDescent="0.3">
      <c r="A1733" s="7" t="s">
        <v>41</v>
      </c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1">
        <f t="shared" si="298"/>
        <v>1</v>
      </c>
      <c r="AT1733" s="1">
        <f t="shared" si="304"/>
        <v>0</v>
      </c>
      <c r="AU1733" s="1">
        <f t="shared" si="299"/>
        <v>1</v>
      </c>
      <c r="AV1733" s="1"/>
      <c r="AW1733" s="1">
        <f t="shared" si="300"/>
        <v>0</v>
      </c>
      <c r="AX1733" s="1">
        <f t="shared" si="305"/>
        <v>0</v>
      </c>
      <c r="AY1733" s="1">
        <f t="shared" si="301"/>
        <v>0</v>
      </c>
      <c r="AZ1733" s="1">
        <f t="shared" si="297"/>
        <v>0</v>
      </c>
      <c r="BA1733" s="1">
        <f t="shared" si="307"/>
        <v>0</v>
      </c>
      <c r="BB1733" s="1">
        <f t="shared" si="302"/>
        <v>0</v>
      </c>
      <c r="BC1733" s="1">
        <f t="shared" si="306"/>
        <v>0</v>
      </c>
      <c r="BD1733" s="1">
        <f t="shared" si="303"/>
        <v>0</v>
      </c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</row>
    <row r="1734" spans="1:93" ht="42" customHeight="1" x14ac:dyDescent="0.3">
      <c r="A1734" s="7"/>
      <c r="B1734" s="7" t="s">
        <v>72</v>
      </c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1">
        <f t="shared" si="298"/>
        <v>1</v>
      </c>
      <c r="AT1734" s="1">
        <f t="shared" si="304"/>
        <v>0</v>
      </c>
      <c r="AU1734" s="1">
        <f t="shared" si="299"/>
        <v>1</v>
      </c>
      <c r="AV1734" s="1"/>
      <c r="AW1734" s="1">
        <f t="shared" si="300"/>
        <v>0</v>
      </c>
      <c r="AX1734" s="1">
        <f t="shared" si="305"/>
        <v>0</v>
      </c>
      <c r="AY1734" s="1">
        <f t="shared" si="301"/>
        <v>0</v>
      </c>
      <c r="AZ1734" s="1">
        <f t="shared" ref="AZ1734:AZ1797" si="308">COUNTIFS(AM1734,"&gt;40")</f>
        <v>0</v>
      </c>
      <c r="BA1734" s="1">
        <f t="shared" si="307"/>
        <v>0</v>
      </c>
      <c r="BB1734" s="1">
        <f t="shared" si="302"/>
        <v>0</v>
      </c>
      <c r="BC1734" s="1">
        <f t="shared" si="306"/>
        <v>0</v>
      </c>
      <c r="BD1734" s="1">
        <f t="shared" si="303"/>
        <v>0</v>
      </c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</row>
    <row r="1735" spans="1:93" ht="42" customHeight="1" x14ac:dyDescent="0.3">
      <c r="A1735" s="7"/>
      <c r="B1735" s="7"/>
      <c r="C1735" s="7" t="s">
        <v>72</v>
      </c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 t="s">
        <v>72</v>
      </c>
      <c r="AQ1735" s="7"/>
      <c r="AR1735" s="7"/>
      <c r="AS1735" s="1">
        <f t="shared" si="298"/>
        <v>1</v>
      </c>
      <c r="AT1735" s="1">
        <f t="shared" si="304"/>
        <v>1</v>
      </c>
      <c r="AU1735" s="1">
        <f t="shared" si="299"/>
        <v>2</v>
      </c>
      <c r="AV1735" s="1"/>
      <c r="AW1735" s="1">
        <f t="shared" si="300"/>
        <v>0</v>
      </c>
      <c r="AX1735" s="1">
        <f t="shared" si="305"/>
        <v>1</v>
      </c>
      <c r="AY1735" s="1">
        <f t="shared" si="301"/>
        <v>0</v>
      </c>
      <c r="AZ1735" s="1">
        <f t="shared" si="308"/>
        <v>0</v>
      </c>
      <c r="BA1735" s="1">
        <f t="shared" si="307"/>
        <v>0</v>
      </c>
      <c r="BB1735" s="1">
        <f t="shared" si="302"/>
        <v>0</v>
      </c>
      <c r="BC1735" s="1">
        <f t="shared" si="306"/>
        <v>1</v>
      </c>
      <c r="BD1735" s="1">
        <f t="shared" si="303"/>
        <v>0</v>
      </c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</row>
    <row r="1736" spans="1:93" ht="42" customHeight="1" x14ac:dyDescent="0.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 t="s">
        <v>72</v>
      </c>
      <c r="AF1736" s="7"/>
      <c r="AG1736" s="7"/>
      <c r="AH1736" s="7"/>
      <c r="AI1736" s="7"/>
      <c r="AJ1736" s="7"/>
      <c r="AK1736" s="7">
        <v>1</v>
      </c>
      <c r="AL1736" s="7"/>
      <c r="AM1736" s="7"/>
      <c r="AN1736" s="7"/>
      <c r="AO1736" s="7"/>
      <c r="AP1736" s="7"/>
      <c r="AQ1736" s="7"/>
      <c r="AR1736" s="7"/>
      <c r="AS1736" s="1">
        <f t="shared" si="298"/>
        <v>1</v>
      </c>
      <c r="AT1736" s="1">
        <f t="shared" si="304"/>
        <v>1</v>
      </c>
      <c r="AU1736" s="1">
        <f t="shared" si="299"/>
        <v>2</v>
      </c>
      <c r="AV1736" s="1"/>
      <c r="AW1736" s="1">
        <f t="shared" si="300"/>
        <v>0</v>
      </c>
      <c r="AX1736" s="1">
        <f t="shared" si="305"/>
        <v>1</v>
      </c>
      <c r="AY1736" s="1">
        <f t="shared" si="301"/>
        <v>0</v>
      </c>
      <c r="AZ1736" s="1">
        <f t="shared" si="308"/>
        <v>0</v>
      </c>
      <c r="BA1736" s="1">
        <f t="shared" si="307"/>
        <v>0</v>
      </c>
      <c r="BB1736" s="1">
        <f t="shared" si="302"/>
        <v>0</v>
      </c>
      <c r="BC1736" s="1">
        <f t="shared" si="306"/>
        <v>0</v>
      </c>
      <c r="BD1736" s="1">
        <f t="shared" si="303"/>
        <v>0</v>
      </c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</row>
    <row r="1737" spans="1:93" ht="42" customHeight="1" x14ac:dyDescent="0.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>
        <v>43</v>
      </c>
      <c r="AN1737" s="7"/>
      <c r="AO1737" s="7"/>
      <c r="AP1737" s="7"/>
      <c r="AQ1737" s="7"/>
      <c r="AR1737" s="7"/>
      <c r="AS1737" s="1">
        <f t="shared" si="298"/>
        <v>0</v>
      </c>
      <c r="AT1737" s="1">
        <f t="shared" si="304"/>
        <v>1</v>
      </c>
      <c r="AU1737" s="1">
        <f t="shared" si="299"/>
        <v>1</v>
      </c>
      <c r="AV1737" s="1"/>
      <c r="AW1737" s="1">
        <f t="shared" si="300"/>
        <v>0</v>
      </c>
      <c r="AX1737" s="1">
        <f t="shared" si="305"/>
        <v>1</v>
      </c>
      <c r="AY1737" s="1">
        <f t="shared" si="301"/>
        <v>1</v>
      </c>
      <c r="AZ1737" s="1">
        <f t="shared" si="308"/>
        <v>1</v>
      </c>
      <c r="BA1737" s="1">
        <f t="shared" si="307"/>
        <v>0</v>
      </c>
      <c r="BB1737" s="1">
        <f t="shared" si="302"/>
        <v>0</v>
      </c>
      <c r="BC1737" s="1">
        <f t="shared" si="306"/>
        <v>0</v>
      </c>
      <c r="BD1737" s="1">
        <f t="shared" si="303"/>
        <v>0</v>
      </c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</row>
    <row r="1738" spans="1:93" ht="42" customHeight="1" x14ac:dyDescent="0.3">
      <c r="A1738" s="7"/>
      <c r="B1738" s="7"/>
      <c r="C1738" s="7"/>
      <c r="D1738" s="7"/>
      <c r="E1738" s="7"/>
      <c r="F1738" s="7"/>
      <c r="G1738" s="7"/>
      <c r="H1738" s="7" t="s">
        <v>41</v>
      </c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1">
        <f t="shared" si="298"/>
        <v>1</v>
      </c>
      <c r="AT1738" s="1">
        <f t="shared" si="304"/>
        <v>0</v>
      </c>
      <c r="AU1738" s="1">
        <f t="shared" si="299"/>
        <v>1</v>
      </c>
      <c r="AV1738" s="1"/>
      <c r="AW1738" s="1">
        <f t="shared" si="300"/>
        <v>0</v>
      </c>
      <c r="AX1738" s="1">
        <f t="shared" si="305"/>
        <v>0</v>
      </c>
      <c r="AY1738" s="1">
        <f t="shared" si="301"/>
        <v>0</v>
      </c>
      <c r="AZ1738" s="1">
        <f t="shared" si="308"/>
        <v>0</v>
      </c>
      <c r="BA1738" s="1">
        <f t="shared" si="307"/>
        <v>0</v>
      </c>
      <c r="BB1738" s="1">
        <f t="shared" si="302"/>
        <v>0</v>
      </c>
      <c r="BC1738" s="1">
        <f t="shared" si="306"/>
        <v>0</v>
      </c>
      <c r="BD1738" s="1">
        <f t="shared" si="303"/>
        <v>0</v>
      </c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</row>
    <row r="1739" spans="1:93" ht="42" customHeight="1" x14ac:dyDescent="0.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>
        <v>44</v>
      </c>
      <c r="AN1739" s="7"/>
      <c r="AO1739" s="7"/>
      <c r="AP1739" s="7"/>
      <c r="AQ1739" s="7"/>
      <c r="AR1739" s="7"/>
      <c r="AS1739" s="1">
        <f t="shared" si="298"/>
        <v>0</v>
      </c>
      <c r="AT1739" s="1">
        <f t="shared" si="304"/>
        <v>1</v>
      </c>
      <c r="AU1739" s="1">
        <f t="shared" si="299"/>
        <v>1</v>
      </c>
      <c r="AV1739" s="1"/>
      <c r="AW1739" s="1">
        <f t="shared" si="300"/>
        <v>0</v>
      </c>
      <c r="AX1739" s="1">
        <f t="shared" si="305"/>
        <v>1</v>
      </c>
      <c r="AY1739" s="1">
        <f t="shared" si="301"/>
        <v>1</v>
      </c>
      <c r="AZ1739" s="1">
        <f t="shared" si="308"/>
        <v>1</v>
      </c>
      <c r="BA1739" s="1">
        <f t="shared" si="307"/>
        <v>0</v>
      </c>
      <c r="BB1739" s="1">
        <f t="shared" si="302"/>
        <v>0</v>
      </c>
      <c r="BC1739" s="1">
        <f t="shared" si="306"/>
        <v>0</v>
      </c>
      <c r="BD1739" s="1">
        <f t="shared" si="303"/>
        <v>0</v>
      </c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</row>
    <row r="1740" spans="1:93" ht="42" customHeight="1" x14ac:dyDescent="0.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>
        <v>14</v>
      </c>
      <c r="AN1740" s="7"/>
      <c r="AO1740" s="7"/>
      <c r="AP1740" s="7"/>
      <c r="AQ1740" s="7"/>
      <c r="AR1740" s="7"/>
      <c r="AS1740" s="1">
        <f t="shared" si="298"/>
        <v>0</v>
      </c>
      <c r="AT1740" s="1">
        <f t="shared" si="304"/>
        <v>1</v>
      </c>
      <c r="AU1740" s="1">
        <f t="shared" si="299"/>
        <v>1</v>
      </c>
      <c r="AV1740" s="1"/>
      <c r="AW1740" s="1">
        <f t="shared" si="300"/>
        <v>0</v>
      </c>
      <c r="AX1740" s="1">
        <f t="shared" si="305"/>
        <v>1</v>
      </c>
      <c r="AY1740" s="1">
        <f t="shared" si="301"/>
        <v>1</v>
      </c>
      <c r="AZ1740" s="1">
        <f t="shared" si="308"/>
        <v>0</v>
      </c>
      <c r="BA1740" s="1">
        <f t="shared" si="307"/>
        <v>0</v>
      </c>
      <c r="BB1740" s="1">
        <f t="shared" si="302"/>
        <v>0</v>
      </c>
      <c r="BC1740" s="1">
        <f t="shared" si="306"/>
        <v>0</v>
      </c>
      <c r="BD1740" s="1">
        <f t="shared" si="303"/>
        <v>0</v>
      </c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</row>
    <row r="1741" spans="1:93" ht="42" customHeight="1" x14ac:dyDescent="0.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>
        <v>30</v>
      </c>
      <c r="AM1741" s="7"/>
      <c r="AN1741" s="7"/>
      <c r="AO1741" s="7"/>
      <c r="AP1741" s="7"/>
      <c r="AQ1741" s="7"/>
      <c r="AR1741" s="7"/>
      <c r="AS1741" s="1">
        <f t="shared" si="298"/>
        <v>0</v>
      </c>
      <c r="AT1741" s="1">
        <f t="shared" si="304"/>
        <v>1</v>
      </c>
      <c r="AU1741" s="1">
        <f t="shared" si="299"/>
        <v>1</v>
      </c>
      <c r="AV1741" s="1"/>
      <c r="AW1741" s="1">
        <f t="shared" si="300"/>
        <v>0</v>
      </c>
      <c r="AX1741" s="1">
        <f t="shared" si="305"/>
        <v>1</v>
      </c>
      <c r="AY1741" s="1">
        <f t="shared" si="301"/>
        <v>0</v>
      </c>
      <c r="AZ1741" s="1">
        <f t="shared" si="308"/>
        <v>0</v>
      </c>
      <c r="BA1741" s="1">
        <f t="shared" si="307"/>
        <v>0</v>
      </c>
      <c r="BB1741" s="1">
        <f t="shared" si="302"/>
        <v>0</v>
      </c>
      <c r="BC1741" s="1">
        <f t="shared" si="306"/>
        <v>0</v>
      </c>
      <c r="BD1741" s="1">
        <f t="shared" si="303"/>
        <v>1</v>
      </c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</row>
    <row r="1742" spans="1:93" ht="42" customHeight="1" x14ac:dyDescent="0.3">
      <c r="A1742" s="7"/>
      <c r="B1742" s="7"/>
      <c r="C1742" s="7"/>
      <c r="D1742" s="7"/>
      <c r="E1742" s="7"/>
      <c r="F1742" s="7"/>
      <c r="G1742" s="7" t="s">
        <v>83</v>
      </c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>
        <v>10</v>
      </c>
      <c r="AM1742" s="7"/>
      <c r="AN1742" s="7"/>
      <c r="AO1742" s="7"/>
      <c r="AP1742" s="7"/>
      <c r="AQ1742" s="7"/>
      <c r="AR1742" s="7"/>
      <c r="AS1742" s="1">
        <f t="shared" si="298"/>
        <v>1</v>
      </c>
      <c r="AT1742" s="1">
        <f t="shared" si="304"/>
        <v>1</v>
      </c>
      <c r="AU1742" s="1">
        <f t="shared" si="299"/>
        <v>2</v>
      </c>
      <c r="AV1742" s="1"/>
      <c r="AW1742" s="1">
        <f t="shared" si="300"/>
        <v>0</v>
      </c>
      <c r="AX1742" s="1">
        <f t="shared" si="305"/>
        <v>1</v>
      </c>
      <c r="AY1742" s="1">
        <f t="shared" si="301"/>
        <v>0</v>
      </c>
      <c r="AZ1742" s="1">
        <f t="shared" si="308"/>
        <v>0</v>
      </c>
      <c r="BA1742" s="1">
        <f t="shared" si="307"/>
        <v>0</v>
      </c>
      <c r="BB1742" s="1">
        <f t="shared" si="302"/>
        <v>0</v>
      </c>
      <c r="BC1742" s="1">
        <f t="shared" si="306"/>
        <v>0</v>
      </c>
      <c r="BD1742" s="1">
        <f t="shared" si="303"/>
        <v>1</v>
      </c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</row>
    <row r="1743" spans="1:93" ht="42" customHeight="1" x14ac:dyDescent="0.3">
      <c r="A1743" s="7"/>
      <c r="B1743" s="7"/>
      <c r="C1743" s="7"/>
      <c r="D1743" s="7"/>
      <c r="E1743" s="7" t="s">
        <v>72</v>
      </c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>
        <v>19</v>
      </c>
      <c r="AN1743" s="7"/>
      <c r="AO1743" s="7"/>
      <c r="AP1743" s="7"/>
      <c r="AQ1743" s="7"/>
      <c r="AR1743" s="7"/>
      <c r="AS1743" s="1">
        <f t="shared" si="298"/>
        <v>1</v>
      </c>
      <c r="AT1743" s="1">
        <f t="shared" si="304"/>
        <v>1</v>
      </c>
      <c r="AU1743" s="1">
        <f t="shared" si="299"/>
        <v>2</v>
      </c>
      <c r="AV1743" s="1"/>
      <c r="AW1743" s="1">
        <f t="shared" si="300"/>
        <v>0</v>
      </c>
      <c r="AX1743" s="1">
        <f t="shared" si="305"/>
        <v>1</v>
      </c>
      <c r="AY1743" s="1">
        <f t="shared" si="301"/>
        <v>1</v>
      </c>
      <c r="AZ1743" s="1">
        <f t="shared" si="308"/>
        <v>0</v>
      </c>
      <c r="BA1743" s="1">
        <f t="shared" si="307"/>
        <v>0</v>
      </c>
      <c r="BB1743" s="1">
        <f t="shared" si="302"/>
        <v>0</v>
      </c>
      <c r="BC1743" s="1">
        <f t="shared" si="306"/>
        <v>0</v>
      </c>
      <c r="BD1743" s="1">
        <f t="shared" si="303"/>
        <v>0</v>
      </c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</row>
    <row r="1744" spans="1:93" ht="42" customHeight="1" x14ac:dyDescent="0.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>
        <v>3</v>
      </c>
      <c r="AP1744" s="7"/>
      <c r="AQ1744" s="7"/>
      <c r="AR1744" s="7"/>
      <c r="AS1744" s="1">
        <f t="shared" si="298"/>
        <v>0</v>
      </c>
      <c r="AT1744" s="1">
        <f t="shared" si="304"/>
        <v>1</v>
      </c>
      <c r="AU1744" s="1">
        <f t="shared" si="299"/>
        <v>1</v>
      </c>
      <c r="AV1744" s="1"/>
      <c r="AW1744" s="1">
        <f t="shared" si="300"/>
        <v>0</v>
      </c>
      <c r="AX1744" s="1">
        <f t="shared" si="305"/>
        <v>1</v>
      </c>
      <c r="AY1744" s="1">
        <f t="shared" si="301"/>
        <v>0</v>
      </c>
      <c r="AZ1744" s="1">
        <f t="shared" si="308"/>
        <v>0</v>
      </c>
      <c r="BA1744" s="1">
        <f t="shared" si="307"/>
        <v>0</v>
      </c>
      <c r="BB1744" s="1">
        <f t="shared" si="302"/>
        <v>0</v>
      </c>
      <c r="BC1744" s="1">
        <f t="shared" si="306"/>
        <v>0</v>
      </c>
      <c r="BD1744" s="1">
        <f t="shared" si="303"/>
        <v>0</v>
      </c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</row>
    <row r="1745" spans="1:93" ht="42" customHeight="1" x14ac:dyDescent="0.3">
      <c r="A1745" s="7"/>
      <c r="B1745" s="7"/>
      <c r="C1745" s="7"/>
      <c r="D1745" s="7" t="s">
        <v>72</v>
      </c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1">
        <f t="shared" si="298"/>
        <v>1</v>
      </c>
      <c r="AT1745" s="1">
        <f t="shared" si="304"/>
        <v>0</v>
      </c>
      <c r="AU1745" s="1">
        <f t="shared" si="299"/>
        <v>1</v>
      </c>
      <c r="AV1745" s="1"/>
      <c r="AW1745" s="1">
        <f t="shared" si="300"/>
        <v>0</v>
      </c>
      <c r="AX1745" s="1">
        <f t="shared" si="305"/>
        <v>0</v>
      </c>
      <c r="AY1745" s="1">
        <f t="shared" si="301"/>
        <v>0</v>
      </c>
      <c r="AZ1745" s="1">
        <f t="shared" si="308"/>
        <v>0</v>
      </c>
      <c r="BA1745" s="1">
        <f t="shared" si="307"/>
        <v>0</v>
      </c>
      <c r="BB1745" s="1">
        <f t="shared" si="302"/>
        <v>0</v>
      </c>
      <c r="BC1745" s="1">
        <f t="shared" si="306"/>
        <v>0</v>
      </c>
      <c r="BD1745" s="1">
        <f t="shared" si="303"/>
        <v>0</v>
      </c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</row>
    <row r="1746" spans="1:93" ht="42" customHeight="1" x14ac:dyDescent="0.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>
        <v>20</v>
      </c>
      <c r="AM1746" s="7"/>
      <c r="AN1746" s="7"/>
      <c r="AO1746" s="7"/>
      <c r="AP1746" s="7"/>
      <c r="AQ1746" s="7"/>
      <c r="AR1746" s="7"/>
      <c r="AS1746" s="1">
        <f t="shared" si="298"/>
        <v>0</v>
      </c>
      <c r="AT1746" s="1">
        <f t="shared" si="304"/>
        <v>1</v>
      </c>
      <c r="AU1746" s="1">
        <f t="shared" si="299"/>
        <v>1</v>
      </c>
      <c r="AV1746" s="1"/>
      <c r="AW1746" s="1">
        <f t="shared" si="300"/>
        <v>0</v>
      </c>
      <c r="AX1746" s="1">
        <f t="shared" si="305"/>
        <v>1</v>
      </c>
      <c r="AY1746" s="1">
        <f t="shared" si="301"/>
        <v>0</v>
      </c>
      <c r="AZ1746" s="1">
        <f t="shared" si="308"/>
        <v>0</v>
      </c>
      <c r="BA1746" s="1">
        <f t="shared" si="307"/>
        <v>0</v>
      </c>
      <c r="BB1746" s="1">
        <f t="shared" si="302"/>
        <v>0</v>
      </c>
      <c r="BC1746" s="1">
        <f t="shared" si="306"/>
        <v>0</v>
      </c>
      <c r="BD1746" s="1">
        <f t="shared" si="303"/>
        <v>1</v>
      </c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</row>
    <row r="1747" spans="1:93" ht="42" customHeight="1" x14ac:dyDescent="0.3">
      <c r="A1747" s="7"/>
      <c r="B1747" s="7" t="s">
        <v>72</v>
      </c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1">
        <f t="shared" si="298"/>
        <v>1</v>
      </c>
      <c r="AT1747" s="1">
        <f t="shared" si="304"/>
        <v>0</v>
      </c>
      <c r="AU1747" s="1">
        <f t="shared" si="299"/>
        <v>1</v>
      </c>
      <c r="AV1747" s="1"/>
      <c r="AW1747" s="1">
        <f t="shared" si="300"/>
        <v>0</v>
      </c>
      <c r="AX1747" s="1">
        <f t="shared" si="305"/>
        <v>0</v>
      </c>
      <c r="AY1747" s="1">
        <f t="shared" si="301"/>
        <v>0</v>
      </c>
      <c r="AZ1747" s="1">
        <f t="shared" si="308"/>
        <v>0</v>
      </c>
      <c r="BA1747" s="1">
        <f t="shared" si="307"/>
        <v>0</v>
      </c>
      <c r="BB1747" s="1">
        <f t="shared" si="302"/>
        <v>0</v>
      </c>
      <c r="BC1747" s="1">
        <f t="shared" si="306"/>
        <v>0</v>
      </c>
      <c r="BD1747" s="1">
        <f t="shared" si="303"/>
        <v>0</v>
      </c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</row>
    <row r="1748" spans="1:93" ht="42" customHeight="1" x14ac:dyDescent="0.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>
        <v>59</v>
      </c>
      <c r="AI1748" s="7"/>
      <c r="AJ1748" s="7"/>
      <c r="AK1748" s="7"/>
      <c r="AL1748" s="7"/>
      <c r="AM1748" s="7">
        <v>37</v>
      </c>
      <c r="AN1748" s="7"/>
      <c r="AO1748" s="7"/>
      <c r="AP1748" s="7"/>
      <c r="AQ1748" s="7"/>
      <c r="AR1748" s="7"/>
      <c r="AS1748" s="1">
        <f t="shared" si="298"/>
        <v>1</v>
      </c>
      <c r="AT1748" s="1">
        <f t="shared" si="304"/>
        <v>1</v>
      </c>
      <c r="AU1748" s="1">
        <f t="shared" si="299"/>
        <v>2</v>
      </c>
      <c r="AV1748" s="1"/>
      <c r="AW1748" s="1">
        <f t="shared" si="300"/>
        <v>0</v>
      </c>
      <c r="AX1748" s="1">
        <f t="shared" si="305"/>
        <v>1</v>
      </c>
      <c r="AY1748" s="1">
        <f t="shared" si="301"/>
        <v>1</v>
      </c>
      <c r="AZ1748" s="1">
        <f t="shared" si="308"/>
        <v>0</v>
      </c>
      <c r="BA1748" s="1">
        <f t="shared" si="307"/>
        <v>0</v>
      </c>
      <c r="BB1748" s="1">
        <f t="shared" si="302"/>
        <v>0</v>
      </c>
      <c r="BC1748" s="1">
        <f t="shared" si="306"/>
        <v>0</v>
      </c>
      <c r="BD1748" s="1">
        <f t="shared" si="303"/>
        <v>0</v>
      </c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</row>
    <row r="1749" spans="1:93" ht="42" customHeight="1" x14ac:dyDescent="0.3">
      <c r="A1749" s="7" t="s">
        <v>41</v>
      </c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>
        <v>37</v>
      </c>
      <c r="AN1749" s="7"/>
      <c r="AO1749" s="7"/>
      <c r="AP1749" s="7"/>
      <c r="AQ1749" s="7"/>
      <c r="AR1749" s="7"/>
      <c r="AS1749" s="1">
        <f t="shared" si="298"/>
        <v>1</v>
      </c>
      <c r="AT1749" s="1">
        <f t="shared" si="304"/>
        <v>1</v>
      </c>
      <c r="AU1749" s="1">
        <f t="shared" si="299"/>
        <v>2</v>
      </c>
      <c r="AV1749" s="1"/>
      <c r="AW1749" s="1">
        <f t="shared" si="300"/>
        <v>0</v>
      </c>
      <c r="AX1749" s="1">
        <f t="shared" si="305"/>
        <v>1</v>
      </c>
      <c r="AY1749" s="1">
        <f t="shared" si="301"/>
        <v>1</v>
      </c>
      <c r="AZ1749" s="1">
        <f t="shared" si="308"/>
        <v>0</v>
      </c>
      <c r="BA1749" s="1">
        <f t="shared" si="307"/>
        <v>0</v>
      </c>
      <c r="BB1749" s="1">
        <f t="shared" si="302"/>
        <v>0</v>
      </c>
      <c r="BC1749" s="1">
        <f t="shared" si="306"/>
        <v>0</v>
      </c>
      <c r="BD1749" s="1">
        <f t="shared" si="303"/>
        <v>0</v>
      </c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</row>
    <row r="1750" spans="1:93" ht="42" customHeight="1" x14ac:dyDescent="0.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>
        <v>11</v>
      </c>
      <c r="AN1750" s="7"/>
      <c r="AO1750" s="7"/>
      <c r="AP1750" s="7"/>
      <c r="AQ1750" s="7"/>
      <c r="AR1750" s="7"/>
      <c r="AS1750" s="1">
        <f t="shared" si="298"/>
        <v>0</v>
      </c>
      <c r="AT1750" s="1">
        <f t="shared" si="304"/>
        <v>1</v>
      </c>
      <c r="AU1750" s="1">
        <f t="shared" si="299"/>
        <v>1</v>
      </c>
      <c r="AV1750" s="1"/>
      <c r="AW1750" s="1">
        <f t="shared" si="300"/>
        <v>0</v>
      </c>
      <c r="AX1750" s="1">
        <f t="shared" si="305"/>
        <v>1</v>
      </c>
      <c r="AY1750" s="1">
        <f t="shared" si="301"/>
        <v>1</v>
      </c>
      <c r="AZ1750" s="1">
        <f t="shared" si="308"/>
        <v>0</v>
      </c>
      <c r="BA1750" s="1">
        <f t="shared" si="307"/>
        <v>0</v>
      </c>
      <c r="BB1750" s="1">
        <f t="shared" si="302"/>
        <v>0</v>
      </c>
      <c r="BC1750" s="1">
        <f t="shared" si="306"/>
        <v>0</v>
      </c>
      <c r="BD1750" s="1">
        <f t="shared" si="303"/>
        <v>0</v>
      </c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</row>
    <row r="1751" spans="1:93" ht="42" customHeight="1" x14ac:dyDescent="0.3">
      <c r="A1751" s="7" t="s">
        <v>72</v>
      </c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>
        <v>35</v>
      </c>
      <c r="AN1751" s="7"/>
      <c r="AO1751" s="7"/>
      <c r="AP1751" s="7"/>
      <c r="AQ1751" s="7"/>
      <c r="AR1751" s="7"/>
      <c r="AS1751" s="1">
        <f t="shared" si="298"/>
        <v>1</v>
      </c>
      <c r="AT1751" s="1">
        <f t="shared" si="304"/>
        <v>1</v>
      </c>
      <c r="AU1751" s="1">
        <f t="shared" si="299"/>
        <v>2</v>
      </c>
      <c r="AV1751" s="1"/>
      <c r="AW1751" s="1">
        <f t="shared" si="300"/>
        <v>0</v>
      </c>
      <c r="AX1751" s="1">
        <f t="shared" si="305"/>
        <v>1</v>
      </c>
      <c r="AY1751" s="1">
        <f t="shared" si="301"/>
        <v>1</v>
      </c>
      <c r="AZ1751" s="1">
        <f t="shared" si="308"/>
        <v>0</v>
      </c>
      <c r="BA1751" s="1">
        <f t="shared" si="307"/>
        <v>0</v>
      </c>
      <c r="BB1751" s="1">
        <f t="shared" si="302"/>
        <v>0</v>
      </c>
      <c r="BC1751" s="1">
        <f t="shared" si="306"/>
        <v>0</v>
      </c>
      <c r="BD1751" s="1">
        <f t="shared" si="303"/>
        <v>0</v>
      </c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</row>
    <row r="1752" spans="1:93" ht="42" customHeight="1" x14ac:dyDescent="0.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>
        <v>31</v>
      </c>
      <c r="AN1752" s="7"/>
      <c r="AO1752" s="7"/>
      <c r="AP1752" s="7"/>
      <c r="AQ1752" s="7"/>
      <c r="AR1752" s="7"/>
      <c r="AS1752" s="1">
        <f t="shared" si="298"/>
        <v>0</v>
      </c>
      <c r="AT1752" s="1">
        <f t="shared" si="304"/>
        <v>1</v>
      </c>
      <c r="AU1752" s="1">
        <f t="shared" si="299"/>
        <v>1</v>
      </c>
      <c r="AV1752" s="1"/>
      <c r="AW1752" s="1">
        <f t="shared" si="300"/>
        <v>0</v>
      </c>
      <c r="AX1752" s="1">
        <f t="shared" si="305"/>
        <v>1</v>
      </c>
      <c r="AY1752" s="1">
        <f t="shared" si="301"/>
        <v>1</v>
      </c>
      <c r="AZ1752" s="1">
        <f t="shared" si="308"/>
        <v>0</v>
      </c>
      <c r="BA1752" s="1">
        <f t="shared" si="307"/>
        <v>0</v>
      </c>
      <c r="BB1752" s="1">
        <f t="shared" si="302"/>
        <v>0</v>
      </c>
      <c r="BC1752" s="1">
        <f t="shared" si="306"/>
        <v>0</v>
      </c>
      <c r="BD1752" s="1">
        <f t="shared" si="303"/>
        <v>0</v>
      </c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</row>
    <row r="1753" spans="1:93" ht="42" customHeight="1" x14ac:dyDescent="0.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>
        <v>11</v>
      </c>
      <c r="AM1753" s="7"/>
      <c r="AN1753" s="7"/>
      <c r="AO1753" s="7"/>
      <c r="AP1753" s="7"/>
      <c r="AQ1753" s="7"/>
      <c r="AR1753" s="7"/>
      <c r="AS1753" s="1">
        <f t="shared" si="298"/>
        <v>0</v>
      </c>
      <c r="AT1753" s="1">
        <f t="shared" si="304"/>
        <v>1</v>
      </c>
      <c r="AU1753" s="1">
        <f t="shared" si="299"/>
        <v>1</v>
      </c>
      <c r="AV1753" s="1"/>
      <c r="AW1753" s="1">
        <f t="shared" si="300"/>
        <v>0</v>
      </c>
      <c r="AX1753" s="1">
        <f t="shared" si="305"/>
        <v>1</v>
      </c>
      <c r="AY1753" s="1">
        <f t="shared" si="301"/>
        <v>0</v>
      </c>
      <c r="AZ1753" s="1">
        <f t="shared" si="308"/>
        <v>0</v>
      </c>
      <c r="BA1753" s="1">
        <f t="shared" si="307"/>
        <v>0</v>
      </c>
      <c r="BB1753" s="1">
        <f t="shared" si="302"/>
        <v>0</v>
      </c>
      <c r="BC1753" s="1">
        <f t="shared" si="306"/>
        <v>0</v>
      </c>
      <c r="BD1753" s="1">
        <f t="shared" si="303"/>
        <v>1</v>
      </c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</row>
    <row r="1754" spans="1:93" ht="42" customHeight="1" x14ac:dyDescent="0.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>
        <v>41</v>
      </c>
      <c r="AN1754" s="7"/>
      <c r="AO1754" s="7"/>
      <c r="AP1754" s="7"/>
      <c r="AQ1754" s="7"/>
      <c r="AR1754" s="7"/>
      <c r="AS1754" s="1">
        <f t="shared" si="298"/>
        <v>0</v>
      </c>
      <c r="AT1754" s="1">
        <f t="shared" si="304"/>
        <v>1</v>
      </c>
      <c r="AU1754" s="1">
        <f t="shared" si="299"/>
        <v>1</v>
      </c>
      <c r="AV1754" s="1"/>
      <c r="AW1754" s="1">
        <f t="shared" si="300"/>
        <v>0</v>
      </c>
      <c r="AX1754" s="1">
        <f t="shared" si="305"/>
        <v>1</v>
      </c>
      <c r="AY1754" s="1">
        <f t="shared" si="301"/>
        <v>1</v>
      </c>
      <c r="AZ1754" s="1">
        <f t="shared" si="308"/>
        <v>1</v>
      </c>
      <c r="BA1754" s="1">
        <f t="shared" si="307"/>
        <v>0</v>
      </c>
      <c r="BB1754" s="1">
        <f t="shared" si="302"/>
        <v>0</v>
      </c>
      <c r="BC1754" s="1">
        <f t="shared" si="306"/>
        <v>0</v>
      </c>
      <c r="BD1754" s="1">
        <f t="shared" si="303"/>
        <v>0</v>
      </c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</row>
    <row r="1755" spans="1:93" ht="42" customHeight="1" x14ac:dyDescent="0.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 t="s">
        <v>41</v>
      </c>
      <c r="AR1755" s="7"/>
      <c r="AS1755" s="1">
        <f t="shared" si="298"/>
        <v>0</v>
      </c>
      <c r="AT1755" s="1">
        <f t="shared" si="304"/>
        <v>1</v>
      </c>
      <c r="AU1755" s="1">
        <f t="shared" si="299"/>
        <v>1</v>
      </c>
      <c r="AV1755" s="1"/>
      <c r="AW1755" s="1">
        <f t="shared" si="300"/>
        <v>0</v>
      </c>
      <c r="AX1755" s="1">
        <f t="shared" si="305"/>
        <v>1</v>
      </c>
      <c r="AY1755" s="1">
        <f t="shared" si="301"/>
        <v>0</v>
      </c>
      <c r="AZ1755" s="1">
        <f t="shared" si="308"/>
        <v>0</v>
      </c>
      <c r="BA1755" s="1">
        <f t="shared" si="307"/>
        <v>0</v>
      </c>
      <c r="BB1755" s="1">
        <f t="shared" si="302"/>
        <v>1</v>
      </c>
      <c r="BC1755" s="1">
        <f t="shared" si="306"/>
        <v>0</v>
      </c>
      <c r="BD1755" s="1">
        <f t="shared" si="303"/>
        <v>0</v>
      </c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</row>
    <row r="1756" spans="1:93" ht="42" customHeight="1" x14ac:dyDescent="0.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 t="s">
        <v>41</v>
      </c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>
        <v>5</v>
      </c>
      <c r="AN1756" s="7"/>
      <c r="AO1756" s="7"/>
      <c r="AP1756" s="7"/>
      <c r="AQ1756" s="7"/>
      <c r="AR1756" s="7"/>
      <c r="AS1756" s="1">
        <f t="shared" si="298"/>
        <v>1</v>
      </c>
      <c r="AT1756" s="1">
        <f t="shared" si="304"/>
        <v>1</v>
      </c>
      <c r="AU1756" s="1">
        <f t="shared" si="299"/>
        <v>2</v>
      </c>
      <c r="AV1756" s="1"/>
      <c r="AW1756" s="1">
        <f t="shared" si="300"/>
        <v>1</v>
      </c>
      <c r="AX1756" s="1">
        <f t="shared" si="305"/>
        <v>1</v>
      </c>
      <c r="AY1756" s="1">
        <f t="shared" si="301"/>
        <v>1</v>
      </c>
      <c r="AZ1756" s="1">
        <f t="shared" si="308"/>
        <v>0</v>
      </c>
      <c r="BA1756" s="1">
        <f t="shared" si="307"/>
        <v>0</v>
      </c>
      <c r="BB1756" s="1">
        <f t="shared" si="302"/>
        <v>0</v>
      </c>
      <c r="BC1756" s="1">
        <f t="shared" si="306"/>
        <v>0</v>
      </c>
      <c r="BD1756" s="1">
        <f t="shared" si="303"/>
        <v>0</v>
      </c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</row>
    <row r="1757" spans="1:93" ht="42" customHeight="1" x14ac:dyDescent="0.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>
        <v>15</v>
      </c>
      <c r="AH1757" s="7"/>
      <c r="AI1757" s="7"/>
      <c r="AJ1757" s="7"/>
      <c r="AK1757" s="7"/>
      <c r="AL1757" s="7"/>
      <c r="AM1757" s="7"/>
      <c r="AN1757" s="7">
        <v>3</v>
      </c>
      <c r="AO1757" s="7"/>
      <c r="AP1757" s="7"/>
      <c r="AQ1757" s="7"/>
      <c r="AR1757" s="7"/>
      <c r="AS1757" s="1">
        <f t="shared" si="298"/>
        <v>1</v>
      </c>
      <c r="AT1757" s="1">
        <f t="shared" si="304"/>
        <v>1</v>
      </c>
      <c r="AU1757" s="1">
        <f t="shared" si="299"/>
        <v>2</v>
      </c>
      <c r="AV1757" s="1"/>
      <c r="AW1757" s="1">
        <f t="shared" si="300"/>
        <v>0</v>
      </c>
      <c r="AX1757" s="1">
        <f t="shared" si="305"/>
        <v>1</v>
      </c>
      <c r="AY1757" s="1">
        <f t="shared" si="301"/>
        <v>0</v>
      </c>
      <c r="AZ1757" s="1">
        <f t="shared" si="308"/>
        <v>0</v>
      </c>
      <c r="BA1757" s="1">
        <f t="shared" si="307"/>
        <v>0</v>
      </c>
      <c r="BB1757" s="1">
        <f t="shared" si="302"/>
        <v>0</v>
      </c>
      <c r="BC1757" s="1">
        <f t="shared" si="306"/>
        <v>0</v>
      </c>
      <c r="BD1757" s="1">
        <f t="shared" si="303"/>
        <v>0</v>
      </c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</row>
    <row r="1758" spans="1:93" ht="42" customHeight="1" x14ac:dyDescent="0.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 t="s">
        <v>72</v>
      </c>
      <c r="AF1758" s="7"/>
      <c r="AG1758" s="7"/>
      <c r="AH1758" s="7"/>
      <c r="AI1758" s="7"/>
      <c r="AJ1758" s="7"/>
      <c r="AK1758" s="7"/>
      <c r="AL1758" s="7"/>
      <c r="AM1758" s="7">
        <v>26</v>
      </c>
      <c r="AN1758" s="7"/>
      <c r="AO1758" s="7"/>
      <c r="AP1758" s="7"/>
      <c r="AQ1758" s="7"/>
      <c r="AR1758" s="7"/>
      <c r="AS1758" s="1">
        <f t="shared" si="298"/>
        <v>1</v>
      </c>
      <c r="AT1758" s="1">
        <f t="shared" si="304"/>
        <v>1</v>
      </c>
      <c r="AU1758" s="1">
        <f t="shared" si="299"/>
        <v>2</v>
      </c>
      <c r="AV1758" s="1"/>
      <c r="AW1758" s="1">
        <f t="shared" si="300"/>
        <v>0</v>
      </c>
      <c r="AX1758" s="1">
        <f t="shared" si="305"/>
        <v>1</v>
      </c>
      <c r="AY1758" s="1">
        <f t="shared" si="301"/>
        <v>1</v>
      </c>
      <c r="AZ1758" s="1">
        <f t="shared" si="308"/>
        <v>0</v>
      </c>
      <c r="BA1758" s="1">
        <f t="shared" si="307"/>
        <v>0</v>
      </c>
      <c r="BB1758" s="1">
        <f t="shared" si="302"/>
        <v>0</v>
      </c>
      <c r="BC1758" s="1">
        <f t="shared" si="306"/>
        <v>0</v>
      </c>
      <c r="BD1758" s="1">
        <f t="shared" si="303"/>
        <v>0</v>
      </c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</row>
    <row r="1759" spans="1:93" ht="42" customHeight="1" x14ac:dyDescent="0.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 t="s">
        <v>41</v>
      </c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1">
        <f t="shared" si="298"/>
        <v>1</v>
      </c>
      <c r="AT1759" s="1">
        <f t="shared" si="304"/>
        <v>0</v>
      </c>
      <c r="AU1759" s="1">
        <f t="shared" si="299"/>
        <v>1</v>
      </c>
      <c r="AV1759" s="1"/>
      <c r="AW1759" s="1">
        <f t="shared" si="300"/>
        <v>1</v>
      </c>
      <c r="AX1759" s="1">
        <f t="shared" si="305"/>
        <v>0</v>
      </c>
      <c r="AY1759" s="1">
        <f t="shared" si="301"/>
        <v>0</v>
      </c>
      <c r="AZ1759" s="1">
        <f t="shared" si="308"/>
        <v>0</v>
      </c>
      <c r="BA1759" s="1">
        <f t="shared" si="307"/>
        <v>0</v>
      </c>
      <c r="BB1759" s="1">
        <f t="shared" si="302"/>
        <v>0</v>
      </c>
      <c r="BC1759" s="1">
        <f t="shared" si="306"/>
        <v>0</v>
      </c>
      <c r="BD1759" s="1">
        <f t="shared" si="303"/>
        <v>0</v>
      </c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</row>
    <row r="1760" spans="1:93" ht="42" customHeight="1" x14ac:dyDescent="0.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>
        <v>4</v>
      </c>
      <c r="AO1760" s="7"/>
      <c r="AP1760" s="7"/>
      <c r="AQ1760" s="7"/>
      <c r="AR1760" s="7"/>
      <c r="AS1760" s="1">
        <f t="shared" si="298"/>
        <v>0</v>
      </c>
      <c r="AT1760" s="1">
        <f t="shared" si="304"/>
        <v>1</v>
      </c>
      <c r="AU1760" s="1">
        <f t="shared" si="299"/>
        <v>1</v>
      </c>
      <c r="AV1760" s="1"/>
      <c r="AW1760" s="1">
        <f t="shared" si="300"/>
        <v>0</v>
      </c>
      <c r="AX1760" s="1">
        <f t="shared" si="305"/>
        <v>1</v>
      </c>
      <c r="AY1760" s="1">
        <f t="shared" si="301"/>
        <v>0</v>
      </c>
      <c r="AZ1760" s="1">
        <f t="shared" si="308"/>
        <v>0</v>
      </c>
      <c r="BA1760" s="1">
        <f t="shared" si="307"/>
        <v>0</v>
      </c>
      <c r="BB1760" s="1">
        <f t="shared" si="302"/>
        <v>0</v>
      </c>
      <c r="BC1760" s="1">
        <f t="shared" si="306"/>
        <v>0</v>
      </c>
      <c r="BD1760" s="1">
        <f t="shared" si="303"/>
        <v>0</v>
      </c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</row>
    <row r="1761" spans="1:93" ht="42" customHeight="1" x14ac:dyDescent="0.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>
        <v>40</v>
      </c>
      <c r="AM1761" s="7"/>
      <c r="AN1761" s="7"/>
      <c r="AO1761" s="7"/>
      <c r="AP1761" s="7"/>
      <c r="AQ1761" s="7"/>
      <c r="AR1761" s="7"/>
      <c r="AS1761" s="1">
        <f t="shared" si="298"/>
        <v>0</v>
      </c>
      <c r="AT1761" s="1">
        <f t="shared" si="304"/>
        <v>1</v>
      </c>
      <c r="AU1761" s="1">
        <f t="shared" si="299"/>
        <v>1</v>
      </c>
      <c r="AV1761" s="1"/>
      <c r="AW1761" s="1">
        <f t="shared" si="300"/>
        <v>0</v>
      </c>
      <c r="AX1761" s="1">
        <f t="shared" si="305"/>
        <v>1</v>
      </c>
      <c r="AY1761" s="1">
        <f t="shared" si="301"/>
        <v>0</v>
      </c>
      <c r="AZ1761" s="1">
        <f t="shared" si="308"/>
        <v>0</v>
      </c>
      <c r="BA1761" s="1">
        <f t="shared" si="307"/>
        <v>0</v>
      </c>
      <c r="BB1761" s="1">
        <f t="shared" si="302"/>
        <v>0</v>
      </c>
      <c r="BC1761" s="1">
        <f t="shared" si="306"/>
        <v>0</v>
      </c>
      <c r="BD1761" s="1">
        <f t="shared" si="303"/>
        <v>1</v>
      </c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</row>
    <row r="1762" spans="1:93" ht="42" customHeight="1" x14ac:dyDescent="0.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 t="s">
        <v>72</v>
      </c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1">
        <f t="shared" si="298"/>
        <v>1</v>
      </c>
      <c r="AT1762" s="1">
        <f t="shared" si="304"/>
        <v>0</v>
      </c>
      <c r="AU1762" s="1">
        <f t="shared" si="299"/>
        <v>1</v>
      </c>
      <c r="AV1762" s="1"/>
      <c r="AW1762" s="1">
        <f t="shared" si="300"/>
        <v>1</v>
      </c>
      <c r="AX1762" s="1">
        <f t="shared" si="305"/>
        <v>0</v>
      </c>
      <c r="AY1762" s="1">
        <f t="shared" si="301"/>
        <v>0</v>
      </c>
      <c r="AZ1762" s="1">
        <f t="shared" si="308"/>
        <v>0</v>
      </c>
      <c r="BA1762" s="1">
        <f t="shared" si="307"/>
        <v>0</v>
      </c>
      <c r="BB1762" s="1">
        <f t="shared" si="302"/>
        <v>0</v>
      </c>
      <c r="BC1762" s="1">
        <f t="shared" si="306"/>
        <v>0</v>
      </c>
      <c r="BD1762" s="1">
        <f t="shared" si="303"/>
        <v>0</v>
      </c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</row>
    <row r="1763" spans="1:93" ht="42" customHeight="1" x14ac:dyDescent="0.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>
        <v>118</v>
      </c>
      <c r="AI1763" s="7"/>
      <c r="AJ1763" s="7"/>
      <c r="AK1763" s="7"/>
      <c r="AL1763" s="7"/>
      <c r="AM1763" s="7"/>
      <c r="AN1763" s="7"/>
      <c r="AO1763" s="7"/>
      <c r="AP1763" s="7"/>
      <c r="AQ1763" s="7" t="s">
        <v>72</v>
      </c>
      <c r="AR1763" s="7"/>
      <c r="AS1763" s="1">
        <f t="shared" si="298"/>
        <v>1</v>
      </c>
      <c r="AT1763" s="1">
        <f t="shared" si="304"/>
        <v>1</v>
      </c>
      <c r="AU1763" s="1">
        <f t="shared" si="299"/>
        <v>2</v>
      </c>
      <c r="AV1763" s="1"/>
      <c r="AW1763" s="1">
        <f t="shared" si="300"/>
        <v>0</v>
      </c>
      <c r="AX1763" s="1">
        <f t="shared" si="305"/>
        <v>1</v>
      </c>
      <c r="AY1763" s="1">
        <f t="shared" si="301"/>
        <v>0</v>
      </c>
      <c r="AZ1763" s="1">
        <f t="shared" si="308"/>
        <v>0</v>
      </c>
      <c r="BA1763" s="1">
        <f t="shared" si="307"/>
        <v>0</v>
      </c>
      <c r="BB1763" s="1">
        <f t="shared" si="302"/>
        <v>1</v>
      </c>
      <c r="BC1763" s="1">
        <f t="shared" si="306"/>
        <v>0</v>
      </c>
      <c r="BD1763" s="1">
        <f t="shared" si="303"/>
        <v>0</v>
      </c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</row>
    <row r="1764" spans="1:93" ht="42" customHeight="1" x14ac:dyDescent="0.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>
        <v>37</v>
      </c>
      <c r="AN1764" s="7"/>
      <c r="AO1764" s="7"/>
      <c r="AP1764" s="7"/>
      <c r="AQ1764" s="7"/>
      <c r="AR1764" s="7"/>
      <c r="AS1764" s="1">
        <f t="shared" si="298"/>
        <v>0</v>
      </c>
      <c r="AT1764" s="1">
        <f t="shared" si="304"/>
        <v>1</v>
      </c>
      <c r="AU1764" s="1">
        <f t="shared" si="299"/>
        <v>1</v>
      </c>
      <c r="AV1764" s="1"/>
      <c r="AW1764" s="1">
        <f t="shared" si="300"/>
        <v>0</v>
      </c>
      <c r="AX1764" s="1">
        <f t="shared" si="305"/>
        <v>1</v>
      </c>
      <c r="AY1764" s="1">
        <f t="shared" si="301"/>
        <v>1</v>
      </c>
      <c r="AZ1764" s="1">
        <f t="shared" si="308"/>
        <v>0</v>
      </c>
      <c r="BA1764" s="1">
        <f t="shared" si="307"/>
        <v>0</v>
      </c>
      <c r="BB1764" s="1">
        <f t="shared" si="302"/>
        <v>0</v>
      </c>
      <c r="BC1764" s="1">
        <f t="shared" si="306"/>
        <v>0</v>
      </c>
      <c r="BD1764" s="1">
        <f t="shared" si="303"/>
        <v>0</v>
      </c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</row>
    <row r="1765" spans="1:93" ht="42" customHeight="1" x14ac:dyDescent="0.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>
        <v>6</v>
      </c>
      <c r="AO1765" s="7"/>
      <c r="AP1765" s="7"/>
      <c r="AQ1765" s="7"/>
      <c r="AR1765" s="7"/>
      <c r="AS1765" s="1">
        <f t="shared" si="298"/>
        <v>0</v>
      </c>
      <c r="AT1765" s="1">
        <f t="shared" si="304"/>
        <v>1</v>
      </c>
      <c r="AU1765" s="1">
        <f t="shared" si="299"/>
        <v>1</v>
      </c>
      <c r="AV1765" s="1"/>
      <c r="AW1765" s="1">
        <f t="shared" si="300"/>
        <v>0</v>
      </c>
      <c r="AX1765" s="1">
        <f t="shared" si="305"/>
        <v>1</v>
      </c>
      <c r="AY1765" s="1">
        <f t="shared" si="301"/>
        <v>0</v>
      </c>
      <c r="AZ1765" s="1">
        <f t="shared" si="308"/>
        <v>0</v>
      </c>
      <c r="BA1765" s="1">
        <f t="shared" si="307"/>
        <v>0</v>
      </c>
      <c r="BB1765" s="1">
        <f t="shared" si="302"/>
        <v>0</v>
      </c>
      <c r="BC1765" s="1">
        <f t="shared" si="306"/>
        <v>0</v>
      </c>
      <c r="BD1765" s="1">
        <f t="shared" si="303"/>
        <v>0</v>
      </c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</row>
    <row r="1766" spans="1:93" ht="42" customHeight="1" x14ac:dyDescent="0.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>
        <v>6</v>
      </c>
      <c r="AP1766" s="7"/>
      <c r="AQ1766" s="7"/>
      <c r="AR1766" s="7"/>
      <c r="AS1766" s="1">
        <f t="shared" si="298"/>
        <v>0</v>
      </c>
      <c r="AT1766" s="1">
        <f t="shared" si="304"/>
        <v>1</v>
      </c>
      <c r="AU1766" s="1">
        <f t="shared" si="299"/>
        <v>1</v>
      </c>
      <c r="AV1766" s="1"/>
      <c r="AW1766" s="1">
        <f t="shared" si="300"/>
        <v>0</v>
      </c>
      <c r="AX1766" s="1">
        <f t="shared" si="305"/>
        <v>1</v>
      </c>
      <c r="AY1766" s="1">
        <f t="shared" si="301"/>
        <v>0</v>
      </c>
      <c r="AZ1766" s="1">
        <f t="shared" si="308"/>
        <v>0</v>
      </c>
      <c r="BA1766" s="1">
        <f t="shared" si="307"/>
        <v>0</v>
      </c>
      <c r="BB1766" s="1">
        <f t="shared" si="302"/>
        <v>0</v>
      </c>
      <c r="BC1766" s="1">
        <f t="shared" si="306"/>
        <v>0</v>
      </c>
      <c r="BD1766" s="1">
        <f t="shared" si="303"/>
        <v>0</v>
      </c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</row>
    <row r="1767" spans="1:93" ht="42" customHeight="1" x14ac:dyDescent="0.3">
      <c r="A1767" s="7" t="s">
        <v>76</v>
      </c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1">
        <f t="shared" si="298"/>
        <v>1</v>
      </c>
      <c r="AT1767" s="1">
        <f t="shared" si="304"/>
        <v>0</v>
      </c>
      <c r="AU1767" s="1">
        <f t="shared" si="299"/>
        <v>1</v>
      </c>
      <c r="AV1767" s="1"/>
      <c r="AW1767" s="1">
        <f t="shared" si="300"/>
        <v>0</v>
      </c>
      <c r="AX1767" s="1">
        <f t="shared" si="305"/>
        <v>0</v>
      </c>
      <c r="AY1767" s="1">
        <f t="shared" si="301"/>
        <v>0</v>
      </c>
      <c r="AZ1767" s="1">
        <f t="shared" si="308"/>
        <v>0</v>
      </c>
      <c r="BA1767" s="1">
        <f t="shared" si="307"/>
        <v>0</v>
      </c>
      <c r="BB1767" s="1">
        <f t="shared" si="302"/>
        <v>0</v>
      </c>
      <c r="BC1767" s="1">
        <f t="shared" si="306"/>
        <v>0</v>
      </c>
      <c r="BD1767" s="1">
        <f t="shared" si="303"/>
        <v>0</v>
      </c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</row>
    <row r="1768" spans="1:93" ht="42" customHeight="1" x14ac:dyDescent="0.3">
      <c r="A1768" s="7"/>
      <c r="B1768" s="7" t="s">
        <v>74</v>
      </c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1">
        <f t="shared" si="298"/>
        <v>1</v>
      </c>
      <c r="AT1768" s="1">
        <f t="shared" si="304"/>
        <v>0</v>
      </c>
      <c r="AU1768" s="1">
        <f t="shared" si="299"/>
        <v>1</v>
      </c>
      <c r="AV1768" s="1"/>
      <c r="AW1768" s="1">
        <f t="shared" si="300"/>
        <v>0</v>
      </c>
      <c r="AX1768" s="1">
        <f t="shared" si="305"/>
        <v>0</v>
      </c>
      <c r="AY1768" s="1">
        <f t="shared" si="301"/>
        <v>0</v>
      </c>
      <c r="AZ1768" s="1">
        <f t="shared" si="308"/>
        <v>0</v>
      </c>
      <c r="BA1768" s="1">
        <f t="shared" si="307"/>
        <v>0</v>
      </c>
      <c r="BB1768" s="1">
        <f t="shared" si="302"/>
        <v>0</v>
      </c>
      <c r="BC1768" s="1">
        <f t="shared" si="306"/>
        <v>0</v>
      </c>
      <c r="BD1768" s="1">
        <f t="shared" si="303"/>
        <v>0</v>
      </c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</row>
    <row r="1769" spans="1:93" ht="42" customHeight="1" x14ac:dyDescent="0.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>
        <v>35</v>
      </c>
      <c r="AN1769" s="7"/>
      <c r="AO1769" s="7"/>
      <c r="AP1769" s="7"/>
      <c r="AQ1769" s="7"/>
      <c r="AR1769" s="7"/>
      <c r="AS1769" s="1">
        <f t="shared" si="298"/>
        <v>0</v>
      </c>
      <c r="AT1769" s="1">
        <f t="shared" si="304"/>
        <v>1</v>
      </c>
      <c r="AU1769" s="1">
        <f t="shared" si="299"/>
        <v>1</v>
      </c>
      <c r="AV1769" s="1"/>
      <c r="AW1769" s="1">
        <f t="shared" si="300"/>
        <v>0</v>
      </c>
      <c r="AX1769" s="1">
        <f t="shared" si="305"/>
        <v>1</v>
      </c>
      <c r="AY1769" s="1">
        <f t="shared" si="301"/>
        <v>1</v>
      </c>
      <c r="AZ1769" s="1">
        <f t="shared" si="308"/>
        <v>0</v>
      </c>
      <c r="BA1769" s="1">
        <f t="shared" si="307"/>
        <v>0</v>
      </c>
      <c r="BB1769" s="1">
        <f t="shared" si="302"/>
        <v>0</v>
      </c>
      <c r="BC1769" s="1">
        <f t="shared" si="306"/>
        <v>0</v>
      </c>
      <c r="BD1769" s="1">
        <f t="shared" si="303"/>
        <v>0</v>
      </c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</row>
    <row r="1770" spans="1:93" ht="42" customHeight="1" x14ac:dyDescent="0.3">
      <c r="A1770" s="7"/>
      <c r="B1770" s="7"/>
      <c r="C1770" s="7" t="s">
        <v>72</v>
      </c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1">
        <f t="shared" si="298"/>
        <v>1</v>
      </c>
      <c r="AT1770" s="1">
        <f t="shared" si="304"/>
        <v>0</v>
      </c>
      <c r="AU1770" s="1">
        <f t="shared" si="299"/>
        <v>1</v>
      </c>
      <c r="AV1770" s="1"/>
      <c r="AW1770" s="1">
        <f t="shared" si="300"/>
        <v>0</v>
      </c>
      <c r="AX1770" s="1">
        <f t="shared" si="305"/>
        <v>0</v>
      </c>
      <c r="AY1770" s="1">
        <f t="shared" si="301"/>
        <v>0</v>
      </c>
      <c r="AZ1770" s="1">
        <f t="shared" si="308"/>
        <v>0</v>
      </c>
      <c r="BA1770" s="1">
        <f t="shared" si="307"/>
        <v>0</v>
      </c>
      <c r="BB1770" s="1">
        <f t="shared" si="302"/>
        <v>0</v>
      </c>
      <c r="BC1770" s="1">
        <f t="shared" si="306"/>
        <v>0</v>
      </c>
      <c r="BD1770" s="1">
        <f t="shared" si="303"/>
        <v>0</v>
      </c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</row>
    <row r="1771" spans="1:93" ht="42" customHeight="1" x14ac:dyDescent="0.3">
      <c r="A1771" s="7" t="s">
        <v>41</v>
      </c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1">
        <f t="shared" si="298"/>
        <v>1</v>
      </c>
      <c r="AT1771" s="1">
        <f t="shared" si="304"/>
        <v>0</v>
      </c>
      <c r="AU1771" s="1">
        <f t="shared" si="299"/>
        <v>1</v>
      </c>
      <c r="AV1771" s="1"/>
      <c r="AW1771" s="1">
        <f t="shared" si="300"/>
        <v>0</v>
      </c>
      <c r="AX1771" s="1">
        <f t="shared" si="305"/>
        <v>0</v>
      </c>
      <c r="AY1771" s="1">
        <f t="shared" si="301"/>
        <v>0</v>
      </c>
      <c r="AZ1771" s="1">
        <f t="shared" si="308"/>
        <v>0</v>
      </c>
      <c r="BA1771" s="1">
        <f t="shared" si="307"/>
        <v>0</v>
      </c>
      <c r="BB1771" s="1">
        <f t="shared" si="302"/>
        <v>0</v>
      </c>
      <c r="BC1771" s="1">
        <f t="shared" si="306"/>
        <v>0</v>
      </c>
      <c r="BD1771" s="1">
        <f t="shared" si="303"/>
        <v>0</v>
      </c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</row>
    <row r="1772" spans="1:93" ht="42" customHeight="1" x14ac:dyDescent="0.3">
      <c r="A1772" s="7" t="s">
        <v>41</v>
      </c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1">
        <f t="shared" si="298"/>
        <v>1</v>
      </c>
      <c r="AT1772" s="1">
        <f t="shared" si="304"/>
        <v>0</v>
      </c>
      <c r="AU1772" s="1">
        <f t="shared" si="299"/>
        <v>1</v>
      </c>
      <c r="AV1772" s="1"/>
      <c r="AW1772" s="1">
        <f t="shared" si="300"/>
        <v>0</v>
      </c>
      <c r="AX1772" s="1">
        <f t="shared" si="305"/>
        <v>0</v>
      </c>
      <c r="AY1772" s="1">
        <f t="shared" si="301"/>
        <v>0</v>
      </c>
      <c r="AZ1772" s="1">
        <f t="shared" si="308"/>
        <v>0</v>
      </c>
      <c r="BA1772" s="1">
        <f t="shared" si="307"/>
        <v>0</v>
      </c>
      <c r="BB1772" s="1">
        <f t="shared" si="302"/>
        <v>0</v>
      </c>
      <c r="BC1772" s="1">
        <f t="shared" si="306"/>
        <v>0</v>
      </c>
      <c r="BD1772" s="1">
        <f t="shared" si="303"/>
        <v>0</v>
      </c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</row>
    <row r="1773" spans="1:93" ht="42" customHeight="1" x14ac:dyDescent="0.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 t="s">
        <v>72</v>
      </c>
      <c r="AS1773" s="1">
        <f t="shared" si="298"/>
        <v>0</v>
      </c>
      <c r="AT1773" s="1">
        <f t="shared" si="304"/>
        <v>1</v>
      </c>
      <c r="AU1773" s="1">
        <f t="shared" si="299"/>
        <v>1</v>
      </c>
      <c r="AV1773" s="1"/>
      <c r="AW1773" s="1">
        <f t="shared" si="300"/>
        <v>0</v>
      </c>
      <c r="AX1773" s="1">
        <f t="shared" si="305"/>
        <v>1</v>
      </c>
      <c r="AY1773" s="1">
        <f t="shared" si="301"/>
        <v>0</v>
      </c>
      <c r="AZ1773" s="1">
        <f t="shared" si="308"/>
        <v>0</v>
      </c>
      <c r="BA1773" s="1">
        <f t="shared" si="307"/>
        <v>0</v>
      </c>
      <c r="BB1773" s="1">
        <f t="shared" si="302"/>
        <v>0</v>
      </c>
      <c r="BC1773" s="1">
        <f t="shared" si="306"/>
        <v>0</v>
      </c>
      <c r="BD1773" s="1">
        <f t="shared" si="303"/>
        <v>0</v>
      </c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</row>
    <row r="1774" spans="1:93" ht="42" customHeight="1" x14ac:dyDescent="0.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 t="s">
        <v>72</v>
      </c>
      <c r="AS1774" s="1">
        <f t="shared" si="298"/>
        <v>0</v>
      </c>
      <c r="AT1774" s="1">
        <f t="shared" si="304"/>
        <v>1</v>
      </c>
      <c r="AU1774" s="1">
        <f t="shared" si="299"/>
        <v>1</v>
      </c>
      <c r="AV1774" s="1"/>
      <c r="AW1774" s="1">
        <f t="shared" si="300"/>
        <v>0</v>
      </c>
      <c r="AX1774" s="1">
        <f t="shared" si="305"/>
        <v>1</v>
      </c>
      <c r="AY1774" s="1">
        <f t="shared" si="301"/>
        <v>0</v>
      </c>
      <c r="AZ1774" s="1">
        <f t="shared" si="308"/>
        <v>0</v>
      </c>
      <c r="BA1774" s="1">
        <f t="shared" si="307"/>
        <v>0</v>
      </c>
      <c r="BB1774" s="1">
        <f t="shared" si="302"/>
        <v>0</v>
      </c>
      <c r="BC1774" s="1">
        <f t="shared" si="306"/>
        <v>0</v>
      </c>
      <c r="BD1774" s="1">
        <f t="shared" si="303"/>
        <v>0</v>
      </c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</row>
    <row r="1775" spans="1:93" ht="42" customHeight="1" x14ac:dyDescent="0.3">
      <c r="A1775" s="7"/>
      <c r="B1775" s="7"/>
      <c r="C1775" s="7" t="s">
        <v>72</v>
      </c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>
        <v>42</v>
      </c>
      <c r="AN1775" s="7"/>
      <c r="AO1775" s="7"/>
      <c r="AP1775" s="7"/>
      <c r="AQ1775" s="7"/>
      <c r="AR1775" s="7"/>
      <c r="AS1775" s="1">
        <f t="shared" si="298"/>
        <v>1</v>
      </c>
      <c r="AT1775" s="1">
        <f t="shared" si="304"/>
        <v>1</v>
      </c>
      <c r="AU1775" s="1">
        <f t="shared" si="299"/>
        <v>2</v>
      </c>
      <c r="AV1775" s="1"/>
      <c r="AW1775" s="1">
        <f t="shared" si="300"/>
        <v>0</v>
      </c>
      <c r="AX1775" s="1">
        <f t="shared" si="305"/>
        <v>1</v>
      </c>
      <c r="AY1775" s="1">
        <f t="shared" si="301"/>
        <v>1</v>
      </c>
      <c r="AZ1775" s="1">
        <f t="shared" si="308"/>
        <v>1</v>
      </c>
      <c r="BA1775" s="1">
        <f t="shared" si="307"/>
        <v>0</v>
      </c>
      <c r="BB1775" s="1">
        <f t="shared" si="302"/>
        <v>0</v>
      </c>
      <c r="BC1775" s="1">
        <f t="shared" si="306"/>
        <v>0</v>
      </c>
      <c r="BD1775" s="1">
        <f t="shared" si="303"/>
        <v>0</v>
      </c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</row>
    <row r="1776" spans="1:93" ht="42" customHeight="1" x14ac:dyDescent="0.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 t="s">
        <v>74</v>
      </c>
      <c r="AS1776" s="1">
        <f t="shared" si="298"/>
        <v>0</v>
      </c>
      <c r="AT1776" s="1">
        <f t="shared" si="304"/>
        <v>1</v>
      </c>
      <c r="AU1776" s="1">
        <f t="shared" si="299"/>
        <v>1</v>
      </c>
      <c r="AV1776" s="1"/>
      <c r="AW1776" s="1">
        <f t="shared" si="300"/>
        <v>0</v>
      </c>
      <c r="AX1776" s="1">
        <f t="shared" si="305"/>
        <v>1</v>
      </c>
      <c r="AY1776" s="1">
        <f t="shared" si="301"/>
        <v>0</v>
      </c>
      <c r="AZ1776" s="1">
        <f t="shared" si="308"/>
        <v>0</v>
      </c>
      <c r="BA1776" s="1">
        <f t="shared" si="307"/>
        <v>0</v>
      </c>
      <c r="BB1776" s="1">
        <f t="shared" si="302"/>
        <v>0</v>
      </c>
      <c r="BC1776" s="1">
        <f t="shared" si="306"/>
        <v>0</v>
      </c>
      <c r="BD1776" s="1">
        <f t="shared" si="303"/>
        <v>0</v>
      </c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</row>
    <row r="1777" spans="1:93" ht="42" customHeight="1" x14ac:dyDescent="0.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 t="s">
        <v>76</v>
      </c>
      <c r="AR1777" s="7"/>
      <c r="AS1777" s="1">
        <f t="shared" si="298"/>
        <v>0</v>
      </c>
      <c r="AT1777" s="1">
        <f t="shared" si="304"/>
        <v>1</v>
      </c>
      <c r="AU1777" s="1">
        <f t="shared" si="299"/>
        <v>1</v>
      </c>
      <c r="AV1777" s="1"/>
      <c r="AW1777" s="1">
        <f t="shared" si="300"/>
        <v>0</v>
      </c>
      <c r="AX1777" s="1">
        <f t="shared" si="305"/>
        <v>1</v>
      </c>
      <c r="AY1777" s="1">
        <f t="shared" si="301"/>
        <v>0</v>
      </c>
      <c r="AZ1777" s="1">
        <f t="shared" si="308"/>
        <v>0</v>
      </c>
      <c r="BA1777" s="1">
        <f t="shared" si="307"/>
        <v>0</v>
      </c>
      <c r="BB1777" s="1">
        <f t="shared" si="302"/>
        <v>1</v>
      </c>
      <c r="BC1777" s="1">
        <f t="shared" si="306"/>
        <v>0</v>
      </c>
      <c r="BD1777" s="1">
        <f t="shared" si="303"/>
        <v>0</v>
      </c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</row>
    <row r="1778" spans="1:93" ht="42" customHeight="1" x14ac:dyDescent="0.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 t="s">
        <v>87</v>
      </c>
      <c r="AQ1778" s="7"/>
      <c r="AR1778" s="7"/>
      <c r="AS1778" s="1">
        <f t="shared" si="298"/>
        <v>0</v>
      </c>
      <c r="AT1778" s="1">
        <f t="shared" si="304"/>
        <v>1</v>
      </c>
      <c r="AU1778" s="1">
        <f t="shared" si="299"/>
        <v>1</v>
      </c>
      <c r="AV1778" s="1"/>
      <c r="AW1778" s="1">
        <f t="shared" si="300"/>
        <v>0</v>
      </c>
      <c r="AX1778" s="1">
        <f t="shared" si="305"/>
        <v>1</v>
      </c>
      <c r="AY1778" s="1">
        <f t="shared" si="301"/>
        <v>0</v>
      </c>
      <c r="AZ1778" s="1">
        <f t="shared" si="308"/>
        <v>0</v>
      </c>
      <c r="BA1778" s="1">
        <f t="shared" si="307"/>
        <v>0</v>
      </c>
      <c r="BB1778" s="1">
        <f t="shared" si="302"/>
        <v>0</v>
      </c>
      <c r="BC1778" s="1">
        <f t="shared" si="306"/>
        <v>1</v>
      </c>
      <c r="BD1778" s="1">
        <f t="shared" si="303"/>
        <v>0</v>
      </c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</row>
    <row r="1779" spans="1:93" ht="42" customHeight="1" x14ac:dyDescent="0.3">
      <c r="A1779" s="7"/>
      <c r="B1779" s="7"/>
      <c r="C1779" s="7"/>
      <c r="D1779" s="7"/>
      <c r="E1779" s="7" t="s">
        <v>72</v>
      </c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>
        <v>3</v>
      </c>
      <c r="AO1779" s="7"/>
      <c r="AP1779" s="7"/>
      <c r="AQ1779" s="7"/>
      <c r="AR1779" s="7"/>
      <c r="AS1779" s="1">
        <f t="shared" si="298"/>
        <v>1</v>
      </c>
      <c r="AT1779" s="1">
        <f t="shared" si="304"/>
        <v>1</v>
      </c>
      <c r="AU1779" s="1">
        <f t="shared" si="299"/>
        <v>2</v>
      </c>
      <c r="AV1779" s="1"/>
      <c r="AW1779" s="1">
        <f t="shared" si="300"/>
        <v>0</v>
      </c>
      <c r="AX1779" s="1">
        <f t="shared" si="305"/>
        <v>1</v>
      </c>
      <c r="AY1779" s="1">
        <f t="shared" si="301"/>
        <v>0</v>
      </c>
      <c r="AZ1779" s="1">
        <f t="shared" si="308"/>
        <v>0</v>
      </c>
      <c r="BA1779" s="1">
        <f t="shared" si="307"/>
        <v>0</v>
      </c>
      <c r="BB1779" s="1">
        <f t="shared" si="302"/>
        <v>0</v>
      </c>
      <c r="BC1779" s="1">
        <f t="shared" si="306"/>
        <v>0</v>
      </c>
      <c r="BD1779" s="1">
        <f t="shared" si="303"/>
        <v>0</v>
      </c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</row>
    <row r="1780" spans="1:93" ht="42" customHeight="1" x14ac:dyDescent="0.3">
      <c r="A1780" s="7"/>
      <c r="B1780" s="7"/>
      <c r="C1780" s="7"/>
      <c r="D1780" s="7"/>
      <c r="E1780" s="7" t="s">
        <v>41</v>
      </c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1">
        <f t="shared" si="298"/>
        <v>1</v>
      </c>
      <c r="AT1780" s="1">
        <f t="shared" si="304"/>
        <v>0</v>
      </c>
      <c r="AU1780" s="1">
        <f t="shared" si="299"/>
        <v>1</v>
      </c>
      <c r="AV1780" s="1"/>
      <c r="AW1780" s="1">
        <f t="shared" si="300"/>
        <v>0</v>
      </c>
      <c r="AX1780" s="1">
        <f t="shared" si="305"/>
        <v>0</v>
      </c>
      <c r="AY1780" s="1">
        <f t="shared" si="301"/>
        <v>0</v>
      </c>
      <c r="AZ1780" s="1">
        <f t="shared" si="308"/>
        <v>0</v>
      </c>
      <c r="BA1780" s="1">
        <f t="shared" si="307"/>
        <v>0</v>
      </c>
      <c r="BB1780" s="1">
        <f t="shared" si="302"/>
        <v>0</v>
      </c>
      <c r="BC1780" s="1">
        <f t="shared" si="306"/>
        <v>0</v>
      </c>
      <c r="BD1780" s="1">
        <f t="shared" si="303"/>
        <v>0</v>
      </c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</row>
    <row r="1781" spans="1:93" ht="42" customHeight="1" x14ac:dyDescent="0.3">
      <c r="A1781" s="7"/>
      <c r="B1781" s="7"/>
      <c r="C1781" s="7"/>
      <c r="D1781" s="7"/>
      <c r="E1781" s="7"/>
      <c r="F1781" s="7"/>
      <c r="G1781" s="7"/>
      <c r="H1781" s="7"/>
      <c r="I1781" s="7" t="s">
        <v>72</v>
      </c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>
        <v>1</v>
      </c>
      <c r="AL1781" s="7"/>
      <c r="AM1781" s="7"/>
      <c r="AN1781" s="7"/>
      <c r="AO1781" s="7"/>
      <c r="AP1781" s="7"/>
      <c r="AQ1781" s="7"/>
      <c r="AR1781" s="7"/>
      <c r="AS1781" s="1">
        <f t="shared" si="298"/>
        <v>1</v>
      </c>
      <c r="AT1781" s="1">
        <f t="shared" si="304"/>
        <v>1</v>
      </c>
      <c r="AU1781" s="1">
        <f t="shared" si="299"/>
        <v>2</v>
      </c>
      <c r="AV1781" s="1"/>
      <c r="AW1781" s="1">
        <f t="shared" si="300"/>
        <v>0</v>
      </c>
      <c r="AX1781" s="1">
        <f t="shared" si="305"/>
        <v>1</v>
      </c>
      <c r="AY1781" s="1">
        <f t="shared" si="301"/>
        <v>0</v>
      </c>
      <c r="AZ1781" s="1">
        <f t="shared" si="308"/>
        <v>0</v>
      </c>
      <c r="BA1781" s="1">
        <f t="shared" si="307"/>
        <v>0</v>
      </c>
      <c r="BB1781" s="1">
        <f t="shared" si="302"/>
        <v>0</v>
      </c>
      <c r="BC1781" s="1">
        <f t="shared" si="306"/>
        <v>0</v>
      </c>
      <c r="BD1781" s="1">
        <f t="shared" si="303"/>
        <v>0</v>
      </c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</row>
    <row r="1782" spans="1:93" ht="42" customHeight="1" x14ac:dyDescent="0.3">
      <c r="A1782" s="7" t="s">
        <v>72</v>
      </c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1">
        <f t="shared" si="298"/>
        <v>1</v>
      </c>
      <c r="AT1782" s="1">
        <f t="shared" si="304"/>
        <v>0</v>
      </c>
      <c r="AU1782" s="1">
        <f t="shared" si="299"/>
        <v>1</v>
      </c>
      <c r="AV1782" s="1"/>
      <c r="AW1782" s="1">
        <f t="shared" si="300"/>
        <v>0</v>
      </c>
      <c r="AX1782" s="1">
        <f t="shared" si="305"/>
        <v>0</v>
      </c>
      <c r="AY1782" s="1">
        <f t="shared" si="301"/>
        <v>0</v>
      </c>
      <c r="AZ1782" s="1">
        <f t="shared" si="308"/>
        <v>0</v>
      </c>
      <c r="BA1782" s="1">
        <f t="shared" si="307"/>
        <v>0</v>
      </c>
      <c r="BB1782" s="1">
        <f t="shared" si="302"/>
        <v>0</v>
      </c>
      <c r="BC1782" s="1">
        <f t="shared" si="306"/>
        <v>0</v>
      </c>
      <c r="BD1782" s="1">
        <f t="shared" si="303"/>
        <v>0</v>
      </c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</row>
    <row r="1783" spans="1:93" ht="42" customHeight="1" x14ac:dyDescent="0.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 t="s">
        <v>41</v>
      </c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1">
        <f t="shared" si="298"/>
        <v>1</v>
      </c>
      <c r="AT1783" s="1">
        <f t="shared" si="304"/>
        <v>0</v>
      </c>
      <c r="AU1783" s="1">
        <f t="shared" si="299"/>
        <v>1</v>
      </c>
      <c r="AV1783" s="1"/>
      <c r="AW1783" s="1">
        <f t="shared" si="300"/>
        <v>0</v>
      </c>
      <c r="AX1783" s="1">
        <f t="shared" si="305"/>
        <v>0</v>
      </c>
      <c r="AY1783" s="1">
        <f t="shared" si="301"/>
        <v>0</v>
      </c>
      <c r="AZ1783" s="1">
        <f t="shared" si="308"/>
        <v>0</v>
      </c>
      <c r="BA1783" s="1">
        <f t="shared" si="307"/>
        <v>0</v>
      </c>
      <c r="BB1783" s="1">
        <f t="shared" si="302"/>
        <v>0</v>
      </c>
      <c r="BC1783" s="1">
        <f t="shared" si="306"/>
        <v>0</v>
      </c>
      <c r="BD1783" s="1">
        <f t="shared" si="303"/>
        <v>0</v>
      </c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</row>
    <row r="1784" spans="1:93" ht="42" customHeight="1" x14ac:dyDescent="0.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 t="s">
        <v>72</v>
      </c>
      <c r="AS1784" s="1">
        <f t="shared" si="298"/>
        <v>0</v>
      </c>
      <c r="AT1784" s="1">
        <f t="shared" si="304"/>
        <v>1</v>
      </c>
      <c r="AU1784" s="1">
        <f t="shared" si="299"/>
        <v>1</v>
      </c>
      <c r="AV1784" s="1"/>
      <c r="AW1784" s="1">
        <f t="shared" si="300"/>
        <v>0</v>
      </c>
      <c r="AX1784" s="1">
        <f t="shared" si="305"/>
        <v>1</v>
      </c>
      <c r="AY1784" s="1">
        <f t="shared" si="301"/>
        <v>0</v>
      </c>
      <c r="AZ1784" s="1">
        <f t="shared" si="308"/>
        <v>0</v>
      </c>
      <c r="BA1784" s="1">
        <f t="shared" si="307"/>
        <v>0</v>
      </c>
      <c r="BB1784" s="1">
        <f t="shared" si="302"/>
        <v>0</v>
      </c>
      <c r="BC1784" s="1">
        <f t="shared" si="306"/>
        <v>0</v>
      </c>
      <c r="BD1784" s="1">
        <f t="shared" si="303"/>
        <v>0</v>
      </c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</row>
    <row r="1785" spans="1:93" ht="42" customHeight="1" x14ac:dyDescent="0.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>
        <v>17</v>
      </c>
      <c r="AN1785" s="7"/>
      <c r="AO1785" s="7"/>
      <c r="AP1785" s="7"/>
      <c r="AQ1785" s="7"/>
      <c r="AR1785" s="7"/>
      <c r="AS1785" s="1">
        <f t="shared" si="298"/>
        <v>0</v>
      </c>
      <c r="AT1785" s="1">
        <f t="shared" si="304"/>
        <v>1</v>
      </c>
      <c r="AU1785" s="1">
        <f t="shared" si="299"/>
        <v>1</v>
      </c>
      <c r="AV1785" s="1"/>
      <c r="AW1785" s="1">
        <f t="shared" si="300"/>
        <v>0</v>
      </c>
      <c r="AX1785" s="1">
        <f t="shared" si="305"/>
        <v>1</v>
      </c>
      <c r="AY1785" s="1">
        <f t="shared" si="301"/>
        <v>1</v>
      </c>
      <c r="AZ1785" s="1">
        <f t="shared" si="308"/>
        <v>0</v>
      </c>
      <c r="BA1785" s="1">
        <f t="shared" si="307"/>
        <v>0</v>
      </c>
      <c r="BB1785" s="1">
        <f t="shared" si="302"/>
        <v>0</v>
      </c>
      <c r="BC1785" s="1">
        <f t="shared" si="306"/>
        <v>0</v>
      </c>
      <c r="BD1785" s="1">
        <f t="shared" si="303"/>
        <v>0</v>
      </c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</row>
    <row r="1786" spans="1:93" ht="42" customHeight="1" x14ac:dyDescent="0.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>
        <v>5</v>
      </c>
      <c r="AO1786" s="7"/>
      <c r="AP1786" s="7"/>
      <c r="AQ1786" s="7"/>
      <c r="AR1786" s="7"/>
      <c r="AS1786" s="1">
        <f t="shared" si="298"/>
        <v>0</v>
      </c>
      <c r="AT1786" s="1">
        <f t="shared" si="304"/>
        <v>1</v>
      </c>
      <c r="AU1786" s="1">
        <f t="shared" si="299"/>
        <v>1</v>
      </c>
      <c r="AV1786" s="1"/>
      <c r="AW1786" s="1">
        <f t="shared" si="300"/>
        <v>0</v>
      </c>
      <c r="AX1786" s="1">
        <f t="shared" si="305"/>
        <v>1</v>
      </c>
      <c r="AY1786" s="1">
        <f t="shared" si="301"/>
        <v>0</v>
      </c>
      <c r="AZ1786" s="1">
        <f t="shared" si="308"/>
        <v>0</v>
      </c>
      <c r="BA1786" s="1">
        <f t="shared" si="307"/>
        <v>0</v>
      </c>
      <c r="BB1786" s="1">
        <f t="shared" si="302"/>
        <v>0</v>
      </c>
      <c r="BC1786" s="1">
        <f t="shared" si="306"/>
        <v>0</v>
      </c>
      <c r="BD1786" s="1">
        <f t="shared" si="303"/>
        <v>0</v>
      </c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</row>
    <row r="1787" spans="1:93" ht="42" customHeight="1" x14ac:dyDescent="0.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 t="s">
        <v>72</v>
      </c>
      <c r="AS1787" s="1">
        <f t="shared" si="298"/>
        <v>0</v>
      </c>
      <c r="AT1787" s="1">
        <f t="shared" si="304"/>
        <v>1</v>
      </c>
      <c r="AU1787" s="1">
        <f t="shared" si="299"/>
        <v>1</v>
      </c>
      <c r="AV1787" s="1"/>
      <c r="AW1787" s="1">
        <f t="shared" si="300"/>
        <v>0</v>
      </c>
      <c r="AX1787" s="1">
        <f t="shared" si="305"/>
        <v>1</v>
      </c>
      <c r="AY1787" s="1">
        <f t="shared" si="301"/>
        <v>0</v>
      </c>
      <c r="AZ1787" s="1">
        <f t="shared" si="308"/>
        <v>0</v>
      </c>
      <c r="BA1787" s="1">
        <f t="shared" si="307"/>
        <v>0</v>
      </c>
      <c r="BB1787" s="1">
        <f t="shared" si="302"/>
        <v>0</v>
      </c>
      <c r="BC1787" s="1">
        <f t="shared" si="306"/>
        <v>0</v>
      </c>
      <c r="BD1787" s="1">
        <f t="shared" si="303"/>
        <v>0</v>
      </c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</row>
    <row r="1788" spans="1:93" ht="42" customHeight="1" x14ac:dyDescent="0.3">
      <c r="A1788" s="7"/>
      <c r="B1788" s="7"/>
      <c r="C1788" s="7"/>
      <c r="D1788" s="7"/>
      <c r="E1788" s="7"/>
      <c r="F1788" s="7" t="s">
        <v>72</v>
      </c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1">
        <f t="shared" si="298"/>
        <v>1</v>
      </c>
      <c r="AT1788" s="1">
        <f t="shared" si="304"/>
        <v>0</v>
      </c>
      <c r="AU1788" s="1">
        <f t="shared" si="299"/>
        <v>1</v>
      </c>
      <c r="AV1788" s="1"/>
      <c r="AW1788" s="1">
        <f t="shared" si="300"/>
        <v>0</v>
      </c>
      <c r="AX1788" s="1">
        <f t="shared" si="305"/>
        <v>0</v>
      </c>
      <c r="AY1788" s="1">
        <f t="shared" si="301"/>
        <v>0</v>
      </c>
      <c r="AZ1788" s="1">
        <f t="shared" si="308"/>
        <v>0</v>
      </c>
      <c r="BA1788" s="1">
        <f t="shared" si="307"/>
        <v>0</v>
      </c>
      <c r="BB1788" s="1">
        <f t="shared" si="302"/>
        <v>0</v>
      </c>
      <c r="BC1788" s="1">
        <f t="shared" si="306"/>
        <v>0</v>
      </c>
      <c r="BD1788" s="1">
        <f t="shared" si="303"/>
        <v>0</v>
      </c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</row>
    <row r="1789" spans="1:93" ht="42" customHeight="1" x14ac:dyDescent="0.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>
        <v>58</v>
      </c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1">
        <f t="shared" si="298"/>
        <v>1</v>
      </c>
      <c r="AT1789" s="1">
        <f t="shared" si="304"/>
        <v>0</v>
      </c>
      <c r="AU1789" s="1">
        <f t="shared" si="299"/>
        <v>1</v>
      </c>
      <c r="AV1789" s="1"/>
      <c r="AW1789" s="1">
        <f t="shared" si="300"/>
        <v>0</v>
      </c>
      <c r="AX1789" s="1">
        <f t="shared" si="305"/>
        <v>0</v>
      </c>
      <c r="AY1789" s="1">
        <f t="shared" si="301"/>
        <v>0</v>
      </c>
      <c r="AZ1789" s="1">
        <f t="shared" si="308"/>
        <v>0</v>
      </c>
      <c r="BA1789" s="1">
        <f t="shared" si="307"/>
        <v>0</v>
      </c>
      <c r="BB1789" s="1">
        <f t="shared" si="302"/>
        <v>0</v>
      </c>
      <c r="BC1789" s="1">
        <f t="shared" si="306"/>
        <v>0</v>
      </c>
      <c r="BD1789" s="1">
        <f t="shared" si="303"/>
        <v>0</v>
      </c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</row>
    <row r="1790" spans="1:93" ht="42" customHeight="1" x14ac:dyDescent="0.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>
        <v>76</v>
      </c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1">
        <f t="shared" si="298"/>
        <v>1</v>
      </c>
      <c r="AT1790" s="1">
        <f t="shared" si="304"/>
        <v>0</v>
      </c>
      <c r="AU1790" s="1">
        <f t="shared" si="299"/>
        <v>1</v>
      </c>
      <c r="AV1790" s="1"/>
      <c r="AW1790" s="1">
        <f t="shared" si="300"/>
        <v>0</v>
      </c>
      <c r="AX1790" s="1">
        <f t="shared" si="305"/>
        <v>0</v>
      </c>
      <c r="AY1790" s="1">
        <f t="shared" si="301"/>
        <v>0</v>
      </c>
      <c r="AZ1790" s="1">
        <f t="shared" si="308"/>
        <v>0</v>
      </c>
      <c r="BA1790" s="1">
        <f t="shared" si="307"/>
        <v>0</v>
      </c>
      <c r="BB1790" s="1">
        <f t="shared" si="302"/>
        <v>0</v>
      </c>
      <c r="BC1790" s="1">
        <f t="shared" si="306"/>
        <v>0</v>
      </c>
      <c r="BD1790" s="1">
        <f t="shared" si="303"/>
        <v>0</v>
      </c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</row>
    <row r="1791" spans="1:93" ht="42" customHeight="1" x14ac:dyDescent="0.3">
      <c r="A1791" s="7"/>
      <c r="B1791" s="7" t="s">
        <v>72</v>
      </c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>
        <v>26</v>
      </c>
      <c r="AM1791" s="7"/>
      <c r="AN1791" s="7"/>
      <c r="AO1791" s="7"/>
      <c r="AP1791" s="7"/>
      <c r="AQ1791" s="7"/>
      <c r="AR1791" s="7"/>
      <c r="AS1791" s="1">
        <f t="shared" si="298"/>
        <v>1</v>
      </c>
      <c r="AT1791" s="1">
        <f t="shared" si="304"/>
        <v>1</v>
      </c>
      <c r="AU1791" s="1">
        <f t="shared" si="299"/>
        <v>2</v>
      </c>
      <c r="AV1791" s="1"/>
      <c r="AW1791" s="1">
        <f t="shared" si="300"/>
        <v>0</v>
      </c>
      <c r="AX1791" s="1">
        <f t="shared" si="305"/>
        <v>1</v>
      </c>
      <c r="AY1791" s="1">
        <f t="shared" si="301"/>
        <v>0</v>
      </c>
      <c r="AZ1791" s="1">
        <f t="shared" si="308"/>
        <v>0</v>
      </c>
      <c r="BA1791" s="1">
        <f t="shared" si="307"/>
        <v>0</v>
      </c>
      <c r="BB1791" s="1">
        <f t="shared" si="302"/>
        <v>0</v>
      </c>
      <c r="BC1791" s="1">
        <f t="shared" si="306"/>
        <v>0</v>
      </c>
      <c r="BD1791" s="1">
        <f t="shared" si="303"/>
        <v>1</v>
      </c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</row>
    <row r="1792" spans="1:93" ht="42" customHeight="1" x14ac:dyDescent="0.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 t="s">
        <v>41</v>
      </c>
      <c r="AG1792" s="7"/>
      <c r="AH1792" s="7"/>
      <c r="AI1792" s="7"/>
      <c r="AJ1792" s="7"/>
      <c r="AK1792" s="7"/>
      <c r="AL1792" s="7"/>
      <c r="AM1792" s="7">
        <v>40</v>
      </c>
      <c r="AN1792" s="7"/>
      <c r="AO1792" s="7"/>
      <c r="AP1792" s="7"/>
      <c r="AQ1792" s="7"/>
      <c r="AR1792" s="7"/>
      <c r="AS1792" s="1">
        <f t="shared" si="298"/>
        <v>1</v>
      </c>
      <c r="AT1792" s="1">
        <f t="shared" si="304"/>
        <v>1</v>
      </c>
      <c r="AU1792" s="1">
        <f t="shared" si="299"/>
        <v>2</v>
      </c>
      <c r="AV1792" s="1"/>
      <c r="AW1792" s="1">
        <f t="shared" si="300"/>
        <v>0</v>
      </c>
      <c r="AX1792" s="1">
        <f t="shared" si="305"/>
        <v>1</v>
      </c>
      <c r="AY1792" s="1">
        <f t="shared" si="301"/>
        <v>1</v>
      </c>
      <c r="AZ1792" s="1">
        <f t="shared" si="308"/>
        <v>0</v>
      </c>
      <c r="BA1792" s="1">
        <f t="shared" si="307"/>
        <v>0</v>
      </c>
      <c r="BB1792" s="1">
        <f t="shared" si="302"/>
        <v>0</v>
      </c>
      <c r="BC1792" s="1">
        <f t="shared" si="306"/>
        <v>0</v>
      </c>
      <c r="BD1792" s="1">
        <f t="shared" si="303"/>
        <v>0</v>
      </c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</row>
    <row r="1793" spans="1:93" ht="42" customHeight="1" x14ac:dyDescent="0.3">
      <c r="A1793" s="7"/>
      <c r="B1793" s="7"/>
      <c r="C1793" s="7"/>
      <c r="D1793" s="7"/>
      <c r="E1793" s="7" t="s">
        <v>72</v>
      </c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1">
        <f t="shared" si="298"/>
        <v>1</v>
      </c>
      <c r="AT1793" s="1">
        <f t="shared" si="304"/>
        <v>0</v>
      </c>
      <c r="AU1793" s="1">
        <f t="shared" si="299"/>
        <v>1</v>
      </c>
      <c r="AV1793" s="1"/>
      <c r="AW1793" s="1">
        <f t="shared" si="300"/>
        <v>0</v>
      </c>
      <c r="AX1793" s="1">
        <f t="shared" si="305"/>
        <v>0</v>
      </c>
      <c r="AY1793" s="1">
        <f t="shared" si="301"/>
        <v>0</v>
      </c>
      <c r="AZ1793" s="1">
        <f t="shared" si="308"/>
        <v>0</v>
      </c>
      <c r="BA1793" s="1">
        <f t="shared" si="307"/>
        <v>0</v>
      </c>
      <c r="BB1793" s="1">
        <f t="shared" si="302"/>
        <v>0</v>
      </c>
      <c r="BC1793" s="1">
        <f t="shared" si="306"/>
        <v>0</v>
      </c>
      <c r="BD1793" s="1">
        <f t="shared" si="303"/>
        <v>0</v>
      </c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</row>
    <row r="1794" spans="1:93" ht="42" customHeight="1" x14ac:dyDescent="0.3">
      <c r="A1794" s="7"/>
      <c r="B1794" s="7"/>
      <c r="C1794" s="7" t="s">
        <v>72</v>
      </c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1">
        <f t="shared" ref="AS1794:AS1857" si="309">COUNTA(A1794:AI1794)</f>
        <v>1</v>
      </c>
      <c r="AT1794" s="1">
        <f t="shared" si="304"/>
        <v>0</v>
      </c>
      <c r="AU1794" s="1">
        <f t="shared" ref="AU1794:AU1857" si="310">SUM(AS1794:AT1794)</f>
        <v>1</v>
      </c>
      <c r="AV1794" s="1"/>
      <c r="AW1794" s="1">
        <f t="shared" ref="AW1794:AW1857" si="311">COUNTA(J1794:AD1794)</f>
        <v>0</v>
      </c>
      <c r="AX1794" s="1">
        <f t="shared" si="305"/>
        <v>0</v>
      </c>
      <c r="AY1794" s="1">
        <f t="shared" ref="AY1794:AY1857" si="312">COUNTA(AM1794)</f>
        <v>0</v>
      </c>
      <c r="AZ1794" s="1">
        <f t="shared" si="308"/>
        <v>0</v>
      </c>
      <c r="BA1794" s="1">
        <f t="shared" si="307"/>
        <v>0</v>
      </c>
      <c r="BB1794" s="1">
        <f t="shared" ref="BB1794:BB1857" si="313">COUNTA(AQ1794)</f>
        <v>0</v>
      </c>
      <c r="BC1794" s="1">
        <f t="shared" si="306"/>
        <v>0</v>
      </c>
      <c r="BD1794" s="1">
        <f t="shared" ref="BD1794:BD1857" si="314">COUNTA(AL1794)</f>
        <v>0</v>
      </c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</row>
    <row r="1795" spans="1:93" ht="42" customHeight="1" x14ac:dyDescent="0.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>
        <v>106</v>
      </c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1">
        <f t="shared" si="309"/>
        <v>1</v>
      </c>
      <c r="AT1795" s="1">
        <f t="shared" ref="AT1795:AT1858" si="315">COUNTA(AK1795:AR1795)</f>
        <v>0</v>
      </c>
      <c r="AU1795" s="1">
        <f t="shared" si="310"/>
        <v>1</v>
      </c>
      <c r="AV1795" s="1"/>
      <c r="AW1795" s="1">
        <f t="shared" si="311"/>
        <v>0</v>
      </c>
      <c r="AX1795" s="1">
        <f t="shared" ref="AX1795:AX1858" si="316">COUNTA(AK1795:AR1795)</f>
        <v>0</v>
      </c>
      <c r="AY1795" s="1">
        <f t="shared" si="312"/>
        <v>0</v>
      </c>
      <c r="AZ1795" s="1">
        <f t="shared" si="308"/>
        <v>0</v>
      </c>
      <c r="BA1795" s="1">
        <f t="shared" si="307"/>
        <v>0</v>
      </c>
      <c r="BB1795" s="1">
        <f t="shared" si="313"/>
        <v>0</v>
      </c>
      <c r="BC1795" s="1">
        <f t="shared" ref="BC1795:BC1858" si="317">COUNTA(AP1795)</f>
        <v>0</v>
      </c>
      <c r="BD1795" s="1">
        <f t="shared" si="314"/>
        <v>0</v>
      </c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</row>
    <row r="1796" spans="1:93" ht="42" customHeight="1" x14ac:dyDescent="0.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>
        <v>4</v>
      </c>
      <c r="AO1796" s="7"/>
      <c r="AP1796" s="7"/>
      <c r="AQ1796" s="7"/>
      <c r="AR1796" s="7"/>
      <c r="AS1796" s="1">
        <f t="shared" si="309"/>
        <v>0</v>
      </c>
      <c r="AT1796" s="1">
        <f t="shared" si="315"/>
        <v>1</v>
      </c>
      <c r="AU1796" s="1">
        <f t="shared" si="310"/>
        <v>1</v>
      </c>
      <c r="AV1796" s="1"/>
      <c r="AW1796" s="1">
        <f t="shared" si="311"/>
        <v>0</v>
      </c>
      <c r="AX1796" s="1">
        <f t="shared" si="316"/>
        <v>1</v>
      </c>
      <c r="AY1796" s="1">
        <f t="shared" si="312"/>
        <v>0</v>
      </c>
      <c r="AZ1796" s="1">
        <f t="shared" si="308"/>
        <v>0</v>
      </c>
      <c r="BA1796" s="1">
        <f t="shared" ref="BA1796:BA1859" si="318">COUNTIFS(AM1796,45)</f>
        <v>0</v>
      </c>
      <c r="BB1796" s="1">
        <f t="shared" si="313"/>
        <v>0</v>
      </c>
      <c r="BC1796" s="1">
        <f t="shared" si="317"/>
        <v>0</v>
      </c>
      <c r="BD1796" s="1">
        <f t="shared" si="314"/>
        <v>0</v>
      </c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</row>
    <row r="1797" spans="1:93" ht="42" customHeight="1" x14ac:dyDescent="0.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>
        <v>39</v>
      </c>
      <c r="AI1797" s="7"/>
      <c r="AJ1797" s="7"/>
      <c r="AK1797" s="7"/>
      <c r="AL1797" s="7"/>
      <c r="AM1797" s="7">
        <v>17</v>
      </c>
      <c r="AN1797" s="7"/>
      <c r="AO1797" s="7"/>
      <c r="AP1797" s="7"/>
      <c r="AQ1797" s="7"/>
      <c r="AR1797" s="7"/>
      <c r="AS1797" s="1">
        <f t="shared" si="309"/>
        <v>1</v>
      </c>
      <c r="AT1797" s="1">
        <f t="shared" si="315"/>
        <v>1</v>
      </c>
      <c r="AU1797" s="1">
        <f t="shared" si="310"/>
        <v>2</v>
      </c>
      <c r="AV1797" s="1"/>
      <c r="AW1797" s="1">
        <f t="shared" si="311"/>
        <v>0</v>
      </c>
      <c r="AX1797" s="1">
        <f t="shared" si="316"/>
        <v>1</v>
      </c>
      <c r="AY1797" s="1">
        <f t="shared" si="312"/>
        <v>1</v>
      </c>
      <c r="AZ1797" s="1">
        <f t="shared" si="308"/>
        <v>0</v>
      </c>
      <c r="BA1797" s="1">
        <f t="shared" si="318"/>
        <v>0</v>
      </c>
      <c r="BB1797" s="1">
        <f t="shared" si="313"/>
        <v>0</v>
      </c>
      <c r="BC1797" s="1">
        <f t="shared" si="317"/>
        <v>0</v>
      </c>
      <c r="BD1797" s="1">
        <f t="shared" si="314"/>
        <v>0</v>
      </c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</row>
    <row r="1798" spans="1:93" ht="42" customHeight="1" x14ac:dyDescent="0.3">
      <c r="A1798" s="7"/>
      <c r="B1798" s="7"/>
      <c r="C1798" s="7"/>
      <c r="D1798" s="7"/>
      <c r="E1798" s="7"/>
      <c r="F1798" s="7"/>
      <c r="G1798" s="7"/>
      <c r="H1798" s="7" t="s">
        <v>72</v>
      </c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1">
        <f t="shared" si="309"/>
        <v>1</v>
      </c>
      <c r="AT1798" s="1">
        <f t="shared" si="315"/>
        <v>0</v>
      </c>
      <c r="AU1798" s="1">
        <f t="shared" si="310"/>
        <v>1</v>
      </c>
      <c r="AV1798" s="1"/>
      <c r="AW1798" s="1">
        <f t="shared" si="311"/>
        <v>0</v>
      </c>
      <c r="AX1798" s="1">
        <f t="shared" si="316"/>
        <v>0</v>
      </c>
      <c r="AY1798" s="1">
        <f t="shared" si="312"/>
        <v>0</v>
      </c>
      <c r="AZ1798" s="1">
        <f t="shared" ref="AZ1798:AZ1861" si="319">COUNTIFS(AM1798,"&gt;40")</f>
        <v>0</v>
      </c>
      <c r="BA1798" s="1">
        <f t="shared" si="318"/>
        <v>0</v>
      </c>
      <c r="BB1798" s="1">
        <f t="shared" si="313"/>
        <v>0</v>
      </c>
      <c r="BC1798" s="1">
        <f t="shared" si="317"/>
        <v>0</v>
      </c>
      <c r="BD1798" s="1">
        <f t="shared" si="314"/>
        <v>0</v>
      </c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</row>
    <row r="1799" spans="1:93" ht="42" customHeight="1" x14ac:dyDescent="0.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 t="s">
        <v>72</v>
      </c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1">
        <f t="shared" si="309"/>
        <v>1</v>
      </c>
      <c r="AT1799" s="1">
        <f t="shared" si="315"/>
        <v>0</v>
      </c>
      <c r="AU1799" s="1">
        <f t="shared" si="310"/>
        <v>1</v>
      </c>
      <c r="AV1799" s="1"/>
      <c r="AW1799" s="1">
        <f t="shared" si="311"/>
        <v>1</v>
      </c>
      <c r="AX1799" s="1">
        <f t="shared" si="316"/>
        <v>0</v>
      </c>
      <c r="AY1799" s="1">
        <f t="shared" si="312"/>
        <v>0</v>
      </c>
      <c r="AZ1799" s="1">
        <f t="shared" si="319"/>
        <v>0</v>
      </c>
      <c r="BA1799" s="1">
        <f t="shared" si="318"/>
        <v>0</v>
      </c>
      <c r="BB1799" s="1">
        <f t="shared" si="313"/>
        <v>0</v>
      </c>
      <c r="BC1799" s="1">
        <f t="shared" si="317"/>
        <v>0</v>
      </c>
      <c r="BD1799" s="1">
        <f t="shared" si="314"/>
        <v>0</v>
      </c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</row>
    <row r="1800" spans="1:93" ht="42" customHeight="1" x14ac:dyDescent="0.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>
        <v>53</v>
      </c>
      <c r="AI1800" s="7"/>
      <c r="AJ1800" s="7"/>
      <c r="AK1800" s="7"/>
      <c r="AL1800" s="7"/>
      <c r="AM1800" s="7">
        <v>40</v>
      </c>
      <c r="AN1800" s="7"/>
      <c r="AO1800" s="7"/>
      <c r="AP1800" s="7"/>
      <c r="AQ1800" s="7"/>
      <c r="AR1800" s="7"/>
      <c r="AS1800" s="1">
        <f t="shared" si="309"/>
        <v>1</v>
      </c>
      <c r="AT1800" s="1">
        <f t="shared" si="315"/>
        <v>1</v>
      </c>
      <c r="AU1800" s="1">
        <f t="shared" si="310"/>
        <v>2</v>
      </c>
      <c r="AV1800" s="1"/>
      <c r="AW1800" s="1">
        <f t="shared" si="311"/>
        <v>0</v>
      </c>
      <c r="AX1800" s="1">
        <f t="shared" si="316"/>
        <v>1</v>
      </c>
      <c r="AY1800" s="1">
        <f t="shared" si="312"/>
        <v>1</v>
      </c>
      <c r="AZ1800" s="1">
        <f t="shared" si="319"/>
        <v>0</v>
      </c>
      <c r="BA1800" s="1">
        <f t="shared" si="318"/>
        <v>0</v>
      </c>
      <c r="BB1800" s="1">
        <f t="shared" si="313"/>
        <v>0</v>
      </c>
      <c r="BC1800" s="1">
        <f t="shared" si="317"/>
        <v>0</v>
      </c>
      <c r="BD1800" s="1">
        <f t="shared" si="314"/>
        <v>0</v>
      </c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</row>
    <row r="1801" spans="1:93" ht="42" customHeight="1" x14ac:dyDescent="0.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>
        <v>40</v>
      </c>
      <c r="AM1801" s="7"/>
      <c r="AN1801" s="7"/>
      <c r="AO1801" s="7"/>
      <c r="AP1801" s="7"/>
      <c r="AQ1801" s="7"/>
      <c r="AR1801" s="7"/>
      <c r="AS1801" s="1">
        <f t="shared" si="309"/>
        <v>0</v>
      </c>
      <c r="AT1801" s="1">
        <f t="shared" si="315"/>
        <v>1</v>
      </c>
      <c r="AU1801" s="1">
        <f t="shared" si="310"/>
        <v>1</v>
      </c>
      <c r="AV1801" s="1"/>
      <c r="AW1801" s="1">
        <f t="shared" si="311"/>
        <v>0</v>
      </c>
      <c r="AX1801" s="1">
        <f t="shared" si="316"/>
        <v>1</v>
      </c>
      <c r="AY1801" s="1">
        <f t="shared" si="312"/>
        <v>0</v>
      </c>
      <c r="AZ1801" s="1">
        <f t="shared" si="319"/>
        <v>0</v>
      </c>
      <c r="BA1801" s="1">
        <f t="shared" si="318"/>
        <v>0</v>
      </c>
      <c r="BB1801" s="1">
        <f t="shared" si="313"/>
        <v>0</v>
      </c>
      <c r="BC1801" s="1">
        <f t="shared" si="317"/>
        <v>0</v>
      </c>
      <c r="BD1801" s="1">
        <f t="shared" si="314"/>
        <v>1</v>
      </c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</row>
    <row r="1802" spans="1:93" ht="42" customHeight="1" x14ac:dyDescent="0.3">
      <c r="A1802" s="7"/>
      <c r="B1802" s="7"/>
      <c r="C1802" s="7"/>
      <c r="D1802" s="7"/>
      <c r="E1802" s="7" t="s">
        <v>72</v>
      </c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>
        <v>33</v>
      </c>
      <c r="AM1802" s="7"/>
      <c r="AN1802" s="7"/>
      <c r="AO1802" s="7"/>
      <c r="AP1802" s="7"/>
      <c r="AQ1802" s="7"/>
      <c r="AR1802" s="7"/>
      <c r="AS1802" s="1">
        <f t="shared" si="309"/>
        <v>1</v>
      </c>
      <c r="AT1802" s="1">
        <f t="shared" si="315"/>
        <v>1</v>
      </c>
      <c r="AU1802" s="1">
        <f t="shared" si="310"/>
        <v>2</v>
      </c>
      <c r="AV1802" s="1"/>
      <c r="AW1802" s="1">
        <f t="shared" si="311"/>
        <v>0</v>
      </c>
      <c r="AX1802" s="1">
        <f t="shared" si="316"/>
        <v>1</v>
      </c>
      <c r="AY1802" s="1">
        <f t="shared" si="312"/>
        <v>0</v>
      </c>
      <c r="AZ1802" s="1">
        <f t="shared" si="319"/>
        <v>0</v>
      </c>
      <c r="BA1802" s="1">
        <f t="shared" si="318"/>
        <v>0</v>
      </c>
      <c r="BB1802" s="1">
        <f t="shared" si="313"/>
        <v>0</v>
      </c>
      <c r="BC1802" s="1">
        <f t="shared" si="317"/>
        <v>0</v>
      </c>
      <c r="BD1802" s="1">
        <f t="shared" si="314"/>
        <v>1</v>
      </c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</row>
    <row r="1803" spans="1:93" ht="42" customHeight="1" x14ac:dyDescent="0.3">
      <c r="A1803" s="7"/>
      <c r="B1803" s="7"/>
      <c r="C1803" s="7"/>
      <c r="D1803" s="7"/>
      <c r="E1803" s="7"/>
      <c r="F1803" s="7" t="s">
        <v>72</v>
      </c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>
        <v>8</v>
      </c>
      <c r="AN1803" s="7"/>
      <c r="AO1803" s="7"/>
      <c r="AP1803" s="7"/>
      <c r="AQ1803" s="7"/>
      <c r="AR1803" s="7"/>
      <c r="AS1803" s="1">
        <f t="shared" si="309"/>
        <v>1</v>
      </c>
      <c r="AT1803" s="1">
        <f t="shared" si="315"/>
        <v>1</v>
      </c>
      <c r="AU1803" s="1">
        <f t="shared" si="310"/>
        <v>2</v>
      </c>
      <c r="AV1803" s="1"/>
      <c r="AW1803" s="1">
        <f t="shared" si="311"/>
        <v>0</v>
      </c>
      <c r="AX1803" s="1">
        <f t="shared" si="316"/>
        <v>1</v>
      </c>
      <c r="AY1803" s="1">
        <f t="shared" si="312"/>
        <v>1</v>
      </c>
      <c r="AZ1803" s="1">
        <f t="shared" si="319"/>
        <v>0</v>
      </c>
      <c r="BA1803" s="1">
        <f t="shared" si="318"/>
        <v>0</v>
      </c>
      <c r="BB1803" s="1">
        <f t="shared" si="313"/>
        <v>0</v>
      </c>
      <c r="BC1803" s="1">
        <f t="shared" si="317"/>
        <v>0</v>
      </c>
      <c r="BD1803" s="1">
        <f t="shared" si="314"/>
        <v>0</v>
      </c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</row>
    <row r="1804" spans="1:93" ht="42" customHeight="1" x14ac:dyDescent="0.3">
      <c r="A1804" s="7" t="s">
        <v>77</v>
      </c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 t="s">
        <v>72</v>
      </c>
      <c r="AQ1804" s="7"/>
      <c r="AR1804" s="7"/>
      <c r="AS1804" s="1">
        <f t="shared" si="309"/>
        <v>1</v>
      </c>
      <c r="AT1804" s="1">
        <f t="shared" si="315"/>
        <v>1</v>
      </c>
      <c r="AU1804" s="1">
        <f t="shared" si="310"/>
        <v>2</v>
      </c>
      <c r="AV1804" s="1"/>
      <c r="AW1804" s="1">
        <f t="shared" si="311"/>
        <v>0</v>
      </c>
      <c r="AX1804" s="1">
        <f t="shared" si="316"/>
        <v>1</v>
      </c>
      <c r="AY1804" s="1">
        <f t="shared" si="312"/>
        <v>0</v>
      </c>
      <c r="AZ1804" s="1">
        <f t="shared" si="319"/>
        <v>0</v>
      </c>
      <c r="BA1804" s="1">
        <f t="shared" si="318"/>
        <v>0</v>
      </c>
      <c r="BB1804" s="1">
        <f t="shared" si="313"/>
        <v>0</v>
      </c>
      <c r="BC1804" s="1">
        <f t="shared" si="317"/>
        <v>1</v>
      </c>
      <c r="BD1804" s="1">
        <f t="shared" si="314"/>
        <v>0</v>
      </c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</row>
    <row r="1805" spans="1:93" ht="42" customHeight="1" x14ac:dyDescent="0.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>
        <v>3</v>
      </c>
      <c r="AO1805" s="7"/>
      <c r="AP1805" s="7"/>
      <c r="AQ1805" s="7"/>
      <c r="AR1805" s="7"/>
      <c r="AS1805" s="1">
        <f t="shared" si="309"/>
        <v>0</v>
      </c>
      <c r="AT1805" s="1">
        <f t="shared" si="315"/>
        <v>1</v>
      </c>
      <c r="AU1805" s="1">
        <f t="shared" si="310"/>
        <v>1</v>
      </c>
      <c r="AV1805" s="1"/>
      <c r="AW1805" s="1">
        <f t="shared" si="311"/>
        <v>0</v>
      </c>
      <c r="AX1805" s="1">
        <f t="shared" si="316"/>
        <v>1</v>
      </c>
      <c r="AY1805" s="1">
        <f t="shared" si="312"/>
        <v>0</v>
      </c>
      <c r="AZ1805" s="1">
        <f t="shared" si="319"/>
        <v>0</v>
      </c>
      <c r="BA1805" s="1">
        <f t="shared" si="318"/>
        <v>0</v>
      </c>
      <c r="BB1805" s="1">
        <f t="shared" si="313"/>
        <v>0</v>
      </c>
      <c r="BC1805" s="1">
        <f t="shared" si="317"/>
        <v>0</v>
      </c>
      <c r="BD1805" s="1">
        <f t="shared" si="314"/>
        <v>0</v>
      </c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</row>
    <row r="1806" spans="1:93" ht="42" customHeight="1" x14ac:dyDescent="0.3">
      <c r="A1806" s="7" t="s">
        <v>72</v>
      </c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>
        <v>25</v>
      </c>
      <c r="AM1806" s="7"/>
      <c r="AN1806" s="7"/>
      <c r="AO1806" s="7"/>
      <c r="AP1806" s="7"/>
      <c r="AQ1806" s="7"/>
      <c r="AR1806" s="7"/>
      <c r="AS1806" s="1">
        <f t="shared" si="309"/>
        <v>1</v>
      </c>
      <c r="AT1806" s="1">
        <f t="shared" si="315"/>
        <v>1</v>
      </c>
      <c r="AU1806" s="1">
        <f t="shared" si="310"/>
        <v>2</v>
      </c>
      <c r="AV1806" s="1"/>
      <c r="AW1806" s="1">
        <f t="shared" si="311"/>
        <v>0</v>
      </c>
      <c r="AX1806" s="1">
        <f t="shared" si="316"/>
        <v>1</v>
      </c>
      <c r="AY1806" s="1">
        <f t="shared" si="312"/>
        <v>0</v>
      </c>
      <c r="AZ1806" s="1">
        <f t="shared" si="319"/>
        <v>0</v>
      </c>
      <c r="BA1806" s="1">
        <f t="shared" si="318"/>
        <v>0</v>
      </c>
      <c r="BB1806" s="1">
        <f t="shared" si="313"/>
        <v>0</v>
      </c>
      <c r="BC1806" s="1">
        <f t="shared" si="317"/>
        <v>0</v>
      </c>
      <c r="BD1806" s="1">
        <f t="shared" si="314"/>
        <v>1</v>
      </c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</row>
    <row r="1807" spans="1:93" ht="42" customHeight="1" x14ac:dyDescent="0.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 t="s">
        <v>72</v>
      </c>
      <c r="AS1807" s="1">
        <f t="shared" si="309"/>
        <v>0</v>
      </c>
      <c r="AT1807" s="1">
        <f t="shared" si="315"/>
        <v>1</v>
      </c>
      <c r="AU1807" s="1">
        <f t="shared" si="310"/>
        <v>1</v>
      </c>
      <c r="AV1807" s="1"/>
      <c r="AW1807" s="1">
        <f t="shared" si="311"/>
        <v>0</v>
      </c>
      <c r="AX1807" s="1">
        <f t="shared" si="316"/>
        <v>1</v>
      </c>
      <c r="AY1807" s="1">
        <f t="shared" si="312"/>
        <v>0</v>
      </c>
      <c r="AZ1807" s="1">
        <f t="shared" si="319"/>
        <v>0</v>
      </c>
      <c r="BA1807" s="1">
        <f t="shared" si="318"/>
        <v>0</v>
      </c>
      <c r="BB1807" s="1">
        <f t="shared" si="313"/>
        <v>0</v>
      </c>
      <c r="BC1807" s="1">
        <f t="shared" si="317"/>
        <v>0</v>
      </c>
      <c r="BD1807" s="1">
        <f t="shared" si="314"/>
        <v>0</v>
      </c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</row>
    <row r="1808" spans="1:93" ht="42" customHeight="1" x14ac:dyDescent="0.3">
      <c r="A1808" s="7" t="s">
        <v>74</v>
      </c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1">
        <f t="shared" si="309"/>
        <v>1</v>
      </c>
      <c r="AT1808" s="1">
        <f t="shared" si="315"/>
        <v>0</v>
      </c>
      <c r="AU1808" s="1">
        <f t="shared" si="310"/>
        <v>1</v>
      </c>
      <c r="AV1808" s="1"/>
      <c r="AW1808" s="1">
        <f t="shared" si="311"/>
        <v>0</v>
      </c>
      <c r="AX1808" s="1">
        <f t="shared" si="316"/>
        <v>0</v>
      </c>
      <c r="AY1808" s="1">
        <f t="shared" si="312"/>
        <v>0</v>
      </c>
      <c r="AZ1808" s="1">
        <f t="shared" si="319"/>
        <v>0</v>
      </c>
      <c r="BA1808" s="1">
        <f t="shared" si="318"/>
        <v>0</v>
      </c>
      <c r="BB1808" s="1">
        <f t="shared" si="313"/>
        <v>0</v>
      </c>
      <c r="BC1808" s="1">
        <f t="shared" si="317"/>
        <v>0</v>
      </c>
      <c r="BD1808" s="1">
        <f t="shared" si="314"/>
        <v>0</v>
      </c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</row>
    <row r="1809" spans="1:93" ht="42" customHeight="1" x14ac:dyDescent="0.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>
        <v>3</v>
      </c>
      <c r="AO1809" s="7"/>
      <c r="AP1809" s="7"/>
      <c r="AQ1809" s="7"/>
      <c r="AR1809" s="7"/>
      <c r="AS1809" s="1">
        <f t="shared" si="309"/>
        <v>0</v>
      </c>
      <c r="AT1809" s="1">
        <f t="shared" si="315"/>
        <v>1</v>
      </c>
      <c r="AU1809" s="1">
        <f t="shared" si="310"/>
        <v>1</v>
      </c>
      <c r="AV1809" s="1"/>
      <c r="AW1809" s="1">
        <f t="shared" si="311"/>
        <v>0</v>
      </c>
      <c r="AX1809" s="1">
        <f t="shared" si="316"/>
        <v>1</v>
      </c>
      <c r="AY1809" s="1">
        <f t="shared" si="312"/>
        <v>0</v>
      </c>
      <c r="AZ1809" s="1">
        <f t="shared" si="319"/>
        <v>0</v>
      </c>
      <c r="BA1809" s="1">
        <f t="shared" si="318"/>
        <v>0</v>
      </c>
      <c r="BB1809" s="1">
        <f t="shared" si="313"/>
        <v>0</v>
      </c>
      <c r="BC1809" s="1">
        <f t="shared" si="317"/>
        <v>0</v>
      </c>
      <c r="BD1809" s="1">
        <f t="shared" si="314"/>
        <v>0</v>
      </c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</row>
    <row r="1810" spans="1:93" ht="42" customHeight="1" x14ac:dyDescent="0.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>
        <v>1</v>
      </c>
      <c r="AL1810" s="7"/>
      <c r="AM1810" s="7"/>
      <c r="AN1810" s="7"/>
      <c r="AO1810" s="7"/>
      <c r="AP1810" s="7"/>
      <c r="AQ1810" s="7"/>
      <c r="AR1810" s="7"/>
      <c r="AS1810" s="1">
        <f t="shared" si="309"/>
        <v>0</v>
      </c>
      <c r="AT1810" s="1">
        <f t="shared" si="315"/>
        <v>1</v>
      </c>
      <c r="AU1810" s="1">
        <f t="shared" si="310"/>
        <v>1</v>
      </c>
      <c r="AV1810" s="1"/>
      <c r="AW1810" s="1">
        <f t="shared" si="311"/>
        <v>0</v>
      </c>
      <c r="AX1810" s="1">
        <f t="shared" si="316"/>
        <v>1</v>
      </c>
      <c r="AY1810" s="1">
        <f t="shared" si="312"/>
        <v>0</v>
      </c>
      <c r="AZ1810" s="1">
        <f t="shared" si="319"/>
        <v>0</v>
      </c>
      <c r="BA1810" s="1">
        <f t="shared" si="318"/>
        <v>0</v>
      </c>
      <c r="BB1810" s="1">
        <f t="shared" si="313"/>
        <v>0</v>
      </c>
      <c r="BC1810" s="1">
        <f t="shared" si="317"/>
        <v>0</v>
      </c>
      <c r="BD1810" s="1">
        <f t="shared" si="314"/>
        <v>0</v>
      </c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</row>
    <row r="1811" spans="1:93" ht="42" customHeight="1" x14ac:dyDescent="0.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>
        <v>2</v>
      </c>
      <c r="AL1811" s="7"/>
      <c r="AM1811" s="7"/>
      <c r="AN1811" s="7"/>
      <c r="AO1811" s="7"/>
      <c r="AP1811" s="7"/>
      <c r="AQ1811" s="7"/>
      <c r="AR1811" s="7"/>
      <c r="AS1811" s="1">
        <f t="shared" si="309"/>
        <v>0</v>
      </c>
      <c r="AT1811" s="1">
        <f t="shared" si="315"/>
        <v>1</v>
      </c>
      <c r="AU1811" s="1">
        <f t="shared" si="310"/>
        <v>1</v>
      </c>
      <c r="AV1811" s="1"/>
      <c r="AW1811" s="1">
        <f t="shared" si="311"/>
        <v>0</v>
      </c>
      <c r="AX1811" s="1">
        <f t="shared" si="316"/>
        <v>1</v>
      </c>
      <c r="AY1811" s="1">
        <f t="shared" si="312"/>
        <v>0</v>
      </c>
      <c r="AZ1811" s="1">
        <f t="shared" si="319"/>
        <v>0</v>
      </c>
      <c r="BA1811" s="1">
        <f t="shared" si="318"/>
        <v>0</v>
      </c>
      <c r="BB1811" s="1">
        <f t="shared" si="313"/>
        <v>0</v>
      </c>
      <c r="BC1811" s="1">
        <f t="shared" si="317"/>
        <v>0</v>
      </c>
      <c r="BD1811" s="1">
        <f t="shared" si="314"/>
        <v>0</v>
      </c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</row>
    <row r="1812" spans="1:93" ht="42" customHeight="1" x14ac:dyDescent="0.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>
        <v>87</v>
      </c>
      <c r="AI1812" s="7"/>
      <c r="AJ1812" s="7"/>
      <c r="AK1812" s="7"/>
      <c r="AL1812" s="7"/>
      <c r="AM1812" s="7"/>
      <c r="AN1812" s="7">
        <v>6</v>
      </c>
      <c r="AO1812" s="7"/>
      <c r="AP1812" s="7"/>
      <c r="AQ1812" s="7"/>
      <c r="AR1812" s="7"/>
      <c r="AS1812" s="1">
        <f t="shared" si="309"/>
        <v>1</v>
      </c>
      <c r="AT1812" s="1">
        <f t="shared" si="315"/>
        <v>1</v>
      </c>
      <c r="AU1812" s="1">
        <f t="shared" si="310"/>
        <v>2</v>
      </c>
      <c r="AV1812" s="1"/>
      <c r="AW1812" s="1">
        <f t="shared" si="311"/>
        <v>0</v>
      </c>
      <c r="AX1812" s="1">
        <f t="shared" si="316"/>
        <v>1</v>
      </c>
      <c r="AY1812" s="1">
        <f t="shared" si="312"/>
        <v>0</v>
      </c>
      <c r="AZ1812" s="1">
        <f t="shared" si="319"/>
        <v>0</v>
      </c>
      <c r="BA1812" s="1">
        <f t="shared" si="318"/>
        <v>0</v>
      </c>
      <c r="BB1812" s="1">
        <f t="shared" si="313"/>
        <v>0</v>
      </c>
      <c r="BC1812" s="1">
        <f t="shared" si="317"/>
        <v>0</v>
      </c>
      <c r="BD1812" s="1">
        <f t="shared" si="314"/>
        <v>0</v>
      </c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</row>
    <row r="1813" spans="1:93" ht="42" customHeight="1" x14ac:dyDescent="0.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 t="s">
        <v>72</v>
      </c>
      <c r="AG1813" s="7"/>
      <c r="AH1813" s="7"/>
      <c r="AI1813" s="7"/>
      <c r="AJ1813" s="7"/>
      <c r="AK1813" s="7">
        <v>1</v>
      </c>
      <c r="AL1813" s="7"/>
      <c r="AM1813" s="7"/>
      <c r="AN1813" s="7"/>
      <c r="AO1813" s="7"/>
      <c r="AP1813" s="7"/>
      <c r="AQ1813" s="7"/>
      <c r="AR1813" s="7"/>
      <c r="AS1813" s="1">
        <f t="shared" si="309"/>
        <v>1</v>
      </c>
      <c r="AT1813" s="1">
        <f t="shared" si="315"/>
        <v>1</v>
      </c>
      <c r="AU1813" s="1">
        <f t="shared" si="310"/>
        <v>2</v>
      </c>
      <c r="AV1813" s="1"/>
      <c r="AW1813" s="1">
        <f t="shared" si="311"/>
        <v>0</v>
      </c>
      <c r="AX1813" s="1">
        <f t="shared" si="316"/>
        <v>1</v>
      </c>
      <c r="AY1813" s="1">
        <f t="shared" si="312"/>
        <v>0</v>
      </c>
      <c r="AZ1813" s="1">
        <f t="shared" si="319"/>
        <v>0</v>
      </c>
      <c r="BA1813" s="1">
        <f t="shared" si="318"/>
        <v>0</v>
      </c>
      <c r="BB1813" s="1">
        <f t="shared" si="313"/>
        <v>0</v>
      </c>
      <c r="BC1813" s="1">
        <f t="shared" si="317"/>
        <v>0</v>
      </c>
      <c r="BD1813" s="1">
        <f t="shared" si="314"/>
        <v>0</v>
      </c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</row>
    <row r="1814" spans="1:93" ht="42" customHeight="1" x14ac:dyDescent="0.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 t="s">
        <v>41</v>
      </c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>
        <v>38</v>
      </c>
      <c r="AM1814" s="7"/>
      <c r="AN1814" s="7"/>
      <c r="AO1814" s="7"/>
      <c r="AP1814" s="7"/>
      <c r="AQ1814" s="7"/>
      <c r="AR1814" s="7"/>
      <c r="AS1814" s="1">
        <f t="shared" si="309"/>
        <v>1</v>
      </c>
      <c r="AT1814" s="1">
        <f t="shared" si="315"/>
        <v>1</v>
      </c>
      <c r="AU1814" s="1">
        <f t="shared" si="310"/>
        <v>2</v>
      </c>
      <c r="AV1814" s="1"/>
      <c r="AW1814" s="1">
        <f t="shared" si="311"/>
        <v>1</v>
      </c>
      <c r="AX1814" s="1">
        <f t="shared" si="316"/>
        <v>1</v>
      </c>
      <c r="AY1814" s="1">
        <f t="shared" si="312"/>
        <v>0</v>
      </c>
      <c r="AZ1814" s="1">
        <f t="shared" si="319"/>
        <v>0</v>
      </c>
      <c r="BA1814" s="1">
        <f t="shared" si="318"/>
        <v>0</v>
      </c>
      <c r="BB1814" s="1">
        <f t="shared" si="313"/>
        <v>0</v>
      </c>
      <c r="BC1814" s="1">
        <f t="shared" si="317"/>
        <v>0</v>
      </c>
      <c r="BD1814" s="1">
        <f t="shared" si="314"/>
        <v>1</v>
      </c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</row>
    <row r="1815" spans="1:93" ht="42" customHeight="1" x14ac:dyDescent="0.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>
        <v>1</v>
      </c>
      <c r="AL1815" s="7"/>
      <c r="AM1815" s="7"/>
      <c r="AN1815" s="7"/>
      <c r="AO1815" s="7"/>
      <c r="AP1815" s="7"/>
      <c r="AQ1815" s="7"/>
      <c r="AR1815" s="7"/>
      <c r="AS1815" s="1">
        <f t="shared" si="309"/>
        <v>0</v>
      </c>
      <c r="AT1815" s="1">
        <f t="shared" si="315"/>
        <v>1</v>
      </c>
      <c r="AU1815" s="1">
        <f t="shared" si="310"/>
        <v>1</v>
      </c>
      <c r="AV1815" s="1"/>
      <c r="AW1815" s="1">
        <f t="shared" si="311"/>
        <v>0</v>
      </c>
      <c r="AX1815" s="1">
        <f t="shared" si="316"/>
        <v>1</v>
      </c>
      <c r="AY1815" s="1">
        <f t="shared" si="312"/>
        <v>0</v>
      </c>
      <c r="AZ1815" s="1">
        <f t="shared" si="319"/>
        <v>0</v>
      </c>
      <c r="BA1815" s="1">
        <f t="shared" si="318"/>
        <v>0</v>
      </c>
      <c r="BB1815" s="1">
        <f t="shared" si="313"/>
        <v>0</v>
      </c>
      <c r="BC1815" s="1">
        <f t="shared" si="317"/>
        <v>0</v>
      </c>
      <c r="BD1815" s="1">
        <f t="shared" si="314"/>
        <v>0</v>
      </c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</row>
    <row r="1816" spans="1:93" ht="42" customHeight="1" x14ac:dyDescent="0.3">
      <c r="A1816" s="7"/>
      <c r="B1816" s="7"/>
      <c r="C1816" s="7"/>
      <c r="D1816" s="7"/>
      <c r="E1816" s="7"/>
      <c r="F1816" s="7"/>
      <c r="G1816" s="7" t="s">
        <v>72</v>
      </c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 t="s">
        <v>83</v>
      </c>
      <c r="AS1816" s="1">
        <f t="shared" si="309"/>
        <v>1</v>
      </c>
      <c r="AT1816" s="1">
        <f t="shared" si="315"/>
        <v>1</v>
      </c>
      <c r="AU1816" s="1">
        <f t="shared" si="310"/>
        <v>2</v>
      </c>
      <c r="AV1816" s="1"/>
      <c r="AW1816" s="1">
        <f t="shared" si="311"/>
        <v>0</v>
      </c>
      <c r="AX1816" s="1">
        <f t="shared" si="316"/>
        <v>1</v>
      </c>
      <c r="AY1816" s="1">
        <f t="shared" si="312"/>
        <v>0</v>
      </c>
      <c r="AZ1816" s="1">
        <f t="shared" si="319"/>
        <v>0</v>
      </c>
      <c r="BA1816" s="1">
        <f t="shared" si="318"/>
        <v>0</v>
      </c>
      <c r="BB1816" s="1">
        <f t="shared" si="313"/>
        <v>0</v>
      </c>
      <c r="BC1816" s="1">
        <f t="shared" si="317"/>
        <v>0</v>
      </c>
      <c r="BD1816" s="1">
        <f t="shared" si="314"/>
        <v>0</v>
      </c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</row>
    <row r="1817" spans="1:93" ht="42" customHeight="1" x14ac:dyDescent="0.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 t="s">
        <v>74</v>
      </c>
      <c r="AQ1817" s="7"/>
      <c r="AR1817" s="7"/>
      <c r="AS1817" s="1">
        <f t="shared" si="309"/>
        <v>0</v>
      </c>
      <c r="AT1817" s="1">
        <f t="shared" si="315"/>
        <v>1</v>
      </c>
      <c r="AU1817" s="1">
        <f t="shared" si="310"/>
        <v>1</v>
      </c>
      <c r="AV1817" s="1"/>
      <c r="AW1817" s="1">
        <f t="shared" si="311"/>
        <v>0</v>
      </c>
      <c r="AX1817" s="1">
        <f t="shared" si="316"/>
        <v>1</v>
      </c>
      <c r="AY1817" s="1">
        <f t="shared" si="312"/>
        <v>0</v>
      </c>
      <c r="AZ1817" s="1">
        <f t="shared" si="319"/>
        <v>0</v>
      </c>
      <c r="BA1817" s="1">
        <f t="shared" si="318"/>
        <v>0</v>
      </c>
      <c r="BB1817" s="1">
        <f t="shared" si="313"/>
        <v>0</v>
      </c>
      <c r="BC1817" s="1">
        <f t="shared" si="317"/>
        <v>1</v>
      </c>
      <c r="BD1817" s="1">
        <f t="shared" si="314"/>
        <v>0</v>
      </c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</row>
    <row r="1818" spans="1:93" ht="42" customHeight="1" x14ac:dyDescent="0.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>
        <v>18</v>
      </c>
      <c r="AN1818" s="7"/>
      <c r="AO1818" s="7"/>
      <c r="AP1818" s="7"/>
      <c r="AQ1818" s="7"/>
      <c r="AR1818" s="7"/>
      <c r="AS1818" s="1">
        <f t="shared" si="309"/>
        <v>0</v>
      </c>
      <c r="AT1818" s="1">
        <f t="shared" si="315"/>
        <v>1</v>
      </c>
      <c r="AU1818" s="1">
        <f t="shared" si="310"/>
        <v>1</v>
      </c>
      <c r="AV1818" s="1"/>
      <c r="AW1818" s="1">
        <f t="shared" si="311"/>
        <v>0</v>
      </c>
      <c r="AX1818" s="1">
        <f t="shared" si="316"/>
        <v>1</v>
      </c>
      <c r="AY1818" s="1">
        <f t="shared" si="312"/>
        <v>1</v>
      </c>
      <c r="AZ1818" s="1">
        <f t="shared" si="319"/>
        <v>0</v>
      </c>
      <c r="BA1818" s="1">
        <f t="shared" si="318"/>
        <v>0</v>
      </c>
      <c r="BB1818" s="1">
        <f t="shared" si="313"/>
        <v>0</v>
      </c>
      <c r="BC1818" s="1">
        <f t="shared" si="317"/>
        <v>0</v>
      </c>
      <c r="BD1818" s="1">
        <f t="shared" si="314"/>
        <v>0</v>
      </c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</row>
    <row r="1819" spans="1:93" ht="42" customHeight="1" x14ac:dyDescent="0.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 t="s">
        <v>41</v>
      </c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>
        <v>6</v>
      </c>
      <c r="AP1819" s="7"/>
      <c r="AQ1819" s="7"/>
      <c r="AR1819" s="7"/>
      <c r="AS1819" s="1">
        <f t="shared" si="309"/>
        <v>1</v>
      </c>
      <c r="AT1819" s="1">
        <f t="shared" si="315"/>
        <v>1</v>
      </c>
      <c r="AU1819" s="1">
        <f t="shared" si="310"/>
        <v>2</v>
      </c>
      <c r="AV1819" s="1"/>
      <c r="AW1819" s="1">
        <f t="shared" si="311"/>
        <v>1</v>
      </c>
      <c r="AX1819" s="1">
        <f t="shared" si="316"/>
        <v>1</v>
      </c>
      <c r="AY1819" s="1">
        <f t="shared" si="312"/>
        <v>0</v>
      </c>
      <c r="AZ1819" s="1">
        <f t="shared" si="319"/>
        <v>0</v>
      </c>
      <c r="BA1819" s="1">
        <f t="shared" si="318"/>
        <v>0</v>
      </c>
      <c r="BB1819" s="1">
        <f t="shared" si="313"/>
        <v>0</v>
      </c>
      <c r="BC1819" s="1">
        <f t="shared" si="317"/>
        <v>0</v>
      </c>
      <c r="BD1819" s="1">
        <f t="shared" si="314"/>
        <v>0</v>
      </c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</row>
    <row r="1820" spans="1:93" ht="42" customHeight="1" x14ac:dyDescent="0.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>
        <v>36</v>
      </c>
      <c r="AN1820" s="7"/>
      <c r="AO1820" s="7"/>
      <c r="AP1820" s="7"/>
      <c r="AQ1820" s="7"/>
      <c r="AR1820" s="7"/>
      <c r="AS1820" s="1">
        <f t="shared" si="309"/>
        <v>0</v>
      </c>
      <c r="AT1820" s="1">
        <f t="shared" si="315"/>
        <v>1</v>
      </c>
      <c r="AU1820" s="1">
        <f t="shared" si="310"/>
        <v>1</v>
      </c>
      <c r="AV1820" s="1"/>
      <c r="AW1820" s="1">
        <f t="shared" si="311"/>
        <v>0</v>
      </c>
      <c r="AX1820" s="1">
        <f t="shared" si="316"/>
        <v>1</v>
      </c>
      <c r="AY1820" s="1">
        <f t="shared" si="312"/>
        <v>1</v>
      </c>
      <c r="AZ1820" s="1">
        <f t="shared" si="319"/>
        <v>0</v>
      </c>
      <c r="BA1820" s="1">
        <f t="shared" si="318"/>
        <v>0</v>
      </c>
      <c r="BB1820" s="1">
        <f t="shared" si="313"/>
        <v>0</v>
      </c>
      <c r="BC1820" s="1">
        <f t="shared" si="317"/>
        <v>0</v>
      </c>
      <c r="BD1820" s="1">
        <f t="shared" si="314"/>
        <v>0</v>
      </c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</row>
    <row r="1821" spans="1:93" ht="42" customHeight="1" x14ac:dyDescent="0.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>
        <v>40</v>
      </c>
      <c r="AM1821" s="7"/>
      <c r="AN1821" s="7"/>
      <c r="AO1821" s="7"/>
      <c r="AP1821" s="7"/>
      <c r="AQ1821" s="7"/>
      <c r="AR1821" s="7"/>
      <c r="AS1821" s="1">
        <f t="shared" si="309"/>
        <v>0</v>
      </c>
      <c r="AT1821" s="1">
        <f t="shared" si="315"/>
        <v>1</v>
      </c>
      <c r="AU1821" s="1">
        <f t="shared" si="310"/>
        <v>1</v>
      </c>
      <c r="AV1821" s="1"/>
      <c r="AW1821" s="1">
        <f t="shared" si="311"/>
        <v>0</v>
      </c>
      <c r="AX1821" s="1">
        <f t="shared" si="316"/>
        <v>1</v>
      </c>
      <c r="AY1821" s="1">
        <f t="shared" si="312"/>
        <v>0</v>
      </c>
      <c r="AZ1821" s="1">
        <f t="shared" si="319"/>
        <v>0</v>
      </c>
      <c r="BA1821" s="1">
        <f t="shared" si="318"/>
        <v>0</v>
      </c>
      <c r="BB1821" s="1">
        <f t="shared" si="313"/>
        <v>0</v>
      </c>
      <c r="BC1821" s="1">
        <f t="shared" si="317"/>
        <v>0</v>
      </c>
      <c r="BD1821" s="1">
        <f t="shared" si="314"/>
        <v>1</v>
      </c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</row>
    <row r="1822" spans="1:93" ht="42" customHeight="1" x14ac:dyDescent="0.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>
        <v>18</v>
      </c>
      <c r="AN1822" s="7"/>
      <c r="AO1822" s="7"/>
      <c r="AP1822" s="7"/>
      <c r="AQ1822" s="7"/>
      <c r="AR1822" s="7"/>
      <c r="AS1822" s="1">
        <f t="shared" si="309"/>
        <v>0</v>
      </c>
      <c r="AT1822" s="1">
        <f t="shared" si="315"/>
        <v>1</v>
      </c>
      <c r="AU1822" s="1">
        <f t="shared" si="310"/>
        <v>1</v>
      </c>
      <c r="AV1822" s="1"/>
      <c r="AW1822" s="1">
        <f t="shared" si="311"/>
        <v>0</v>
      </c>
      <c r="AX1822" s="1">
        <f t="shared" si="316"/>
        <v>1</v>
      </c>
      <c r="AY1822" s="1">
        <f t="shared" si="312"/>
        <v>1</v>
      </c>
      <c r="AZ1822" s="1">
        <f t="shared" si="319"/>
        <v>0</v>
      </c>
      <c r="BA1822" s="1">
        <f t="shared" si="318"/>
        <v>0</v>
      </c>
      <c r="BB1822" s="1">
        <f t="shared" si="313"/>
        <v>0</v>
      </c>
      <c r="BC1822" s="1">
        <f t="shared" si="317"/>
        <v>0</v>
      </c>
      <c r="BD1822" s="1">
        <f t="shared" si="314"/>
        <v>0</v>
      </c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</row>
    <row r="1823" spans="1:93" ht="42" customHeight="1" x14ac:dyDescent="0.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>
        <v>6</v>
      </c>
      <c r="AJ1823" s="7">
        <v>22</v>
      </c>
      <c r="AK1823" s="7"/>
      <c r="AL1823" s="7"/>
      <c r="AM1823" s="7"/>
      <c r="AN1823" s="7"/>
      <c r="AO1823" s="7"/>
      <c r="AP1823" s="7" t="s">
        <v>72</v>
      </c>
      <c r="AQ1823" s="7"/>
      <c r="AR1823" s="7"/>
      <c r="AS1823" s="1">
        <f t="shared" si="309"/>
        <v>1</v>
      </c>
      <c r="AT1823" s="1">
        <f t="shared" si="315"/>
        <v>1</v>
      </c>
      <c r="AU1823" s="1">
        <f t="shared" si="310"/>
        <v>2</v>
      </c>
      <c r="AV1823" s="1"/>
      <c r="AW1823" s="1">
        <f t="shared" si="311"/>
        <v>0</v>
      </c>
      <c r="AX1823" s="1">
        <f t="shared" si="316"/>
        <v>1</v>
      </c>
      <c r="AY1823" s="1">
        <f t="shared" si="312"/>
        <v>0</v>
      </c>
      <c r="AZ1823" s="1">
        <f t="shared" si="319"/>
        <v>0</v>
      </c>
      <c r="BA1823" s="1">
        <f t="shared" si="318"/>
        <v>0</v>
      </c>
      <c r="BB1823" s="1">
        <f t="shared" si="313"/>
        <v>0</v>
      </c>
      <c r="BC1823" s="1">
        <f t="shared" si="317"/>
        <v>1</v>
      </c>
      <c r="BD1823" s="1">
        <f t="shared" si="314"/>
        <v>0</v>
      </c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</row>
    <row r="1824" spans="1:93" ht="42" customHeight="1" x14ac:dyDescent="0.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>
        <v>11</v>
      </c>
      <c r="AN1824" s="7"/>
      <c r="AO1824" s="7"/>
      <c r="AP1824" s="7"/>
      <c r="AQ1824" s="7"/>
      <c r="AR1824" s="7"/>
      <c r="AS1824" s="1">
        <f t="shared" si="309"/>
        <v>0</v>
      </c>
      <c r="AT1824" s="1">
        <f t="shared" si="315"/>
        <v>1</v>
      </c>
      <c r="AU1824" s="1">
        <f t="shared" si="310"/>
        <v>1</v>
      </c>
      <c r="AV1824" s="1"/>
      <c r="AW1824" s="1">
        <f t="shared" si="311"/>
        <v>0</v>
      </c>
      <c r="AX1824" s="1">
        <f t="shared" si="316"/>
        <v>1</v>
      </c>
      <c r="AY1824" s="1">
        <f t="shared" si="312"/>
        <v>1</v>
      </c>
      <c r="AZ1824" s="1">
        <f t="shared" si="319"/>
        <v>0</v>
      </c>
      <c r="BA1824" s="1">
        <f t="shared" si="318"/>
        <v>0</v>
      </c>
      <c r="BB1824" s="1">
        <f t="shared" si="313"/>
        <v>0</v>
      </c>
      <c r="BC1824" s="1">
        <f t="shared" si="317"/>
        <v>0</v>
      </c>
      <c r="BD1824" s="1">
        <f t="shared" si="314"/>
        <v>0</v>
      </c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</row>
    <row r="1825" spans="1:93" ht="42" customHeight="1" x14ac:dyDescent="0.3">
      <c r="A1825" s="7"/>
      <c r="B1825" s="7"/>
      <c r="C1825" s="7"/>
      <c r="D1825" s="7"/>
      <c r="E1825" s="7" t="s">
        <v>72</v>
      </c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>
        <v>37</v>
      </c>
      <c r="AM1825" s="7"/>
      <c r="AN1825" s="7"/>
      <c r="AO1825" s="7"/>
      <c r="AP1825" s="7"/>
      <c r="AQ1825" s="7"/>
      <c r="AR1825" s="7"/>
      <c r="AS1825" s="1">
        <f t="shared" si="309"/>
        <v>1</v>
      </c>
      <c r="AT1825" s="1">
        <f t="shared" si="315"/>
        <v>1</v>
      </c>
      <c r="AU1825" s="1">
        <f t="shared" si="310"/>
        <v>2</v>
      </c>
      <c r="AV1825" s="1"/>
      <c r="AW1825" s="1">
        <f t="shared" si="311"/>
        <v>0</v>
      </c>
      <c r="AX1825" s="1">
        <f t="shared" si="316"/>
        <v>1</v>
      </c>
      <c r="AY1825" s="1">
        <f t="shared" si="312"/>
        <v>0</v>
      </c>
      <c r="AZ1825" s="1">
        <f t="shared" si="319"/>
        <v>0</v>
      </c>
      <c r="BA1825" s="1">
        <f t="shared" si="318"/>
        <v>0</v>
      </c>
      <c r="BB1825" s="1">
        <f t="shared" si="313"/>
        <v>0</v>
      </c>
      <c r="BC1825" s="1">
        <f t="shared" si="317"/>
        <v>0</v>
      </c>
      <c r="BD1825" s="1">
        <f t="shared" si="314"/>
        <v>1</v>
      </c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</row>
    <row r="1826" spans="1:93" ht="42" customHeight="1" x14ac:dyDescent="0.3">
      <c r="A1826" s="7"/>
      <c r="B1826" s="7"/>
      <c r="C1826" s="7"/>
      <c r="D1826" s="7"/>
      <c r="E1826" s="7" t="s">
        <v>72</v>
      </c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1">
        <f t="shared" si="309"/>
        <v>1</v>
      </c>
      <c r="AT1826" s="1">
        <f t="shared" si="315"/>
        <v>0</v>
      </c>
      <c r="AU1826" s="1">
        <f t="shared" si="310"/>
        <v>1</v>
      </c>
      <c r="AV1826" s="1"/>
      <c r="AW1826" s="1">
        <f t="shared" si="311"/>
        <v>0</v>
      </c>
      <c r="AX1826" s="1">
        <f t="shared" si="316"/>
        <v>0</v>
      </c>
      <c r="AY1826" s="1">
        <f t="shared" si="312"/>
        <v>0</v>
      </c>
      <c r="AZ1826" s="1">
        <f t="shared" si="319"/>
        <v>0</v>
      </c>
      <c r="BA1826" s="1">
        <f t="shared" si="318"/>
        <v>0</v>
      </c>
      <c r="BB1826" s="1">
        <f t="shared" si="313"/>
        <v>0</v>
      </c>
      <c r="BC1826" s="1">
        <f t="shared" si="317"/>
        <v>0</v>
      </c>
      <c r="BD1826" s="1">
        <f t="shared" si="314"/>
        <v>0</v>
      </c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</row>
    <row r="1827" spans="1:93" ht="42" customHeight="1" x14ac:dyDescent="0.3">
      <c r="A1827" s="7"/>
      <c r="B1827" s="7"/>
      <c r="C1827" s="7"/>
      <c r="D1827" s="7"/>
      <c r="E1827" s="7"/>
      <c r="F1827" s="7"/>
      <c r="G1827" s="7"/>
      <c r="H1827" s="7"/>
      <c r="I1827" s="7" t="s">
        <v>41</v>
      </c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 t="s">
        <v>78</v>
      </c>
      <c r="AS1827" s="1">
        <f t="shared" si="309"/>
        <v>1</v>
      </c>
      <c r="AT1827" s="1">
        <f t="shared" si="315"/>
        <v>1</v>
      </c>
      <c r="AU1827" s="1">
        <f t="shared" si="310"/>
        <v>2</v>
      </c>
      <c r="AV1827" s="1"/>
      <c r="AW1827" s="1">
        <f t="shared" si="311"/>
        <v>0</v>
      </c>
      <c r="AX1827" s="1">
        <f t="shared" si="316"/>
        <v>1</v>
      </c>
      <c r="AY1827" s="1">
        <f t="shared" si="312"/>
        <v>0</v>
      </c>
      <c r="AZ1827" s="1">
        <f t="shared" si="319"/>
        <v>0</v>
      </c>
      <c r="BA1827" s="1">
        <f t="shared" si="318"/>
        <v>0</v>
      </c>
      <c r="BB1827" s="1">
        <f t="shared" si="313"/>
        <v>0</v>
      </c>
      <c r="BC1827" s="1">
        <f t="shared" si="317"/>
        <v>0</v>
      </c>
      <c r="BD1827" s="1">
        <f t="shared" si="314"/>
        <v>0</v>
      </c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</row>
    <row r="1828" spans="1:93" ht="42" customHeight="1" x14ac:dyDescent="0.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>
        <v>3</v>
      </c>
      <c r="AJ1828" s="7">
        <v>12</v>
      </c>
      <c r="AK1828" s="7"/>
      <c r="AL1828" s="7">
        <v>11</v>
      </c>
      <c r="AM1828" s="7"/>
      <c r="AN1828" s="7"/>
      <c r="AO1828" s="7"/>
      <c r="AP1828" s="7"/>
      <c r="AQ1828" s="7"/>
      <c r="AR1828" s="7"/>
      <c r="AS1828" s="1">
        <f t="shared" si="309"/>
        <v>1</v>
      </c>
      <c r="AT1828" s="1">
        <f t="shared" si="315"/>
        <v>1</v>
      </c>
      <c r="AU1828" s="1">
        <f t="shared" si="310"/>
        <v>2</v>
      </c>
      <c r="AV1828" s="1"/>
      <c r="AW1828" s="1">
        <f t="shared" si="311"/>
        <v>0</v>
      </c>
      <c r="AX1828" s="1">
        <f t="shared" si="316"/>
        <v>1</v>
      </c>
      <c r="AY1828" s="1">
        <f t="shared" si="312"/>
        <v>0</v>
      </c>
      <c r="AZ1828" s="1">
        <f t="shared" si="319"/>
        <v>0</v>
      </c>
      <c r="BA1828" s="1">
        <f t="shared" si="318"/>
        <v>0</v>
      </c>
      <c r="BB1828" s="1">
        <f t="shared" si="313"/>
        <v>0</v>
      </c>
      <c r="BC1828" s="1">
        <f t="shared" si="317"/>
        <v>0</v>
      </c>
      <c r="BD1828" s="1">
        <f t="shared" si="314"/>
        <v>1</v>
      </c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</row>
    <row r="1829" spans="1:93" ht="42" customHeight="1" x14ac:dyDescent="0.3">
      <c r="A1829" s="7"/>
      <c r="B1829" s="7"/>
      <c r="C1829" s="7"/>
      <c r="D1829" s="7"/>
      <c r="E1829" s="7" t="s">
        <v>41</v>
      </c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1">
        <f t="shared" si="309"/>
        <v>1</v>
      </c>
      <c r="AT1829" s="1">
        <f t="shared" si="315"/>
        <v>0</v>
      </c>
      <c r="AU1829" s="1">
        <f t="shared" si="310"/>
        <v>1</v>
      </c>
      <c r="AV1829" s="1"/>
      <c r="AW1829" s="1">
        <f t="shared" si="311"/>
        <v>0</v>
      </c>
      <c r="AX1829" s="1">
        <f t="shared" si="316"/>
        <v>0</v>
      </c>
      <c r="AY1829" s="1">
        <f t="shared" si="312"/>
        <v>0</v>
      </c>
      <c r="AZ1829" s="1">
        <f t="shared" si="319"/>
        <v>0</v>
      </c>
      <c r="BA1829" s="1">
        <f t="shared" si="318"/>
        <v>0</v>
      </c>
      <c r="BB1829" s="1">
        <f t="shared" si="313"/>
        <v>0</v>
      </c>
      <c r="BC1829" s="1">
        <f t="shared" si="317"/>
        <v>0</v>
      </c>
      <c r="BD1829" s="1">
        <f t="shared" si="314"/>
        <v>0</v>
      </c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</row>
    <row r="1830" spans="1:93" ht="42" customHeight="1" x14ac:dyDescent="0.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>
        <v>5</v>
      </c>
      <c r="AJ1830" s="7">
        <v>39</v>
      </c>
      <c r="AK1830" s="7"/>
      <c r="AL1830" s="7"/>
      <c r="AM1830" s="7"/>
      <c r="AN1830" s="7"/>
      <c r="AO1830" s="7"/>
      <c r="AP1830" s="7"/>
      <c r="AQ1830" s="7" t="s">
        <v>72</v>
      </c>
      <c r="AR1830" s="7"/>
      <c r="AS1830" s="1">
        <f t="shared" si="309"/>
        <v>1</v>
      </c>
      <c r="AT1830" s="1">
        <f t="shared" si="315"/>
        <v>1</v>
      </c>
      <c r="AU1830" s="1">
        <f t="shared" si="310"/>
        <v>2</v>
      </c>
      <c r="AV1830" s="1"/>
      <c r="AW1830" s="1">
        <f t="shared" si="311"/>
        <v>0</v>
      </c>
      <c r="AX1830" s="1">
        <f t="shared" si="316"/>
        <v>1</v>
      </c>
      <c r="AY1830" s="1">
        <f t="shared" si="312"/>
        <v>0</v>
      </c>
      <c r="AZ1830" s="1">
        <f t="shared" si="319"/>
        <v>0</v>
      </c>
      <c r="BA1830" s="1">
        <f t="shared" si="318"/>
        <v>0</v>
      </c>
      <c r="BB1830" s="1">
        <f t="shared" si="313"/>
        <v>1</v>
      </c>
      <c r="BC1830" s="1">
        <f t="shared" si="317"/>
        <v>0</v>
      </c>
      <c r="BD1830" s="1">
        <f t="shared" si="314"/>
        <v>0</v>
      </c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</row>
    <row r="1831" spans="1:93" ht="42" customHeight="1" x14ac:dyDescent="0.3">
      <c r="A1831" s="7"/>
      <c r="B1831" s="7"/>
      <c r="C1831" s="7"/>
      <c r="D1831" s="7"/>
      <c r="E1831" s="7" t="s">
        <v>72</v>
      </c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>
        <v>2</v>
      </c>
      <c r="AL1831" s="7"/>
      <c r="AM1831" s="7"/>
      <c r="AN1831" s="7"/>
      <c r="AO1831" s="7"/>
      <c r="AP1831" s="7"/>
      <c r="AQ1831" s="7"/>
      <c r="AR1831" s="7"/>
      <c r="AS1831" s="1">
        <f t="shared" si="309"/>
        <v>1</v>
      </c>
      <c r="AT1831" s="1">
        <f t="shared" si="315"/>
        <v>1</v>
      </c>
      <c r="AU1831" s="1">
        <f t="shared" si="310"/>
        <v>2</v>
      </c>
      <c r="AV1831" s="1"/>
      <c r="AW1831" s="1">
        <f t="shared" si="311"/>
        <v>0</v>
      </c>
      <c r="AX1831" s="1">
        <f t="shared" si="316"/>
        <v>1</v>
      </c>
      <c r="AY1831" s="1">
        <f t="shared" si="312"/>
        <v>0</v>
      </c>
      <c r="AZ1831" s="1">
        <f t="shared" si="319"/>
        <v>0</v>
      </c>
      <c r="BA1831" s="1">
        <f t="shared" si="318"/>
        <v>0</v>
      </c>
      <c r="BB1831" s="1">
        <f t="shared" si="313"/>
        <v>0</v>
      </c>
      <c r="BC1831" s="1">
        <f t="shared" si="317"/>
        <v>0</v>
      </c>
      <c r="BD1831" s="1">
        <f t="shared" si="314"/>
        <v>0</v>
      </c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</row>
    <row r="1832" spans="1:93" ht="42" customHeight="1" x14ac:dyDescent="0.3">
      <c r="A1832" s="7"/>
      <c r="B1832" s="7"/>
      <c r="C1832" s="7"/>
      <c r="D1832" s="7"/>
      <c r="E1832" s="7" t="s">
        <v>72</v>
      </c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1">
        <f t="shared" si="309"/>
        <v>1</v>
      </c>
      <c r="AT1832" s="1">
        <f t="shared" si="315"/>
        <v>0</v>
      </c>
      <c r="AU1832" s="1">
        <f t="shared" si="310"/>
        <v>1</v>
      </c>
      <c r="AV1832" s="1"/>
      <c r="AW1832" s="1">
        <f t="shared" si="311"/>
        <v>0</v>
      </c>
      <c r="AX1832" s="1">
        <f t="shared" si="316"/>
        <v>0</v>
      </c>
      <c r="AY1832" s="1">
        <f t="shared" si="312"/>
        <v>0</v>
      </c>
      <c r="AZ1832" s="1">
        <f t="shared" si="319"/>
        <v>0</v>
      </c>
      <c r="BA1832" s="1">
        <f t="shared" si="318"/>
        <v>0</v>
      </c>
      <c r="BB1832" s="1">
        <f t="shared" si="313"/>
        <v>0</v>
      </c>
      <c r="BC1832" s="1">
        <f t="shared" si="317"/>
        <v>0</v>
      </c>
      <c r="BD1832" s="1">
        <f t="shared" si="314"/>
        <v>0</v>
      </c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</row>
    <row r="1833" spans="1:93" ht="42" customHeight="1" x14ac:dyDescent="0.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>
        <v>64</v>
      </c>
      <c r="AI1833" s="7"/>
      <c r="AJ1833" s="7"/>
      <c r="AK1833" s="7"/>
      <c r="AL1833" s="7"/>
      <c r="AM1833" s="7">
        <v>25</v>
      </c>
      <c r="AN1833" s="7"/>
      <c r="AO1833" s="7"/>
      <c r="AP1833" s="7"/>
      <c r="AQ1833" s="7"/>
      <c r="AR1833" s="7"/>
      <c r="AS1833" s="1">
        <f t="shared" si="309"/>
        <v>1</v>
      </c>
      <c r="AT1833" s="1">
        <f t="shared" si="315"/>
        <v>1</v>
      </c>
      <c r="AU1833" s="1">
        <f t="shared" si="310"/>
        <v>2</v>
      </c>
      <c r="AV1833" s="1"/>
      <c r="AW1833" s="1">
        <f t="shared" si="311"/>
        <v>0</v>
      </c>
      <c r="AX1833" s="1">
        <f t="shared" si="316"/>
        <v>1</v>
      </c>
      <c r="AY1833" s="1">
        <f t="shared" si="312"/>
        <v>1</v>
      </c>
      <c r="AZ1833" s="1">
        <f t="shared" si="319"/>
        <v>0</v>
      </c>
      <c r="BA1833" s="1">
        <f t="shared" si="318"/>
        <v>0</v>
      </c>
      <c r="BB1833" s="1">
        <f t="shared" si="313"/>
        <v>0</v>
      </c>
      <c r="BC1833" s="1">
        <f t="shared" si="317"/>
        <v>0</v>
      </c>
      <c r="BD1833" s="1">
        <f t="shared" si="314"/>
        <v>0</v>
      </c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</row>
    <row r="1834" spans="1:93" ht="42" customHeight="1" x14ac:dyDescent="0.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>
        <v>64</v>
      </c>
      <c r="AI1834" s="7"/>
      <c r="AJ1834" s="7"/>
      <c r="AK1834" s="7"/>
      <c r="AL1834" s="7"/>
      <c r="AM1834" s="7"/>
      <c r="AN1834" s="7"/>
      <c r="AO1834" s="7"/>
      <c r="AP1834" s="7"/>
      <c r="AQ1834" s="7"/>
      <c r="AR1834" s="7" t="s">
        <v>72</v>
      </c>
      <c r="AS1834" s="1">
        <f t="shared" si="309"/>
        <v>1</v>
      </c>
      <c r="AT1834" s="1">
        <f t="shared" si="315"/>
        <v>1</v>
      </c>
      <c r="AU1834" s="1">
        <f t="shared" si="310"/>
        <v>2</v>
      </c>
      <c r="AV1834" s="1"/>
      <c r="AW1834" s="1">
        <f t="shared" si="311"/>
        <v>0</v>
      </c>
      <c r="AX1834" s="1">
        <f t="shared" si="316"/>
        <v>1</v>
      </c>
      <c r="AY1834" s="1">
        <f t="shared" si="312"/>
        <v>0</v>
      </c>
      <c r="AZ1834" s="1">
        <f t="shared" si="319"/>
        <v>0</v>
      </c>
      <c r="BA1834" s="1">
        <f t="shared" si="318"/>
        <v>0</v>
      </c>
      <c r="BB1834" s="1">
        <f t="shared" si="313"/>
        <v>0</v>
      </c>
      <c r="BC1834" s="1">
        <f t="shared" si="317"/>
        <v>0</v>
      </c>
      <c r="BD1834" s="1">
        <f t="shared" si="314"/>
        <v>0</v>
      </c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</row>
    <row r="1835" spans="1:93" ht="42" customHeight="1" x14ac:dyDescent="0.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 t="s">
        <v>78</v>
      </c>
      <c r="AS1835" s="1">
        <f t="shared" si="309"/>
        <v>0</v>
      </c>
      <c r="AT1835" s="1">
        <f t="shared" si="315"/>
        <v>1</v>
      </c>
      <c r="AU1835" s="1">
        <f t="shared" si="310"/>
        <v>1</v>
      </c>
      <c r="AV1835" s="1"/>
      <c r="AW1835" s="1">
        <f t="shared" si="311"/>
        <v>0</v>
      </c>
      <c r="AX1835" s="1">
        <f t="shared" si="316"/>
        <v>1</v>
      </c>
      <c r="AY1835" s="1">
        <f t="shared" si="312"/>
        <v>0</v>
      </c>
      <c r="AZ1835" s="1">
        <f t="shared" si="319"/>
        <v>0</v>
      </c>
      <c r="BA1835" s="1">
        <f t="shared" si="318"/>
        <v>0</v>
      </c>
      <c r="BB1835" s="1">
        <f t="shared" si="313"/>
        <v>0</v>
      </c>
      <c r="BC1835" s="1">
        <f t="shared" si="317"/>
        <v>0</v>
      </c>
      <c r="BD1835" s="1">
        <f t="shared" si="314"/>
        <v>0</v>
      </c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</row>
    <row r="1836" spans="1:93" ht="42" customHeight="1" x14ac:dyDescent="0.3">
      <c r="A1836" s="7"/>
      <c r="B1836" s="7"/>
      <c r="C1836" s="7"/>
      <c r="D1836" s="7"/>
      <c r="E1836" s="7" t="s">
        <v>72</v>
      </c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1">
        <f t="shared" si="309"/>
        <v>1</v>
      </c>
      <c r="AT1836" s="1">
        <f t="shared" si="315"/>
        <v>0</v>
      </c>
      <c r="AU1836" s="1">
        <f t="shared" si="310"/>
        <v>1</v>
      </c>
      <c r="AV1836" s="1"/>
      <c r="AW1836" s="1">
        <f t="shared" si="311"/>
        <v>0</v>
      </c>
      <c r="AX1836" s="1">
        <f t="shared" si="316"/>
        <v>0</v>
      </c>
      <c r="AY1836" s="1">
        <f t="shared" si="312"/>
        <v>0</v>
      </c>
      <c r="AZ1836" s="1">
        <f t="shared" si="319"/>
        <v>0</v>
      </c>
      <c r="BA1836" s="1">
        <f t="shared" si="318"/>
        <v>0</v>
      </c>
      <c r="BB1836" s="1">
        <f t="shared" si="313"/>
        <v>0</v>
      </c>
      <c r="BC1836" s="1">
        <f t="shared" si="317"/>
        <v>0</v>
      </c>
      <c r="BD1836" s="1">
        <f t="shared" si="314"/>
        <v>0</v>
      </c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</row>
    <row r="1837" spans="1:93" ht="42" customHeight="1" x14ac:dyDescent="0.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>
        <v>105</v>
      </c>
      <c r="AI1837" s="7"/>
      <c r="AJ1837" s="7"/>
      <c r="AK1837" s="7"/>
      <c r="AL1837" s="7"/>
      <c r="AM1837" s="7">
        <v>42</v>
      </c>
      <c r="AN1837" s="7"/>
      <c r="AO1837" s="7"/>
      <c r="AP1837" s="7"/>
      <c r="AQ1837" s="7"/>
      <c r="AR1837" s="7"/>
      <c r="AS1837" s="1">
        <f t="shared" si="309"/>
        <v>1</v>
      </c>
      <c r="AT1837" s="1">
        <f t="shared" si="315"/>
        <v>1</v>
      </c>
      <c r="AU1837" s="1">
        <f t="shared" si="310"/>
        <v>2</v>
      </c>
      <c r="AV1837" s="1"/>
      <c r="AW1837" s="1">
        <f t="shared" si="311"/>
        <v>0</v>
      </c>
      <c r="AX1837" s="1">
        <f t="shared" si="316"/>
        <v>1</v>
      </c>
      <c r="AY1837" s="1">
        <f t="shared" si="312"/>
        <v>1</v>
      </c>
      <c r="AZ1837" s="1">
        <f t="shared" si="319"/>
        <v>1</v>
      </c>
      <c r="BA1837" s="1">
        <f t="shared" si="318"/>
        <v>0</v>
      </c>
      <c r="BB1837" s="1">
        <f t="shared" si="313"/>
        <v>0</v>
      </c>
      <c r="BC1837" s="1">
        <f t="shared" si="317"/>
        <v>0</v>
      </c>
      <c r="BD1837" s="1">
        <f t="shared" si="314"/>
        <v>0</v>
      </c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</row>
    <row r="1838" spans="1:93" ht="42" customHeight="1" x14ac:dyDescent="0.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>
        <v>27</v>
      </c>
      <c r="AN1838" s="7"/>
      <c r="AO1838" s="7"/>
      <c r="AP1838" s="7"/>
      <c r="AQ1838" s="7"/>
      <c r="AR1838" s="7"/>
      <c r="AS1838" s="1">
        <f t="shared" si="309"/>
        <v>0</v>
      </c>
      <c r="AT1838" s="1">
        <f t="shared" si="315"/>
        <v>1</v>
      </c>
      <c r="AU1838" s="1">
        <f t="shared" si="310"/>
        <v>1</v>
      </c>
      <c r="AV1838" s="1"/>
      <c r="AW1838" s="1">
        <f t="shared" si="311"/>
        <v>0</v>
      </c>
      <c r="AX1838" s="1">
        <f t="shared" si="316"/>
        <v>1</v>
      </c>
      <c r="AY1838" s="1">
        <f t="shared" si="312"/>
        <v>1</v>
      </c>
      <c r="AZ1838" s="1">
        <f t="shared" si="319"/>
        <v>0</v>
      </c>
      <c r="BA1838" s="1">
        <f t="shared" si="318"/>
        <v>0</v>
      </c>
      <c r="BB1838" s="1">
        <f t="shared" si="313"/>
        <v>0</v>
      </c>
      <c r="BC1838" s="1">
        <f t="shared" si="317"/>
        <v>0</v>
      </c>
      <c r="BD1838" s="1">
        <f t="shared" si="314"/>
        <v>0</v>
      </c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</row>
    <row r="1839" spans="1:93" ht="42" customHeight="1" x14ac:dyDescent="0.3">
      <c r="A1839" s="7"/>
      <c r="B1839" s="7"/>
      <c r="C1839" s="7"/>
      <c r="D1839" s="7"/>
      <c r="E1839" s="7"/>
      <c r="F1839" s="7" t="s">
        <v>72</v>
      </c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>
        <v>6</v>
      </c>
      <c r="AP1839" s="7"/>
      <c r="AQ1839" s="7"/>
      <c r="AR1839" s="7"/>
      <c r="AS1839" s="1">
        <f t="shared" si="309"/>
        <v>1</v>
      </c>
      <c r="AT1839" s="1">
        <f t="shared" si="315"/>
        <v>1</v>
      </c>
      <c r="AU1839" s="1">
        <f t="shared" si="310"/>
        <v>2</v>
      </c>
      <c r="AV1839" s="1"/>
      <c r="AW1839" s="1">
        <f t="shared" si="311"/>
        <v>0</v>
      </c>
      <c r="AX1839" s="1">
        <f t="shared" si="316"/>
        <v>1</v>
      </c>
      <c r="AY1839" s="1">
        <f t="shared" si="312"/>
        <v>0</v>
      </c>
      <c r="AZ1839" s="1">
        <f t="shared" si="319"/>
        <v>0</v>
      </c>
      <c r="BA1839" s="1">
        <f t="shared" si="318"/>
        <v>0</v>
      </c>
      <c r="BB1839" s="1">
        <f t="shared" si="313"/>
        <v>0</v>
      </c>
      <c r="BC1839" s="1">
        <f t="shared" si="317"/>
        <v>0</v>
      </c>
      <c r="BD1839" s="1">
        <f t="shared" si="314"/>
        <v>0</v>
      </c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</row>
    <row r="1840" spans="1:93" ht="42" customHeight="1" x14ac:dyDescent="0.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>
        <v>3</v>
      </c>
      <c r="AP1840" s="7"/>
      <c r="AQ1840" s="7"/>
      <c r="AR1840" s="7"/>
      <c r="AS1840" s="1">
        <f t="shared" si="309"/>
        <v>0</v>
      </c>
      <c r="AT1840" s="1">
        <f t="shared" si="315"/>
        <v>1</v>
      </c>
      <c r="AU1840" s="1">
        <f t="shared" si="310"/>
        <v>1</v>
      </c>
      <c r="AV1840" s="1"/>
      <c r="AW1840" s="1">
        <f t="shared" si="311"/>
        <v>0</v>
      </c>
      <c r="AX1840" s="1">
        <f t="shared" si="316"/>
        <v>1</v>
      </c>
      <c r="AY1840" s="1">
        <f t="shared" si="312"/>
        <v>0</v>
      </c>
      <c r="AZ1840" s="1">
        <f t="shared" si="319"/>
        <v>0</v>
      </c>
      <c r="BA1840" s="1">
        <f t="shared" si="318"/>
        <v>0</v>
      </c>
      <c r="BB1840" s="1">
        <f t="shared" si="313"/>
        <v>0</v>
      </c>
      <c r="BC1840" s="1">
        <f t="shared" si="317"/>
        <v>0</v>
      </c>
      <c r="BD1840" s="1">
        <f t="shared" si="314"/>
        <v>0</v>
      </c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</row>
    <row r="1841" spans="1:93" ht="42" customHeight="1" x14ac:dyDescent="0.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>
        <v>2</v>
      </c>
      <c r="AL1841" s="7"/>
      <c r="AM1841" s="7"/>
      <c r="AN1841" s="7"/>
      <c r="AO1841" s="7"/>
      <c r="AP1841" s="7"/>
      <c r="AQ1841" s="7"/>
      <c r="AR1841" s="7"/>
      <c r="AS1841" s="1">
        <f t="shared" si="309"/>
        <v>0</v>
      </c>
      <c r="AT1841" s="1">
        <f t="shared" si="315"/>
        <v>1</v>
      </c>
      <c r="AU1841" s="1">
        <f t="shared" si="310"/>
        <v>1</v>
      </c>
      <c r="AV1841" s="1"/>
      <c r="AW1841" s="1">
        <f t="shared" si="311"/>
        <v>0</v>
      </c>
      <c r="AX1841" s="1">
        <f t="shared" si="316"/>
        <v>1</v>
      </c>
      <c r="AY1841" s="1">
        <f t="shared" si="312"/>
        <v>0</v>
      </c>
      <c r="AZ1841" s="1">
        <f t="shared" si="319"/>
        <v>0</v>
      </c>
      <c r="BA1841" s="1">
        <f t="shared" si="318"/>
        <v>0</v>
      </c>
      <c r="BB1841" s="1">
        <f t="shared" si="313"/>
        <v>0</v>
      </c>
      <c r="BC1841" s="1">
        <f t="shared" si="317"/>
        <v>0</v>
      </c>
      <c r="BD1841" s="1">
        <f t="shared" si="314"/>
        <v>0</v>
      </c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</row>
    <row r="1842" spans="1:93" ht="42" customHeight="1" x14ac:dyDescent="0.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>
        <v>30</v>
      </c>
      <c r="AM1842" s="7"/>
      <c r="AN1842" s="7"/>
      <c r="AO1842" s="7"/>
      <c r="AP1842" s="7"/>
      <c r="AQ1842" s="7"/>
      <c r="AR1842" s="7"/>
      <c r="AS1842" s="1">
        <f t="shared" si="309"/>
        <v>0</v>
      </c>
      <c r="AT1842" s="1">
        <f t="shared" si="315"/>
        <v>1</v>
      </c>
      <c r="AU1842" s="1">
        <f t="shared" si="310"/>
        <v>1</v>
      </c>
      <c r="AV1842" s="1"/>
      <c r="AW1842" s="1">
        <f t="shared" si="311"/>
        <v>0</v>
      </c>
      <c r="AX1842" s="1">
        <f t="shared" si="316"/>
        <v>1</v>
      </c>
      <c r="AY1842" s="1">
        <f t="shared" si="312"/>
        <v>0</v>
      </c>
      <c r="AZ1842" s="1">
        <f t="shared" si="319"/>
        <v>0</v>
      </c>
      <c r="BA1842" s="1">
        <f t="shared" si="318"/>
        <v>0</v>
      </c>
      <c r="BB1842" s="1">
        <f t="shared" si="313"/>
        <v>0</v>
      </c>
      <c r="BC1842" s="1">
        <f t="shared" si="317"/>
        <v>0</v>
      </c>
      <c r="BD1842" s="1">
        <f t="shared" si="314"/>
        <v>1</v>
      </c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</row>
    <row r="1843" spans="1:93" ht="42" customHeight="1" x14ac:dyDescent="0.3">
      <c r="A1843" s="7"/>
      <c r="B1843" s="7"/>
      <c r="C1843" s="7"/>
      <c r="D1843" s="7"/>
      <c r="E1843" s="7" t="s">
        <v>74</v>
      </c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1">
        <f t="shared" si="309"/>
        <v>1</v>
      </c>
      <c r="AT1843" s="1">
        <f t="shared" si="315"/>
        <v>0</v>
      </c>
      <c r="AU1843" s="1">
        <f t="shared" si="310"/>
        <v>1</v>
      </c>
      <c r="AV1843" s="1"/>
      <c r="AW1843" s="1">
        <f t="shared" si="311"/>
        <v>0</v>
      </c>
      <c r="AX1843" s="1">
        <f t="shared" si="316"/>
        <v>0</v>
      </c>
      <c r="AY1843" s="1">
        <f t="shared" si="312"/>
        <v>0</v>
      </c>
      <c r="AZ1843" s="1">
        <f t="shared" si="319"/>
        <v>0</v>
      </c>
      <c r="BA1843" s="1">
        <f t="shared" si="318"/>
        <v>0</v>
      </c>
      <c r="BB1843" s="1">
        <f t="shared" si="313"/>
        <v>0</v>
      </c>
      <c r="BC1843" s="1">
        <f t="shared" si="317"/>
        <v>0</v>
      </c>
      <c r="BD1843" s="1">
        <f t="shared" si="314"/>
        <v>0</v>
      </c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</row>
    <row r="1844" spans="1:93" ht="42" customHeight="1" x14ac:dyDescent="0.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>
        <v>8</v>
      </c>
      <c r="AN1844" s="7"/>
      <c r="AO1844" s="7"/>
      <c r="AP1844" s="7"/>
      <c r="AQ1844" s="7"/>
      <c r="AR1844" s="7"/>
      <c r="AS1844" s="1">
        <f t="shared" si="309"/>
        <v>0</v>
      </c>
      <c r="AT1844" s="1">
        <f t="shared" si="315"/>
        <v>1</v>
      </c>
      <c r="AU1844" s="1">
        <f t="shared" si="310"/>
        <v>1</v>
      </c>
      <c r="AV1844" s="1"/>
      <c r="AW1844" s="1">
        <f t="shared" si="311"/>
        <v>0</v>
      </c>
      <c r="AX1844" s="1">
        <f t="shared" si="316"/>
        <v>1</v>
      </c>
      <c r="AY1844" s="1">
        <f t="shared" si="312"/>
        <v>1</v>
      </c>
      <c r="AZ1844" s="1">
        <f t="shared" si="319"/>
        <v>0</v>
      </c>
      <c r="BA1844" s="1">
        <f t="shared" si="318"/>
        <v>0</v>
      </c>
      <c r="BB1844" s="1">
        <f t="shared" si="313"/>
        <v>0</v>
      </c>
      <c r="BC1844" s="1">
        <f t="shared" si="317"/>
        <v>0</v>
      </c>
      <c r="BD1844" s="1">
        <f t="shared" si="314"/>
        <v>0</v>
      </c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</row>
    <row r="1845" spans="1:93" ht="42" customHeight="1" x14ac:dyDescent="0.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>
        <v>3</v>
      </c>
      <c r="AO1845" s="7"/>
      <c r="AP1845" s="7"/>
      <c r="AQ1845" s="7"/>
      <c r="AR1845" s="7"/>
      <c r="AS1845" s="1">
        <f t="shared" si="309"/>
        <v>0</v>
      </c>
      <c r="AT1845" s="1">
        <f t="shared" si="315"/>
        <v>1</v>
      </c>
      <c r="AU1845" s="1">
        <f t="shared" si="310"/>
        <v>1</v>
      </c>
      <c r="AV1845" s="1"/>
      <c r="AW1845" s="1">
        <f t="shared" si="311"/>
        <v>0</v>
      </c>
      <c r="AX1845" s="1">
        <f t="shared" si="316"/>
        <v>1</v>
      </c>
      <c r="AY1845" s="1">
        <f t="shared" si="312"/>
        <v>0</v>
      </c>
      <c r="AZ1845" s="1">
        <f t="shared" si="319"/>
        <v>0</v>
      </c>
      <c r="BA1845" s="1">
        <f t="shared" si="318"/>
        <v>0</v>
      </c>
      <c r="BB1845" s="1">
        <f t="shared" si="313"/>
        <v>0</v>
      </c>
      <c r="BC1845" s="1">
        <f t="shared" si="317"/>
        <v>0</v>
      </c>
      <c r="BD1845" s="1">
        <f t="shared" si="314"/>
        <v>0</v>
      </c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</row>
    <row r="1846" spans="1:93" ht="42" customHeight="1" x14ac:dyDescent="0.3">
      <c r="A1846" s="7"/>
      <c r="B1846" s="7"/>
      <c r="C1846" s="7"/>
      <c r="D1846" s="7"/>
      <c r="E1846" s="7"/>
      <c r="F1846" s="7"/>
      <c r="G1846" s="7"/>
      <c r="H1846" s="7"/>
      <c r="I1846" s="7" t="s">
        <v>72</v>
      </c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>
        <v>30</v>
      </c>
      <c r="AN1846" s="7"/>
      <c r="AO1846" s="7"/>
      <c r="AP1846" s="7"/>
      <c r="AQ1846" s="7"/>
      <c r="AR1846" s="7"/>
      <c r="AS1846" s="1">
        <f t="shared" si="309"/>
        <v>1</v>
      </c>
      <c r="AT1846" s="1">
        <f t="shared" si="315"/>
        <v>1</v>
      </c>
      <c r="AU1846" s="1">
        <f t="shared" si="310"/>
        <v>2</v>
      </c>
      <c r="AV1846" s="1"/>
      <c r="AW1846" s="1">
        <f t="shared" si="311"/>
        <v>0</v>
      </c>
      <c r="AX1846" s="1">
        <f t="shared" si="316"/>
        <v>1</v>
      </c>
      <c r="AY1846" s="1">
        <f t="shared" si="312"/>
        <v>1</v>
      </c>
      <c r="AZ1846" s="1">
        <f t="shared" si="319"/>
        <v>0</v>
      </c>
      <c r="BA1846" s="1">
        <f t="shared" si="318"/>
        <v>0</v>
      </c>
      <c r="BB1846" s="1">
        <f t="shared" si="313"/>
        <v>0</v>
      </c>
      <c r="BC1846" s="1">
        <f t="shared" si="317"/>
        <v>0</v>
      </c>
      <c r="BD1846" s="1">
        <f t="shared" si="314"/>
        <v>0</v>
      </c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</row>
    <row r="1847" spans="1:93" ht="42" customHeight="1" x14ac:dyDescent="0.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>
        <v>2</v>
      </c>
      <c r="AL1847" s="7"/>
      <c r="AM1847" s="7"/>
      <c r="AN1847" s="7"/>
      <c r="AO1847" s="7"/>
      <c r="AP1847" s="7"/>
      <c r="AQ1847" s="7"/>
      <c r="AR1847" s="7"/>
      <c r="AS1847" s="1">
        <f t="shared" si="309"/>
        <v>0</v>
      </c>
      <c r="AT1847" s="1">
        <f t="shared" si="315"/>
        <v>1</v>
      </c>
      <c r="AU1847" s="1">
        <f t="shared" si="310"/>
        <v>1</v>
      </c>
      <c r="AV1847" s="1"/>
      <c r="AW1847" s="1">
        <f t="shared" si="311"/>
        <v>0</v>
      </c>
      <c r="AX1847" s="1">
        <f t="shared" si="316"/>
        <v>1</v>
      </c>
      <c r="AY1847" s="1">
        <f t="shared" si="312"/>
        <v>0</v>
      </c>
      <c r="AZ1847" s="1">
        <f t="shared" si="319"/>
        <v>0</v>
      </c>
      <c r="BA1847" s="1">
        <f t="shared" si="318"/>
        <v>0</v>
      </c>
      <c r="BB1847" s="1">
        <f t="shared" si="313"/>
        <v>0</v>
      </c>
      <c r="BC1847" s="1">
        <f t="shared" si="317"/>
        <v>0</v>
      </c>
      <c r="BD1847" s="1">
        <f t="shared" si="314"/>
        <v>0</v>
      </c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</row>
    <row r="1848" spans="1:93" ht="42" customHeight="1" x14ac:dyDescent="0.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>
        <v>24</v>
      </c>
      <c r="AN1848" s="7"/>
      <c r="AO1848" s="7"/>
      <c r="AP1848" s="7"/>
      <c r="AQ1848" s="7"/>
      <c r="AR1848" s="7"/>
      <c r="AS1848" s="1">
        <f t="shared" si="309"/>
        <v>0</v>
      </c>
      <c r="AT1848" s="1">
        <f t="shared" si="315"/>
        <v>1</v>
      </c>
      <c r="AU1848" s="1">
        <f t="shared" si="310"/>
        <v>1</v>
      </c>
      <c r="AV1848" s="1"/>
      <c r="AW1848" s="1">
        <f t="shared" si="311"/>
        <v>0</v>
      </c>
      <c r="AX1848" s="1">
        <f t="shared" si="316"/>
        <v>1</v>
      </c>
      <c r="AY1848" s="1">
        <f t="shared" si="312"/>
        <v>1</v>
      </c>
      <c r="AZ1848" s="1">
        <f t="shared" si="319"/>
        <v>0</v>
      </c>
      <c r="BA1848" s="1">
        <f t="shared" si="318"/>
        <v>0</v>
      </c>
      <c r="BB1848" s="1">
        <f t="shared" si="313"/>
        <v>0</v>
      </c>
      <c r="BC1848" s="1">
        <f t="shared" si="317"/>
        <v>0</v>
      </c>
      <c r="BD1848" s="1">
        <f t="shared" si="314"/>
        <v>0</v>
      </c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</row>
    <row r="1849" spans="1:93" ht="42" customHeight="1" x14ac:dyDescent="0.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>
        <v>1</v>
      </c>
      <c r="AL1849" s="7"/>
      <c r="AM1849" s="7"/>
      <c r="AN1849" s="7"/>
      <c r="AO1849" s="7"/>
      <c r="AP1849" s="7"/>
      <c r="AQ1849" s="7"/>
      <c r="AR1849" s="7"/>
      <c r="AS1849" s="1">
        <f t="shared" si="309"/>
        <v>0</v>
      </c>
      <c r="AT1849" s="1">
        <f t="shared" si="315"/>
        <v>1</v>
      </c>
      <c r="AU1849" s="1">
        <f t="shared" si="310"/>
        <v>1</v>
      </c>
      <c r="AV1849" s="1"/>
      <c r="AW1849" s="1">
        <f t="shared" si="311"/>
        <v>0</v>
      </c>
      <c r="AX1849" s="1">
        <f t="shared" si="316"/>
        <v>1</v>
      </c>
      <c r="AY1849" s="1">
        <f t="shared" si="312"/>
        <v>0</v>
      </c>
      <c r="AZ1849" s="1">
        <f t="shared" si="319"/>
        <v>0</v>
      </c>
      <c r="BA1849" s="1">
        <f t="shared" si="318"/>
        <v>0</v>
      </c>
      <c r="BB1849" s="1">
        <f t="shared" si="313"/>
        <v>0</v>
      </c>
      <c r="BC1849" s="1">
        <f t="shared" si="317"/>
        <v>0</v>
      </c>
      <c r="BD1849" s="1">
        <f t="shared" si="314"/>
        <v>0</v>
      </c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</row>
    <row r="1850" spans="1:93" ht="42" customHeight="1" x14ac:dyDescent="0.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>
        <v>63</v>
      </c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1">
        <f t="shared" si="309"/>
        <v>1</v>
      </c>
      <c r="AT1850" s="1">
        <f t="shared" si="315"/>
        <v>0</v>
      </c>
      <c r="AU1850" s="1">
        <f t="shared" si="310"/>
        <v>1</v>
      </c>
      <c r="AV1850" s="1"/>
      <c r="AW1850" s="1">
        <f t="shared" si="311"/>
        <v>0</v>
      </c>
      <c r="AX1850" s="1">
        <f t="shared" si="316"/>
        <v>0</v>
      </c>
      <c r="AY1850" s="1">
        <f t="shared" si="312"/>
        <v>0</v>
      </c>
      <c r="AZ1850" s="1">
        <f t="shared" si="319"/>
        <v>0</v>
      </c>
      <c r="BA1850" s="1">
        <f t="shared" si="318"/>
        <v>0</v>
      </c>
      <c r="BB1850" s="1">
        <f t="shared" si="313"/>
        <v>0</v>
      </c>
      <c r="BC1850" s="1">
        <f t="shared" si="317"/>
        <v>0</v>
      </c>
      <c r="BD1850" s="1">
        <f t="shared" si="314"/>
        <v>0</v>
      </c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</row>
    <row r="1851" spans="1:93" ht="42" customHeight="1" x14ac:dyDescent="0.3">
      <c r="A1851" s="7"/>
      <c r="B1851" s="7"/>
      <c r="C1851" s="7"/>
      <c r="D1851" s="7" t="s">
        <v>72</v>
      </c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>
        <v>5</v>
      </c>
      <c r="AP1851" s="7"/>
      <c r="AQ1851" s="7"/>
      <c r="AR1851" s="7"/>
      <c r="AS1851" s="1">
        <f t="shared" si="309"/>
        <v>1</v>
      </c>
      <c r="AT1851" s="1">
        <f t="shared" si="315"/>
        <v>1</v>
      </c>
      <c r="AU1851" s="1">
        <f t="shared" si="310"/>
        <v>2</v>
      </c>
      <c r="AV1851" s="1"/>
      <c r="AW1851" s="1">
        <f t="shared" si="311"/>
        <v>0</v>
      </c>
      <c r="AX1851" s="1">
        <f t="shared" si="316"/>
        <v>1</v>
      </c>
      <c r="AY1851" s="1">
        <f t="shared" si="312"/>
        <v>0</v>
      </c>
      <c r="AZ1851" s="1">
        <f t="shared" si="319"/>
        <v>0</v>
      </c>
      <c r="BA1851" s="1">
        <f t="shared" si="318"/>
        <v>0</v>
      </c>
      <c r="BB1851" s="1">
        <f t="shared" si="313"/>
        <v>0</v>
      </c>
      <c r="BC1851" s="1">
        <f t="shared" si="317"/>
        <v>0</v>
      </c>
      <c r="BD1851" s="1">
        <f t="shared" si="314"/>
        <v>0</v>
      </c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</row>
    <row r="1852" spans="1:93" ht="42" customHeight="1" x14ac:dyDescent="0.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>
        <v>58</v>
      </c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1">
        <f t="shared" si="309"/>
        <v>1</v>
      </c>
      <c r="AT1852" s="1">
        <f t="shared" si="315"/>
        <v>0</v>
      </c>
      <c r="AU1852" s="1">
        <f t="shared" si="310"/>
        <v>1</v>
      </c>
      <c r="AV1852" s="1"/>
      <c r="AW1852" s="1">
        <f t="shared" si="311"/>
        <v>0</v>
      </c>
      <c r="AX1852" s="1">
        <f t="shared" si="316"/>
        <v>0</v>
      </c>
      <c r="AY1852" s="1">
        <f t="shared" si="312"/>
        <v>0</v>
      </c>
      <c r="AZ1852" s="1">
        <f t="shared" si="319"/>
        <v>0</v>
      </c>
      <c r="BA1852" s="1">
        <f t="shared" si="318"/>
        <v>0</v>
      </c>
      <c r="BB1852" s="1">
        <f t="shared" si="313"/>
        <v>0</v>
      </c>
      <c r="BC1852" s="1">
        <f t="shared" si="317"/>
        <v>0</v>
      </c>
      <c r="BD1852" s="1">
        <f t="shared" si="314"/>
        <v>0</v>
      </c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</row>
    <row r="1853" spans="1:93" ht="42" customHeight="1" x14ac:dyDescent="0.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>
        <v>3</v>
      </c>
      <c r="AO1853" s="7"/>
      <c r="AP1853" s="7"/>
      <c r="AQ1853" s="7"/>
      <c r="AR1853" s="7"/>
      <c r="AS1853" s="1">
        <f t="shared" si="309"/>
        <v>0</v>
      </c>
      <c r="AT1853" s="1">
        <f t="shared" si="315"/>
        <v>1</v>
      </c>
      <c r="AU1853" s="1">
        <f t="shared" si="310"/>
        <v>1</v>
      </c>
      <c r="AV1853" s="1"/>
      <c r="AW1853" s="1">
        <f t="shared" si="311"/>
        <v>0</v>
      </c>
      <c r="AX1853" s="1">
        <f t="shared" si="316"/>
        <v>1</v>
      </c>
      <c r="AY1853" s="1">
        <f t="shared" si="312"/>
        <v>0</v>
      </c>
      <c r="AZ1853" s="1">
        <f t="shared" si="319"/>
        <v>0</v>
      </c>
      <c r="BA1853" s="1">
        <f t="shared" si="318"/>
        <v>0</v>
      </c>
      <c r="BB1853" s="1">
        <f t="shared" si="313"/>
        <v>0</v>
      </c>
      <c r="BC1853" s="1">
        <f t="shared" si="317"/>
        <v>0</v>
      </c>
      <c r="BD1853" s="1">
        <f t="shared" si="314"/>
        <v>0</v>
      </c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</row>
    <row r="1854" spans="1:93" ht="42" customHeight="1" x14ac:dyDescent="0.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>
        <v>6</v>
      </c>
      <c r="AN1854" s="7"/>
      <c r="AO1854" s="7"/>
      <c r="AP1854" s="7"/>
      <c r="AQ1854" s="7"/>
      <c r="AR1854" s="7"/>
      <c r="AS1854" s="1">
        <f t="shared" si="309"/>
        <v>0</v>
      </c>
      <c r="AT1854" s="1">
        <f t="shared" si="315"/>
        <v>1</v>
      </c>
      <c r="AU1854" s="1">
        <f t="shared" si="310"/>
        <v>1</v>
      </c>
      <c r="AV1854" s="1"/>
      <c r="AW1854" s="1">
        <f t="shared" si="311"/>
        <v>0</v>
      </c>
      <c r="AX1854" s="1">
        <f t="shared" si="316"/>
        <v>1</v>
      </c>
      <c r="AY1854" s="1">
        <f t="shared" si="312"/>
        <v>1</v>
      </c>
      <c r="AZ1854" s="1">
        <f t="shared" si="319"/>
        <v>0</v>
      </c>
      <c r="BA1854" s="1">
        <f t="shared" si="318"/>
        <v>0</v>
      </c>
      <c r="BB1854" s="1">
        <f t="shared" si="313"/>
        <v>0</v>
      </c>
      <c r="BC1854" s="1">
        <f t="shared" si="317"/>
        <v>0</v>
      </c>
      <c r="BD1854" s="1">
        <f t="shared" si="314"/>
        <v>0</v>
      </c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</row>
    <row r="1855" spans="1:93" ht="42" customHeight="1" x14ac:dyDescent="0.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 t="s">
        <v>72</v>
      </c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1">
        <f t="shared" si="309"/>
        <v>1</v>
      </c>
      <c r="AT1855" s="1">
        <f t="shared" si="315"/>
        <v>0</v>
      </c>
      <c r="AU1855" s="1">
        <f t="shared" si="310"/>
        <v>1</v>
      </c>
      <c r="AV1855" s="1"/>
      <c r="AW1855" s="1">
        <f t="shared" si="311"/>
        <v>1</v>
      </c>
      <c r="AX1855" s="1">
        <f t="shared" si="316"/>
        <v>0</v>
      </c>
      <c r="AY1855" s="1">
        <f t="shared" si="312"/>
        <v>0</v>
      </c>
      <c r="AZ1855" s="1">
        <f t="shared" si="319"/>
        <v>0</v>
      </c>
      <c r="BA1855" s="1">
        <f t="shared" si="318"/>
        <v>0</v>
      </c>
      <c r="BB1855" s="1">
        <f t="shared" si="313"/>
        <v>0</v>
      </c>
      <c r="BC1855" s="1">
        <f t="shared" si="317"/>
        <v>0</v>
      </c>
      <c r="BD1855" s="1">
        <f t="shared" si="314"/>
        <v>0</v>
      </c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</row>
    <row r="1856" spans="1:93" ht="42" customHeight="1" x14ac:dyDescent="0.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 t="s">
        <v>72</v>
      </c>
      <c r="AR1856" s="7"/>
      <c r="AS1856" s="1">
        <f t="shared" si="309"/>
        <v>0</v>
      </c>
      <c r="AT1856" s="1">
        <f t="shared" si="315"/>
        <v>1</v>
      </c>
      <c r="AU1856" s="1">
        <f t="shared" si="310"/>
        <v>1</v>
      </c>
      <c r="AV1856" s="1"/>
      <c r="AW1856" s="1">
        <f t="shared" si="311"/>
        <v>0</v>
      </c>
      <c r="AX1856" s="1">
        <f t="shared" si="316"/>
        <v>1</v>
      </c>
      <c r="AY1856" s="1">
        <f t="shared" si="312"/>
        <v>0</v>
      </c>
      <c r="AZ1856" s="1">
        <f t="shared" si="319"/>
        <v>0</v>
      </c>
      <c r="BA1856" s="1">
        <f t="shared" si="318"/>
        <v>0</v>
      </c>
      <c r="BB1856" s="1">
        <f t="shared" si="313"/>
        <v>1</v>
      </c>
      <c r="BC1856" s="1">
        <f t="shared" si="317"/>
        <v>0</v>
      </c>
      <c r="BD1856" s="1">
        <f t="shared" si="314"/>
        <v>0</v>
      </c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</row>
    <row r="1857" spans="1:93" ht="42" customHeight="1" x14ac:dyDescent="0.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>
        <v>7</v>
      </c>
      <c r="AN1857" s="7"/>
      <c r="AO1857" s="7"/>
      <c r="AP1857" s="7"/>
      <c r="AQ1857" s="7"/>
      <c r="AR1857" s="7"/>
      <c r="AS1857" s="1">
        <f t="shared" si="309"/>
        <v>0</v>
      </c>
      <c r="AT1857" s="1">
        <f t="shared" si="315"/>
        <v>1</v>
      </c>
      <c r="AU1857" s="1">
        <f t="shared" si="310"/>
        <v>1</v>
      </c>
      <c r="AV1857" s="1"/>
      <c r="AW1857" s="1">
        <f t="shared" si="311"/>
        <v>0</v>
      </c>
      <c r="AX1857" s="1">
        <f t="shared" si="316"/>
        <v>1</v>
      </c>
      <c r="AY1857" s="1">
        <f t="shared" si="312"/>
        <v>1</v>
      </c>
      <c r="AZ1857" s="1">
        <f t="shared" si="319"/>
        <v>0</v>
      </c>
      <c r="BA1857" s="1">
        <f t="shared" si="318"/>
        <v>0</v>
      </c>
      <c r="BB1857" s="1">
        <f t="shared" si="313"/>
        <v>0</v>
      </c>
      <c r="BC1857" s="1">
        <f t="shared" si="317"/>
        <v>0</v>
      </c>
      <c r="BD1857" s="1">
        <f t="shared" si="314"/>
        <v>0</v>
      </c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</row>
    <row r="1858" spans="1:93" ht="42" customHeight="1" x14ac:dyDescent="0.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 t="s">
        <v>72</v>
      </c>
      <c r="AS1858" s="1">
        <f t="shared" ref="AS1858:AS1921" si="320">COUNTA(A1858:AI1858)</f>
        <v>0</v>
      </c>
      <c r="AT1858" s="1">
        <f t="shared" si="315"/>
        <v>1</v>
      </c>
      <c r="AU1858" s="1">
        <f t="shared" ref="AU1858:AU1921" si="321">SUM(AS1858:AT1858)</f>
        <v>1</v>
      </c>
      <c r="AV1858" s="1"/>
      <c r="AW1858" s="1">
        <f t="shared" ref="AW1858:AW1921" si="322">COUNTA(J1858:AD1858)</f>
        <v>0</v>
      </c>
      <c r="AX1858" s="1">
        <f t="shared" si="316"/>
        <v>1</v>
      </c>
      <c r="AY1858" s="1">
        <f t="shared" ref="AY1858:AY1921" si="323">COUNTA(AM1858)</f>
        <v>0</v>
      </c>
      <c r="AZ1858" s="1">
        <f t="shared" si="319"/>
        <v>0</v>
      </c>
      <c r="BA1858" s="1">
        <f t="shared" si="318"/>
        <v>0</v>
      </c>
      <c r="BB1858" s="1">
        <f t="shared" ref="BB1858:BB1921" si="324">COUNTA(AQ1858)</f>
        <v>0</v>
      </c>
      <c r="BC1858" s="1">
        <f t="shared" si="317"/>
        <v>0</v>
      </c>
      <c r="BD1858" s="1">
        <f t="shared" ref="BD1858:BD1921" si="325">COUNTA(AL1858)</f>
        <v>0</v>
      </c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</row>
    <row r="1859" spans="1:93" ht="42" customHeight="1" x14ac:dyDescent="0.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>
        <v>3</v>
      </c>
      <c r="AL1859" s="7"/>
      <c r="AM1859" s="7"/>
      <c r="AN1859" s="7"/>
      <c r="AO1859" s="7"/>
      <c r="AP1859" s="7"/>
      <c r="AQ1859" s="7"/>
      <c r="AR1859" s="7"/>
      <c r="AS1859" s="1">
        <f t="shared" si="320"/>
        <v>0</v>
      </c>
      <c r="AT1859" s="1">
        <f t="shared" ref="AT1859:AT1922" si="326">COUNTA(AK1859:AR1859)</f>
        <v>1</v>
      </c>
      <c r="AU1859" s="1">
        <f t="shared" si="321"/>
        <v>1</v>
      </c>
      <c r="AV1859" s="1"/>
      <c r="AW1859" s="1">
        <f t="shared" si="322"/>
        <v>0</v>
      </c>
      <c r="AX1859" s="1">
        <f t="shared" ref="AX1859:AX1922" si="327">COUNTA(AK1859:AR1859)</f>
        <v>1</v>
      </c>
      <c r="AY1859" s="1">
        <f t="shared" si="323"/>
        <v>0</v>
      </c>
      <c r="AZ1859" s="1">
        <f t="shared" si="319"/>
        <v>0</v>
      </c>
      <c r="BA1859" s="1">
        <f t="shared" si="318"/>
        <v>0</v>
      </c>
      <c r="BB1859" s="1">
        <f t="shared" si="324"/>
        <v>0</v>
      </c>
      <c r="BC1859" s="1">
        <f t="shared" ref="BC1859:BC1922" si="328">COUNTA(AP1859)</f>
        <v>0</v>
      </c>
      <c r="BD1859" s="1">
        <f t="shared" si="325"/>
        <v>0</v>
      </c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</row>
    <row r="1860" spans="1:93" ht="42" customHeight="1" x14ac:dyDescent="0.3">
      <c r="A1860" s="7" t="s">
        <v>78</v>
      </c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 t="s">
        <v>72</v>
      </c>
      <c r="AS1860" s="1">
        <f t="shared" si="320"/>
        <v>1</v>
      </c>
      <c r="AT1860" s="1">
        <f t="shared" si="326"/>
        <v>1</v>
      </c>
      <c r="AU1860" s="1">
        <f t="shared" si="321"/>
        <v>2</v>
      </c>
      <c r="AV1860" s="1"/>
      <c r="AW1860" s="1">
        <f t="shared" si="322"/>
        <v>0</v>
      </c>
      <c r="AX1860" s="1">
        <f t="shared" si="327"/>
        <v>1</v>
      </c>
      <c r="AY1860" s="1">
        <f t="shared" si="323"/>
        <v>0</v>
      </c>
      <c r="AZ1860" s="1">
        <f t="shared" si="319"/>
        <v>0</v>
      </c>
      <c r="BA1860" s="1">
        <f t="shared" ref="BA1860:BA1923" si="329">COUNTIFS(AM1860,45)</f>
        <v>0</v>
      </c>
      <c r="BB1860" s="1">
        <f t="shared" si="324"/>
        <v>0</v>
      </c>
      <c r="BC1860" s="1">
        <f t="shared" si="328"/>
        <v>0</v>
      </c>
      <c r="BD1860" s="1">
        <f t="shared" si="325"/>
        <v>0</v>
      </c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</row>
    <row r="1861" spans="1:93" ht="42" customHeight="1" x14ac:dyDescent="0.3">
      <c r="A1861" s="7"/>
      <c r="B1861" s="7"/>
      <c r="C1861" s="7" t="s">
        <v>41</v>
      </c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>
        <v>10</v>
      </c>
      <c r="AM1861" s="7"/>
      <c r="AN1861" s="7"/>
      <c r="AO1861" s="7"/>
      <c r="AP1861" s="7"/>
      <c r="AQ1861" s="7"/>
      <c r="AR1861" s="7"/>
      <c r="AS1861" s="1">
        <f t="shared" si="320"/>
        <v>1</v>
      </c>
      <c r="AT1861" s="1">
        <f t="shared" si="326"/>
        <v>1</v>
      </c>
      <c r="AU1861" s="1">
        <f t="shared" si="321"/>
        <v>2</v>
      </c>
      <c r="AV1861" s="1"/>
      <c r="AW1861" s="1">
        <f t="shared" si="322"/>
        <v>0</v>
      </c>
      <c r="AX1861" s="1">
        <f t="shared" si="327"/>
        <v>1</v>
      </c>
      <c r="AY1861" s="1">
        <f t="shared" si="323"/>
        <v>0</v>
      </c>
      <c r="AZ1861" s="1">
        <f t="shared" si="319"/>
        <v>0</v>
      </c>
      <c r="BA1861" s="1">
        <f t="shared" si="329"/>
        <v>0</v>
      </c>
      <c r="BB1861" s="1">
        <f t="shared" si="324"/>
        <v>0</v>
      </c>
      <c r="BC1861" s="1">
        <f t="shared" si="328"/>
        <v>0</v>
      </c>
      <c r="BD1861" s="1">
        <f t="shared" si="325"/>
        <v>1</v>
      </c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</row>
    <row r="1862" spans="1:93" ht="42" customHeight="1" x14ac:dyDescent="0.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 t="s">
        <v>41</v>
      </c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1">
        <f t="shared" si="320"/>
        <v>1</v>
      </c>
      <c r="AT1862" s="1">
        <f t="shared" si="326"/>
        <v>0</v>
      </c>
      <c r="AU1862" s="1">
        <f t="shared" si="321"/>
        <v>1</v>
      </c>
      <c r="AV1862" s="1"/>
      <c r="AW1862" s="1">
        <f t="shared" si="322"/>
        <v>0</v>
      </c>
      <c r="AX1862" s="1">
        <f t="shared" si="327"/>
        <v>0</v>
      </c>
      <c r="AY1862" s="1">
        <f t="shared" si="323"/>
        <v>0</v>
      </c>
      <c r="AZ1862" s="1">
        <f t="shared" ref="AZ1862:AZ1925" si="330">COUNTIFS(AM1862,"&gt;40")</f>
        <v>0</v>
      </c>
      <c r="BA1862" s="1">
        <f t="shared" si="329"/>
        <v>0</v>
      </c>
      <c r="BB1862" s="1">
        <f t="shared" si="324"/>
        <v>0</v>
      </c>
      <c r="BC1862" s="1">
        <f t="shared" si="328"/>
        <v>0</v>
      </c>
      <c r="BD1862" s="1">
        <f t="shared" si="325"/>
        <v>0</v>
      </c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</row>
    <row r="1863" spans="1:93" ht="42" customHeight="1" x14ac:dyDescent="0.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>
        <v>6</v>
      </c>
      <c r="AP1863" s="7"/>
      <c r="AQ1863" s="7"/>
      <c r="AR1863" s="7"/>
      <c r="AS1863" s="1">
        <f t="shared" si="320"/>
        <v>0</v>
      </c>
      <c r="AT1863" s="1">
        <f t="shared" si="326"/>
        <v>1</v>
      </c>
      <c r="AU1863" s="1">
        <f t="shared" si="321"/>
        <v>1</v>
      </c>
      <c r="AV1863" s="1"/>
      <c r="AW1863" s="1">
        <f t="shared" si="322"/>
        <v>0</v>
      </c>
      <c r="AX1863" s="1">
        <f t="shared" si="327"/>
        <v>1</v>
      </c>
      <c r="AY1863" s="1">
        <f t="shared" si="323"/>
        <v>0</v>
      </c>
      <c r="AZ1863" s="1">
        <f t="shared" si="330"/>
        <v>0</v>
      </c>
      <c r="BA1863" s="1">
        <f t="shared" si="329"/>
        <v>0</v>
      </c>
      <c r="BB1863" s="1">
        <f t="shared" si="324"/>
        <v>0</v>
      </c>
      <c r="BC1863" s="1">
        <f t="shared" si="328"/>
        <v>0</v>
      </c>
      <c r="BD1863" s="1">
        <f t="shared" si="325"/>
        <v>0</v>
      </c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</row>
    <row r="1864" spans="1:93" ht="42" customHeight="1" x14ac:dyDescent="0.3">
      <c r="A1864" s="7"/>
      <c r="B1864" s="7"/>
      <c r="C1864" s="7" t="s">
        <v>72</v>
      </c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1">
        <f t="shared" si="320"/>
        <v>1</v>
      </c>
      <c r="AT1864" s="1">
        <f t="shared" si="326"/>
        <v>0</v>
      </c>
      <c r="AU1864" s="1">
        <f t="shared" si="321"/>
        <v>1</v>
      </c>
      <c r="AV1864" s="1"/>
      <c r="AW1864" s="1">
        <f t="shared" si="322"/>
        <v>0</v>
      </c>
      <c r="AX1864" s="1">
        <f t="shared" si="327"/>
        <v>0</v>
      </c>
      <c r="AY1864" s="1">
        <f t="shared" si="323"/>
        <v>0</v>
      </c>
      <c r="AZ1864" s="1">
        <f t="shared" si="330"/>
        <v>0</v>
      </c>
      <c r="BA1864" s="1">
        <f t="shared" si="329"/>
        <v>0</v>
      </c>
      <c r="BB1864" s="1">
        <f t="shared" si="324"/>
        <v>0</v>
      </c>
      <c r="BC1864" s="1">
        <f t="shared" si="328"/>
        <v>0</v>
      </c>
      <c r="BD1864" s="1">
        <f t="shared" si="325"/>
        <v>0</v>
      </c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</row>
    <row r="1865" spans="1:93" ht="42" customHeight="1" x14ac:dyDescent="0.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>
        <v>39</v>
      </c>
      <c r="AM1865" s="7"/>
      <c r="AN1865" s="7"/>
      <c r="AO1865" s="7"/>
      <c r="AP1865" s="7"/>
      <c r="AQ1865" s="7"/>
      <c r="AR1865" s="7"/>
      <c r="AS1865" s="1">
        <f t="shared" si="320"/>
        <v>0</v>
      </c>
      <c r="AT1865" s="1">
        <f t="shared" si="326"/>
        <v>1</v>
      </c>
      <c r="AU1865" s="1">
        <f t="shared" si="321"/>
        <v>1</v>
      </c>
      <c r="AV1865" s="1"/>
      <c r="AW1865" s="1">
        <f t="shared" si="322"/>
        <v>0</v>
      </c>
      <c r="AX1865" s="1">
        <f t="shared" si="327"/>
        <v>1</v>
      </c>
      <c r="AY1865" s="1">
        <f t="shared" si="323"/>
        <v>0</v>
      </c>
      <c r="AZ1865" s="1">
        <f t="shared" si="330"/>
        <v>0</v>
      </c>
      <c r="BA1865" s="1">
        <f t="shared" si="329"/>
        <v>0</v>
      </c>
      <c r="BB1865" s="1">
        <f t="shared" si="324"/>
        <v>0</v>
      </c>
      <c r="BC1865" s="1">
        <f t="shared" si="328"/>
        <v>0</v>
      </c>
      <c r="BD1865" s="1">
        <f t="shared" si="325"/>
        <v>1</v>
      </c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</row>
    <row r="1866" spans="1:93" ht="42" customHeight="1" x14ac:dyDescent="0.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>
        <v>63</v>
      </c>
      <c r="AI1866" s="7"/>
      <c r="AJ1866" s="7"/>
      <c r="AK1866" s="7"/>
      <c r="AL1866" s="7"/>
      <c r="AM1866" s="7">
        <v>23</v>
      </c>
      <c r="AN1866" s="7"/>
      <c r="AO1866" s="7"/>
      <c r="AP1866" s="7"/>
      <c r="AQ1866" s="7"/>
      <c r="AR1866" s="7"/>
      <c r="AS1866" s="1">
        <f t="shared" si="320"/>
        <v>1</v>
      </c>
      <c r="AT1866" s="1">
        <f t="shared" si="326"/>
        <v>1</v>
      </c>
      <c r="AU1866" s="1">
        <f t="shared" si="321"/>
        <v>2</v>
      </c>
      <c r="AV1866" s="1"/>
      <c r="AW1866" s="1">
        <f t="shared" si="322"/>
        <v>0</v>
      </c>
      <c r="AX1866" s="1">
        <f t="shared" si="327"/>
        <v>1</v>
      </c>
      <c r="AY1866" s="1">
        <f t="shared" si="323"/>
        <v>1</v>
      </c>
      <c r="AZ1866" s="1">
        <f t="shared" si="330"/>
        <v>0</v>
      </c>
      <c r="BA1866" s="1">
        <f t="shared" si="329"/>
        <v>0</v>
      </c>
      <c r="BB1866" s="1">
        <f t="shared" si="324"/>
        <v>0</v>
      </c>
      <c r="BC1866" s="1">
        <f t="shared" si="328"/>
        <v>0</v>
      </c>
      <c r="BD1866" s="1">
        <f t="shared" si="325"/>
        <v>0</v>
      </c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</row>
    <row r="1867" spans="1:93" ht="42" customHeight="1" x14ac:dyDescent="0.3">
      <c r="A1867" s="7"/>
      <c r="B1867" s="7"/>
      <c r="C1867" s="7"/>
      <c r="D1867" s="7" t="s">
        <v>72</v>
      </c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1">
        <f t="shared" si="320"/>
        <v>1</v>
      </c>
      <c r="AT1867" s="1">
        <f t="shared" si="326"/>
        <v>0</v>
      </c>
      <c r="AU1867" s="1">
        <f t="shared" si="321"/>
        <v>1</v>
      </c>
      <c r="AV1867" s="1"/>
      <c r="AW1867" s="1">
        <f t="shared" si="322"/>
        <v>0</v>
      </c>
      <c r="AX1867" s="1">
        <f t="shared" si="327"/>
        <v>0</v>
      </c>
      <c r="AY1867" s="1">
        <f t="shared" si="323"/>
        <v>0</v>
      </c>
      <c r="AZ1867" s="1">
        <f t="shared" si="330"/>
        <v>0</v>
      </c>
      <c r="BA1867" s="1">
        <f t="shared" si="329"/>
        <v>0</v>
      </c>
      <c r="BB1867" s="1">
        <f t="shared" si="324"/>
        <v>0</v>
      </c>
      <c r="BC1867" s="1">
        <f t="shared" si="328"/>
        <v>0</v>
      </c>
      <c r="BD1867" s="1">
        <f t="shared" si="325"/>
        <v>0</v>
      </c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</row>
    <row r="1868" spans="1:93" ht="42" customHeight="1" x14ac:dyDescent="0.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>
        <v>20</v>
      </c>
      <c r="AM1868" s="7"/>
      <c r="AN1868" s="7"/>
      <c r="AO1868" s="7"/>
      <c r="AP1868" s="7"/>
      <c r="AQ1868" s="7"/>
      <c r="AR1868" s="7"/>
      <c r="AS1868" s="1">
        <f t="shared" si="320"/>
        <v>0</v>
      </c>
      <c r="AT1868" s="1">
        <f t="shared" si="326"/>
        <v>1</v>
      </c>
      <c r="AU1868" s="1">
        <f t="shared" si="321"/>
        <v>1</v>
      </c>
      <c r="AV1868" s="1"/>
      <c r="AW1868" s="1">
        <f t="shared" si="322"/>
        <v>0</v>
      </c>
      <c r="AX1868" s="1">
        <f t="shared" si="327"/>
        <v>1</v>
      </c>
      <c r="AY1868" s="1">
        <f t="shared" si="323"/>
        <v>0</v>
      </c>
      <c r="AZ1868" s="1">
        <f t="shared" si="330"/>
        <v>0</v>
      </c>
      <c r="BA1868" s="1">
        <f t="shared" si="329"/>
        <v>0</v>
      </c>
      <c r="BB1868" s="1">
        <f t="shared" si="324"/>
        <v>0</v>
      </c>
      <c r="BC1868" s="1">
        <f t="shared" si="328"/>
        <v>0</v>
      </c>
      <c r="BD1868" s="1">
        <f t="shared" si="325"/>
        <v>1</v>
      </c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</row>
    <row r="1869" spans="1:93" ht="42" customHeight="1" x14ac:dyDescent="0.3">
      <c r="A1869" s="7"/>
      <c r="B1869" s="7"/>
      <c r="C1869" s="7"/>
      <c r="D1869" s="7"/>
      <c r="E1869" s="7"/>
      <c r="F1869" s="7"/>
      <c r="G1869" s="7" t="s">
        <v>41</v>
      </c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 t="s">
        <v>72</v>
      </c>
      <c r="AS1869" s="1">
        <f t="shared" si="320"/>
        <v>1</v>
      </c>
      <c r="AT1869" s="1">
        <f t="shared" si="326"/>
        <v>1</v>
      </c>
      <c r="AU1869" s="1">
        <f t="shared" si="321"/>
        <v>2</v>
      </c>
      <c r="AV1869" s="1"/>
      <c r="AW1869" s="1">
        <f t="shared" si="322"/>
        <v>0</v>
      </c>
      <c r="AX1869" s="1">
        <f t="shared" si="327"/>
        <v>1</v>
      </c>
      <c r="AY1869" s="1">
        <f t="shared" si="323"/>
        <v>0</v>
      </c>
      <c r="AZ1869" s="1">
        <f t="shared" si="330"/>
        <v>0</v>
      </c>
      <c r="BA1869" s="1">
        <f t="shared" si="329"/>
        <v>0</v>
      </c>
      <c r="BB1869" s="1">
        <f t="shared" si="324"/>
        <v>0</v>
      </c>
      <c r="BC1869" s="1">
        <f t="shared" si="328"/>
        <v>0</v>
      </c>
      <c r="BD1869" s="1">
        <f t="shared" si="325"/>
        <v>0</v>
      </c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</row>
    <row r="1870" spans="1:93" ht="42" customHeight="1" x14ac:dyDescent="0.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 t="s">
        <v>72</v>
      </c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 t="s">
        <v>76</v>
      </c>
      <c r="AS1870" s="1">
        <f t="shared" si="320"/>
        <v>1</v>
      </c>
      <c r="AT1870" s="1">
        <f t="shared" si="326"/>
        <v>1</v>
      </c>
      <c r="AU1870" s="1">
        <f t="shared" si="321"/>
        <v>2</v>
      </c>
      <c r="AV1870" s="1"/>
      <c r="AW1870" s="1">
        <f t="shared" si="322"/>
        <v>0</v>
      </c>
      <c r="AX1870" s="1">
        <f t="shared" si="327"/>
        <v>1</v>
      </c>
      <c r="AY1870" s="1">
        <f t="shared" si="323"/>
        <v>0</v>
      </c>
      <c r="AZ1870" s="1">
        <f t="shared" si="330"/>
        <v>0</v>
      </c>
      <c r="BA1870" s="1">
        <f t="shared" si="329"/>
        <v>0</v>
      </c>
      <c r="BB1870" s="1">
        <f t="shared" si="324"/>
        <v>0</v>
      </c>
      <c r="BC1870" s="1">
        <f t="shared" si="328"/>
        <v>0</v>
      </c>
      <c r="BD1870" s="1">
        <f t="shared" si="325"/>
        <v>0</v>
      </c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</row>
    <row r="1871" spans="1:93" ht="42" customHeight="1" x14ac:dyDescent="0.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>
        <v>3</v>
      </c>
      <c r="AL1871" s="7"/>
      <c r="AM1871" s="7"/>
      <c r="AN1871" s="7"/>
      <c r="AO1871" s="7"/>
      <c r="AP1871" s="7"/>
      <c r="AQ1871" s="7"/>
      <c r="AR1871" s="7"/>
      <c r="AS1871" s="1">
        <f t="shared" si="320"/>
        <v>0</v>
      </c>
      <c r="AT1871" s="1">
        <f t="shared" si="326"/>
        <v>1</v>
      </c>
      <c r="AU1871" s="1">
        <f t="shared" si="321"/>
        <v>1</v>
      </c>
      <c r="AV1871" s="1"/>
      <c r="AW1871" s="1">
        <f t="shared" si="322"/>
        <v>0</v>
      </c>
      <c r="AX1871" s="1">
        <f t="shared" si="327"/>
        <v>1</v>
      </c>
      <c r="AY1871" s="1">
        <f t="shared" si="323"/>
        <v>0</v>
      </c>
      <c r="AZ1871" s="1">
        <f t="shared" si="330"/>
        <v>0</v>
      </c>
      <c r="BA1871" s="1">
        <f t="shared" si="329"/>
        <v>0</v>
      </c>
      <c r="BB1871" s="1">
        <f t="shared" si="324"/>
        <v>0</v>
      </c>
      <c r="BC1871" s="1">
        <f t="shared" si="328"/>
        <v>0</v>
      </c>
      <c r="BD1871" s="1">
        <f t="shared" si="325"/>
        <v>0</v>
      </c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</row>
    <row r="1872" spans="1:93" ht="42" customHeight="1" x14ac:dyDescent="0.3">
      <c r="A1872" s="7"/>
      <c r="B1872" s="7"/>
      <c r="C1872" s="7"/>
      <c r="D1872" s="7"/>
      <c r="E1872" s="7" t="s">
        <v>72</v>
      </c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1">
        <f t="shared" si="320"/>
        <v>1</v>
      </c>
      <c r="AT1872" s="1">
        <f t="shared" si="326"/>
        <v>0</v>
      </c>
      <c r="AU1872" s="1">
        <f t="shared" si="321"/>
        <v>1</v>
      </c>
      <c r="AV1872" s="1"/>
      <c r="AW1872" s="1">
        <f t="shared" si="322"/>
        <v>0</v>
      </c>
      <c r="AX1872" s="1">
        <f t="shared" si="327"/>
        <v>0</v>
      </c>
      <c r="AY1872" s="1">
        <f t="shared" si="323"/>
        <v>0</v>
      </c>
      <c r="AZ1872" s="1">
        <f t="shared" si="330"/>
        <v>0</v>
      </c>
      <c r="BA1872" s="1">
        <f t="shared" si="329"/>
        <v>0</v>
      </c>
      <c r="BB1872" s="1">
        <f t="shared" si="324"/>
        <v>0</v>
      </c>
      <c r="BC1872" s="1">
        <f t="shared" si="328"/>
        <v>0</v>
      </c>
      <c r="BD1872" s="1">
        <f t="shared" si="325"/>
        <v>0</v>
      </c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</row>
    <row r="1873" spans="1:93" ht="42" customHeight="1" x14ac:dyDescent="0.3">
      <c r="A1873" s="7"/>
      <c r="B1873" s="7"/>
      <c r="C1873" s="7"/>
      <c r="D1873" s="7"/>
      <c r="E1873" s="7"/>
      <c r="F1873" s="7" t="s">
        <v>72</v>
      </c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>
        <v>26</v>
      </c>
      <c r="AM1873" s="7"/>
      <c r="AN1873" s="7"/>
      <c r="AO1873" s="7"/>
      <c r="AP1873" s="7"/>
      <c r="AQ1873" s="7"/>
      <c r="AR1873" s="7"/>
      <c r="AS1873" s="1">
        <f t="shared" si="320"/>
        <v>1</v>
      </c>
      <c r="AT1873" s="1">
        <f t="shared" si="326"/>
        <v>1</v>
      </c>
      <c r="AU1873" s="1">
        <f t="shared" si="321"/>
        <v>2</v>
      </c>
      <c r="AV1873" s="1"/>
      <c r="AW1873" s="1">
        <f t="shared" si="322"/>
        <v>0</v>
      </c>
      <c r="AX1873" s="1">
        <f t="shared" si="327"/>
        <v>1</v>
      </c>
      <c r="AY1873" s="1">
        <f t="shared" si="323"/>
        <v>0</v>
      </c>
      <c r="AZ1873" s="1">
        <f t="shared" si="330"/>
        <v>0</v>
      </c>
      <c r="BA1873" s="1">
        <f t="shared" si="329"/>
        <v>0</v>
      </c>
      <c r="BB1873" s="1">
        <f t="shared" si="324"/>
        <v>0</v>
      </c>
      <c r="BC1873" s="1">
        <f t="shared" si="328"/>
        <v>0</v>
      </c>
      <c r="BD1873" s="1">
        <f t="shared" si="325"/>
        <v>1</v>
      </c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</row>
    <row r="1874" spans="1:93" ht="42" customHeight="1" x14ac:dyDescent="0.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>
        <v>2</v>
      </c>
      <c r="AL1874" s="7"/>
      <c r="AM1874" s="7"/>
      <c r="AN1874" s="7"/>
      <c r="AO1874" s="7"/>
      <c r="AP1874" s="7"/>
      <c r="AQ1874" s="7"/>
      <c r="AR1874" s="7"/>
      <c r="AS1874" s="1">
        <f t="shared" si="320"/>
        <v>0</v>
      </c>
      <c r="AT1874" s="1">
        <f t="shared" si="326"/>
        <v>1</v>
      </c>
      <c r="AU1874" s="1">
        <f t="shared" si="321"/>
        <v>1</v>
      </c>
      <c r="AV1874" s="1"/>
      <c r="AW1874" s="1">
        <f t="shared" si="322"/>
        <v>0</v>
      </c>
      <c r="AX1874" s="1">
        <f t="shared" si="327"/>
        <v>1</v>
      </c>
      <c r="AY1874" s="1">
        <f t="shared" si="323"/>
        <v>0</v>
      </c>
      <c r="AZ1874" s="1">
        <f t="shared" si="330"/>
        <v>0</v>
      </c>
      <c r="BA1874" s="1">
        <f t="shared" si="329"/>
        <v>0</v>
      </c>
      <c r="BB1874" s="1">
        <f t="shared" si="324"/>
        <v>0</v>
      </c>
      <c r="BC1874" s="1">
        <f t="shared" si="328"/>
        <v>0</v>
      </c>
      <c r="BD1874" s="1">
        <f t="shared" si="325"/>
        <v>0</v>
      </c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</row>
    <row r="1875" spans="1:93" ht="42" customHeight="1" x14ac:dyDescent="0.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>
        <v>20</v>
      </c>
      <c r="AI1875" s="7"/>
      <c r="AJ1875" s="7"/>
      <c r="AK1875" s="7"/>
      <c r="AL1875" s="7"/>
      <c r="AM1875" s="7">
        <v>40</v>
      </c>
      <c r="AN1875" s="7"/>
      <c r="AO1875" s="7"/>
      <c r="AP1875" s="7"/>
      <c r="AQ1875" s="7"/>
      <c r="AR1875" s="7"/>
      <c r="AS1875" s="1">
        <f t="shared" si="320"/>
        <v>1</v>
      </c>
      <c r="AT1875" s="1">
        <f t="shared" si="326"/>
        <v>1</v>
      </c>
      <c r="AU1875" s="1">
        <f t="shared" si="321"/>
        <v>2</v>
      </c>
      <c r="AV1875" s="1"/>
      <c r="AW1875" s="1">
        <f t="shared" si="322"/>
        <v>0</v>
      </c>
      <c r="AX1875" s="1">
        <f t="shared" si="327"/>
        <v>1</v>
      </c>
      <c r="AY1875" s="1">
        <f t="shared" si="323"/>
        <v>1</v>
      </c>
      <c r="AZ1875" s="1">
        <f t="shared" si="330"/>
        <v>0</v>
      </c>
      <c r="BA1875" s="1">
        <f t="shared" si="329"/>
        <v>0</v>
      </c>
      <c r="BB1875" s="1">
        <f t="shared" si="324"/>
        <v>0</v>
      </c>
      <c r="BC1875" s="1">
        <f t="shared" si="328"/>
        <v>0</v>
      </c>
      <c r="BD1875" s="1">
        <f t="shared" si="325"/>
        <v>0</v>
      </c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</row>
    <row r="1876" spans="1:93" ht="42" customHeight="1" x14ac:dyDescent="0.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>
        <v>36</v>
      </c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1">
        <f t="shared" si="320"/>
        <v>1</v>
      </c>
      <c r="AT1876" s="1">
        <f t="shared" si="326"/>
        <v>0</v>
      </c>
      <c r="AU1876" s="1">
        <f t="shared" si="321"/>
        <v>1</v>
      </c>
      <c r="AV1876" s="1"/>
      <c r="AW1876" s="1">
        <f t="shared" si="322"/>
        <v>0</v>
      </c>
      <c r="AX1876" s="1">
        <f t="shared" si="327"/>
        <v>0</v>
      </c>
      <c r="AY1876" s="1">
        <f t="shared" si="323"/>
        <v>0</v>
      </c>
      <c r="AZ1876" s="1">
        <f t="shared" si="330"/>
        <v>0</v>
      </c>
      <c r="BA1876" s="1">
        <f t="shared" si="329"/>
        <v>0</v>
      </c>
      <c r="BB1876" s="1">
        <f t="shared" si="324"/>
        <v>0</v>
      </c>
      <c r="BC1876" s="1">
        <f t="shared" si="328"/>
        <v>0</v>
      </c>
      <c r="BD1876" s="1">
        <f t="shared" si="325"/>
        <v>0</v>
      </c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</row>
    <row r="1877" spans="1:93" ht="42" customHeight="1" x14ac:dyDescent="0.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 t="s">
        <v>72</v>
      </c>
      <c r="AS1877" s="1">
        <f t="shared" si="320"/>
        <v>0</v>
      </c>
      <c r="AT1877" s="1">
        <f t="shared" si="326"/>
        <v>1</v>
      </c>
      <c r="AU1877" s="1">
        <f t="shared" si="321"/>
        <v>1</v>
      </c>
      <c r="AV1877" s="1"/>
      <c r="AW1877" s="1">
        <f t="shared" si="322"/>
        <v>0</v>
      </c>
      <c r="AX1877" s="1">
        <f t="shared" si="327"/>
        <v>1</v>
      </c>
      <c r="AY1877" s="1">
        <f t="shared" si="323"/>
        <v>0</v>
      </c>
      <c r="AZ1877" s="1">
        <f t="shared" si="330"/>
        <v>0</v>
      </c>
      <c r="BA1877" s="1">
        <f t="shared" si="329"/>
        <v>0</v>
      </c>
      <c r="BB1877" s="1">
        <f t="shared" si="324"/>
        <v>0</v>
      </c>
      <c r="BC1877" s="1">
        <f t="shared" si="328"/>
        <v>0</v>
      </c>
      <c r="BD1877" s="1">
        <f t="shared" si="325"/>
        <v>0</v>
      </c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</row>
    <row r="1878" spans="1:93" ht="42" customHeight="1" x14ac:dyDescent="0.3">
      <c r="A1878" s="7"/>
      <c r="B1878" s="7"/>
      <c r="C1878" s="7" t="s">
        <v>72</v>
      </c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>
        <v>36</v>
      </c>
      <c r="AN1878" s="7"/>
      <c r="AO1878" s="7"/>
      <c r="AP1878" s="7"/>
      <c r="AQ1878" s="7"/>
      <c r="AR1878" s="7"/>
      <c r="AS1878" s="1">
        <f t="shared" si="320"/>
        <v>1</v>
      </c>
      <c r="AT1878" s="1">
        <f t="shared" si="326"/>
        <v>1</v>
      </c>
      <c r="AU1878" s="1">
        <f t="shared" si="321"/>
        <v>2</v>
      </c>
      <c r="AV1878" s="1"/>
      <c r="AW1878" s="1">
        <f t="shared" si="322"/>
        <v>0</v>
      </c>
      <c r="AX1878" s="1">
        <f t="shared" si="327"/>
        <v>1</v>
      </c>
      <c r="AY1878" s="1">
        <f t="shared" si="323"/>
        <v>1</v>
      </c>
      <c r="AZ1878" s="1">
        <f t="shared" si="330"/>
        <v>0</v>
      </c>
      <c r="BA1878" s="1">
        <f t="shared" si="329"/>
        <v>0</v>
      </c>
      <c r="BB1878" s="1">
        <f t="shared" si="324"/>
        <v>0</v>
      </c>
      <c r="BC1878" s="1">
        <f t="shared" si="328"/>
        <v>0</v>
      </c>
      <c r="BD1878" s="1">
        <f t="shared" si="325"/>
        <v>0</v>
      </c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</row>
    <row r="1879" spans="1:93" ht="42" customHeight="1" x14ac:dyDescent="0.3">
      <c r="A1879" s="7"/>
      <c r="B1879" s="7"/>
      <c r="C1879" s="7"/>
      <c r="D1879" s="7"/>
      <c r="E1879" s="7"/>
      <c r="F1879" s="7"/>
      <c r="G1879" s="7"/>
      <c r="H1879" s="7"/>
      <c r="I1879" s="7" t="s">
        <v>72</v>
      </c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 t="s">
        <v>72</v>
      </c>
      <c r="AS1879" s="1">
        <f t="shared" si="320"/>
        <v>1</v>
      </c>
      <c r="AT1879" s="1">
        <f t="shared" si="326"/>
        <v>1</v>
      </c>
      <c r="AU1879" s="1">
        <f t="shared" si="321"/>
        <v>2</v>
      </c>
      <c r="AV1879" s="1"/>
      <c r="AW1879" s="1">
        <f t="shared" si="322"/>
        <v>0</v>
      </c>
      <c r="AX1879" s="1">
        <f t="shared" si="327"/>
        <v>1</v>
      </c>
      <c r="AY1879" s="1">
        <f t="shared" si="323"/>
        <v>0</v>
      </c>
      <c r="AZ1879" s="1">
        <f t="shared" si="330"/>
        <v>0</v>
      </c>
      <c r="BA1879" s="1">
        <f t="shared" si="329"/>
        <v>0</v>
      </c>
      <c r="BB1879" s="1">
        <f t="shared" si="324"/>
        <v>0</v>
      </c>
      <c r="BC1879" s="1">
        <f t="shared" si="328"/>
        <v>0</v>
      </c>
      <c r="BD1879" s="1">
        <f t="shared" si="325"/>
        <v>0</v>
      </c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</row>
    <row r="1880" spans="1:93" ht="42" customHeight="1" x14ac:dyDescent="0.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>
        <v>7</v>
      </c>
      <c r="AJ1880" s="7">
        <v>56</v>
      </c>
      <c r="AK1880" s="7"/>
      <c r="AL1880" s="7"/>
      <c r="AM1880" s="7"/>
      <c r="AN1880" s="7"/>
      <c r="AO1880" s="7"/>
      <c r="AP1880" s="7"/>
      <c r="AQ1880" s="7"/>
      <c r="AR1880" s="7" t="s">
        <v>41</v>
      </c>
      <c r="AS1880" s="1">
        <f t="shared" si="320"/>
        <v>1</v>
      </c>
      <c r="AT1880" s="1">
        <f t="shared" si="326"/>
        <v>1</v>
      </c>
      <c r="AU1880" s="1">
        <f t="shared" si="321"/>
        <v>2</v>
      </c>
      <c r="AV1880" s="1"/>
      <c r="AW1880" s="1">
        <f t="shared" si="322"/>
        <v>0</v>
      </c>
      <c r="AX1880" s="1">
        <f t="shared" si="327"/>
        <v>1</v>
      </c>
      <c r="AY1880" s="1">
        <f t="shared" si="323"/>
        <v>0</v>
      </c>
      <c r="AZ1880" s="1">
        <f t="shared" si="330"/>
        <v>0</v>
      </c>
      <c r="BA1880" s="1">
        <f t="shared" si="329"/>
        <v>0</v>
      </c>
      <c r="BB1880" s="1">
        <f t="shared" si="324"/>
        <v>0</v>
      </c>
      <c r="BC1880" s="1">
        <f t="shared" si="328"/>
        <v>0</v>
      </c>
      <c r="BD1880" s="1">
        <f t="shared" si="325"/>
        <v>0</v>
      </c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</row>
    <row r="1881" spans="1:93" ht="42" customHeight="1" x14ac:dyDescent="0.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>
        <v>26</v>
      </c>
      <c r="AM1881" s="7"/>
      <c r="AN1881" s="7"/>
      <c r="AO1881" s="7"/>
      <c r="AP1881" s="7"/>
      <c r="AQ1881" s="7"/>
      <c r="AR1881" s="7"/>
      <c r="AS1881" s="1">
        <f t="shared" si="320"/>
        <v>0</v>
      </c>
      <c r="AT1881" s="1">
        <f t="shared" si="326"/>
        <v>1</v>
      </c>
      <c r="AU1881" s="1">
        <f t="shared" si="321"/>
        <v>1</v>
      </c>
      <c r="AV1881" s="1"/>
      <c r="AW1881" s="1">
        <f t="shared" si="322"/>
        <v>0</v>
      </c>
      <c r="AX1881" s="1">
        <f t="shared" si="327"/>
        <v>1</v>
      </c>
      <c r="AY1881" s="1">
        <f t="shared" si="323"/>
        <v>0</v>
      </c>
      <c r="AZ1881" s="1">
        <f t="shared" si="330"/>
        <v>0</v>
      </c>
      <c r="BA1881" s="1">
        <f t="shared" si="329"/>
        <v>0</v>
      </c>
      <c r="BB1881" s="1">
        <f t="shared" si="324"/>
        <v>0</v>
      </c>
      <c r="BC1881" s="1">
        <f t="shared" si="328"/>
        <v>0</v>
      </c>
      <c r="BD1881" s="1">
        <f t="shared" si="325"/>
        <v>1</v>
      </c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</row>
    <row r="1882" spans="1:93" ht="42" customHeight="1" x14ac:dyDescent="0.3">
      <c r="A1882" s="7"/>
      <c r="B1882" s="7"/>
      <c r="C1882" s="7" t="s">
        <v>72</v>
      </c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>
        <v>9</v>
      </c>
      <c r="AN1882" s="7"/>
      <c r="AO1882" s="7"/>
      <c r="AP1882" s="7"/>
      <c r="AQ1882" s="7"/>
      <c r="AR1882" s="7"/>
      <c r="AS1882" s="1">
        <f t="shared" si="320"/>
        <v>1</v>
      </c>
      <c r="AT1882" s="1">
        <f t="shared" si="326"/>
        <v>1</v>
      </c>
      <c r="AU1882" s="1">
        <f t="shared" si="321"/>
        <v>2</v>
      </c>
      <c r="AV1882" s="1"/>
      <c r="AW1882" s="1">
        <f t="shared" si="322"/>
        <v>0</v>
      </c>
      <c r="AX1882" s="1">
        <f t="shared" si="327"/>
        <v>1</v>
      </c>
      <c r="AY1882" s="1">
        <f t="shared" si="323"/>
        <v>1</v>
      </c>
      <c r="AZ1882" s="1">
        <f t="shared" si="330"/>
        <v>0</v>
      </c>
      <c r="BA1882" s="1">
        <f t="shared" si="329"/>
        <v>0</v>
      </c>
      <c r="BB1882" s="1">
        <f t="shared" si="324"/>
        <v>0</v>
      </c>
      <c r="BC1882" s="1">
        <f t="shared" si="328"/>
        <v>0</v>
      </c>
      <c r="BD1882" s="1">
        <f t="shared" si="325"/>
        <v>0</v>
      </c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</row>
    <row r="1883" spans="1:93" ht="42" customHeight="1" x14ac:dyDescent="0.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>
        <v>21</v>
      </c>
      <c r="AM1883" s="7"/>
      <c r="AN1883" s="7"/>
      <c r="AO1883" s="7"/>
      <c r="AP1883" s="7"/>
      <c r="AQ1883" s="7"/>
      <c r="AR1883" s="7"/>
      <c r="AS1883" s="1">
        <f t="shared" si="320"/>
        <v>0</v>
      </c>
      <c r="AT1883" s="1">
        <f t="shared" si="326"/>
        <v>1</v>
      </c>
      <c r="AU1883" s="1">
        <f t="shared" si="321"/>
        <v>1</v>
      </c>
      <c r="AV1883" s="1"/>
      <c r="AW1883" s="1">
        <f t="shared" si="322"/>
        <v>0</v>
      </c>
      <c r="AX1883" s="1">
        <f t="shared" si="327"/>
        <v>1</v>
      </c>
      <c r="AY1883" s="1">
        <f t="shared" si="323"/>
        <v>0</v>
      </c>
      <c r="AZ1883" s="1">
        <f t="shared" si="330"/>
        <v>0</v>
      </c>
      <c r="BA1883" s="1">
        <f t="shared" si="329"/>
        <v>0</v>
      </c>
      <c r="BB1883" s="1">
        <f t="shared" si="324"/>
        <v>0</v>
      </c>
      <c r="BC1883" s="1">
        <f t="shared" si="328"/>
        <v>0</v>
      </c>
      <c r="BD1883" s="1">
        <f t="shared" si="325"/>
        <v>1</v>
      </c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</row>
    <row r="1884" spans="1:93" ht="42" customHeight="1" x14ac:dyDescent="0.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>
        <v>19</v>
      </c>
      <c r="AN1884" s="7"/>
      <c r="AO1884" s="7"/>
      <c r="AP1884" s="7"/>
      <c r="AQ1884" s="7"/>
      <c r="AR1884" s="7"/>
      <c r="AS1884" s="1">
        <f t="shared" si="320"/>
        <v>0</v>
      </c>
      <c r="AT1884" s="1">
        <f t="shared" si="326"/>
        <v>1</v>
      </c>
      <c r="AU1884" s="1">
        <f t="shared" si="321"/>
        <v>1</v>
      </c>
      <c r="AV1884" s="1"/>
      <c r="AW1884" s="1">
        <f t="shared" si="322"/>
        <v>0</v>
      </c>
      <c r="AX1884" s="1">
        <f t="shared" si="327"/>
        <v>1</v>
      </c>
      <c r="AY1884" s="1">
        <f t="shared" si="323"/>
        <v>1</v>
      </c>
      <c r="AZ1884" s="1">
        <f t="shared" si="330"/>
        <v>0</v>
      </c>
      <c r="BA1884" s="1">
        <f t="shared" si="329"/>
        <v>0</v>
      </c>
      <c r="BB1884" s="1">
        <f t="shared" si="324"/>
        <v>0</v>
      </c>
      <c r="BC1884" s="1">
        <f t="shared" si="328"/>
        <v>0</v>
      </c>
      <c r="BD1884" s="1">
        <f t="shared" si="325"/>
        <v>0</v>
      </c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</row>
    <row r="1885" spans="1:93" ht="42" customHeight="1" x14ac:dyDescent="0.3">
      <c r="A1885" s="7"/>
      <c r="B1885" s="7"/>
      <c r="C1885" s="7"/>
      <c r="D1885" s="7" t="s">
        <v>41</v>
      </c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1">
        <f t="shared" si="320"/>
        <v>1</v>
      </c>
      <c r="AT1885" s="1">
        <f t="shared" si="326"/>
        <v>0</v>
      </c>
      <c r="AU1885" s="1">
        <f t="shared" si="321"/>
        <v>1</v>
      </c>
      <c r="AV1885" s="1"/>
      <c r="AW1885" s="1">
        <f t="shared" si="322"/>
        <v>0</v>
      </c>
      <c r="AX1885" s="1">
        <f t="shared" si="327"/>
        <v>0</v>
      </c>
      <c r="AY1885" s="1">
        <f t="shared" si="323"/>
        <v>0</v>
      </c>
      <c r="AZ1885" s="1">
        <f t="shared" si="330"/>
        <v>0</v>
      </c>
      <c r="BA1885" s="1">
        <f t="shared" si="329"/>
        <v>0</v>
      </c>
      <c r="BB1885" s="1">
        <f t="shared" si="324"/>
        <v>0</v>
      </c>
      <c r="BC1885" s="1">
        <f t="shared" si="328"/>
        <v>0</v>
      </c>
      <c r="BD1885" s="1">
        <f t="shared" si="325"/>
        <v>0</v>
      </c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</row>
    <row r="1886" spans="1:93" ht="42" customHeight="1" x14ac:dyDescent="0.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>
        <v>37</v>
      </c>
      <c r="AM1886" s="7"/>
      <c r="AN1886" s="7"/>
      <c r="AO1886" s="7"/>
      <c r="AP1886" s="7"/>
      <c r="AQ1886" s="7"/>
      <c r="AR1886" s="7"/>
      <c r="AS1886" s="1">
        <f t="shared" si="320"/>
        <v>0</v>
      </c>
      <c r="AT1886" s="1">
        <f t="shared" si="326"/>
        <v>1</v>
      </c>
      <c r="AU1886" s="1">
        <f t="shared" si="321"/>
        <v>1</v>
      </c>
      <c r="AV1886" s="1"/>
      <c r="AW1886" s="1">
        <f t="shared" si="322"/>
        <v>0</v>
      </c>
      <c r="AX1886" s="1">
        <f t="shared" si="327"/>
        <v>1</v>
      </c>
      <c r="AY1886" s="1">
        <f t="shared" si="323"/>
        <v>0</v>
      </c>
      <c r="AZ1886" s="1">
        <f t="shared" si="330"/>
        <v>0</v>
      </c>
      <c r="BA1886" s="1">
        <f t="shared" si="329"/>
        <v>0</v>
      </c>
      <c r="BB1886" s="1">
        <f t="shared" si="324"/>
        <v>0</v>
      </c>
      <c r="BC1886" s="1">
        <f t="shared" si="328"/>
        <v>0</v>
      </c>
      <c r="BD1886" s="1">
        <f t="shared" si="325"/>
        <v>1</v>
      </c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</row>
    <row r="1887" spans="1:93" ht="42" customHeight="1" x14ac:dyDescent="0.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>
        <v>128</v>
      </c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1">
        <f t="shared" si="320"/>
        <v>1</v>
      </c>
      <c r="AT1887" s="1">
        <f t="shared" si="326"/>
        <v>0</v>
      </c>
      <c r="AU1887" s="1">
        <f t="shared" si="321"/>
        <v>1</v>
      </c>
      <c r="AV1887" s="1"/>
      <c r="AW1887" s="1">
        <f t="shared" si="322"/>
        <v>0</v>
      </c>
      <c r="AX1887" s="1">
        <f t="shared" si="327"/>
        <v>0</v>
      </c>
      <c r="AY1887" s="1">
        <f t="shared" si="323"/>
        <v>0</v>
      </c>
      <c r="AZ1887" s="1">
        <f t="shared" si="330"/>
        <v>0</v>
      </c>
      <c r="BA1887" s="1">
        <f t="shared" si="329"/>
        <v>0</v>
      </c>
      <c r="BB1887" s="1">
        <f t="shared" si="324"/>
        <v>0</v>
      </c>
      <c r="BC1887" s="1">
        <f t="shared" si="328"/>
        <v>0</v>
      </c>
      <c r="BD1887" s="1">
        <f t="shared" si="325"/>
        <v>0</v>
      </c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</row>
    <row r="1888" spans="1:93" ht="42" customHeight="1" x14ac:dyDescent="0.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>
        <v>18</v>
      </c>
      <c r="AN1888" s="7"/>
      <c r="AO1888" s="7"/>
      <c r="AP1888" s="7"/>
      <c r="AQ1888" s="7"/>
      <c r="AR1888" s="7"/>
      <c r="AS1888" s="1">
        <f t="shared" si="320"/>
        <v>0</v>
      </c>
      <c r="AT1888" s="1">
        <f t="shared" si="326"/>
        <v>1</v>
      </c>
      <c r="AU1888" s="1">
        <f t="shared" si="321"/>
        <v>1</v>
      </c>
      <c r="AV1888" s="1"/>
      <c r="AW1888" s="1">
        <f t="shared" si="322"/>
        <v>0</v>
      </c>
      <c r="AX1888" s="1">
        <f t="shared" si="327"/>
        <v>1</v>
      </c>
      <c r="AY1888" s="1">
        <f t="shared" si="323"/>
        <v>1</v>
      </c>
      <c r="AZ1888" s="1">
        <f t="shared" si="330"/>
        <v>0</v>
      </c>
      <c r="BA1888" s="1">
        <f t="shared" si="329"/>
        <v>0</v>
      </c>
      <c r="BB1888" s="1">
        <f t="shared" si="324"/>
        <v>0</v>
      </c>
      <c r="BC1888" s="1">
        <f t="shared" si="328"/>
        <v>0</v>
      </c>
      <c r="BD1888" s="1">
        <f t="shared" si="325"/>
        <v>0</v>
      </c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</row>
    <row r="1889" spans="1:93" ht="42" customHeight="1" x14ac:dyDescent="0.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 t="s">
        <v>72</v>
      </c>
      <c r="AS1889" s="1">
        <f t="shared" si="320"/>
        <v>0</v>
      </c>
      <c r="AT1889" s="1">
        <f t="shared" si="326"/>
        <v>1</v>
      </c>
      <c r="AU1889" s="1">
        <f t="shared" si="321"/>
        <v>1</v>
      </c>
      <c r="AV1889" s="1"/>
      <c r="AW1889" s="1">
        <f t="shared" si="322"/>
        <v>0</v>
      </c>
      <c r="AX1889" s="1">
        <f t="shared" si="327"/>
        <v>1</v>
      </c>
      <c r="AY1889" s="1">
        <f t="shared" si="323"/>
        <v>0</v>
      </c>
      <c r="AZ1889" s="1">
        <f t="shared" si="330"/>
        <v>0</v>
      </c>
      <c r="BA1889" s="1">
        <f t="shared" si="329"/>
        <v>0</v>
      </c>
      <c r="BB1889" s="1">
        <f t="shared" si="324"/>
        <v>0</v>
      </c>
      <c r="BC1889" s="1">
        <f t="shared" si="328"/>
        <v>0</v>
      </c>
      <c r="BD1889" s="1">
        <f t="shared" si="325"/>
        <v>0</v>
      </c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</row>
    <row r="1890" spans="1:93" ht="42" customHeight="1" x14ac:dyDescent="0.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 t="s">
        <v>41</v>
      </c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>
        <v>37</v>
      </c>
      <c r="AN1890" s="7"/>
      <c r="AO1890" s="7"/>
      <c r="AP1890" s="7"/>
      <c r="AQ1890" s="7"/>
      <c r="AR1890" s="7"/>
      <c r="AS1890" s="1">
        <f t="shared" si="320"/>
        <v>1</v>
      </c>
      <c r="AT1890" s="1">
        <f t="shared" si="326"/>
        <v>1</v>
      </c>
      <c r="AU1890" s="1">
        <f t="shared" si="321"/>
        <v>2</v>
      </c>
      <c r="AV1890" s="1"/>
      <c r="AW1890" s="1">
        <f t="shared" si="322"/>
        <v>1</v>
      </c>
      <c r="AX1890" s="1">
        <f t="shared" si="327"/>
        <v>1</v>
      </c>
      <c r="AY1890" s="1">
        <f t="shared" si="323"/>
        <v>1</v>
      </c>
      <c r="AZ1890" s="1">
        <f t="shared" si="330"/>
        <v>0</v>
      </c>
      <c r="BA1890" s="1">
        <f t="shared" si="329"/>
        <v>0</v>
      </c>
      <c r="BB1890" s="1">
        <f t="shared" si="324"/>
        <v>0</v>
      </c>
      <c r="BC1890" s="1">
        <f t="shared" si="328"/>
        <v>0</v>
      </c>
      <c r="BD1890" s="1">
        <f t="shared" si="325"/>
        <v>0</v>
      </c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</row>
    <row r="1891" spans="1:93" ht="42" customHeight="1" x14ac:dyDescent="0.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 t="s">
        <v>78</v>
      </c>
      <c r="AS1891" s="1">
        <f t="shared" si="320"/>
        <v>0</v>
      </c>
      <c r="AT1891" s="1">
        <f t="shared" si="326"/>
        <v>1</v>
      </c>
      <c r="AU1891" s="1">
        <f t="shared" si="321"/>
        <v>1</v>
      </c>
      <c r="AV1891" s="1"/>
      <c r="AW1891" s="1">
        <f t="shared" si="322"/>
        <v>0</v>
      </c>
      <c r="AX1891" s="1">
        <f t="shared" si="327"/>
        <v>1</v>
      </c>
      <c r="AY1891" s="1">
        <f t="shared" si="323"/>
        <v>0</v>
      </c>
      <c r="AZ1891" s="1">
        <f t="shared" si="330"/>
        <v>0</v>
      </c>
      <c r="BA1891" s="1">
        <f t="shared" si="329"/>
        <v>0</v>
      </c>
      <c r="BB1891" s="1">
        <f t="shared" si="324"/>
        <v>0</v>
      </c>
      <c r="BC1891" s="1">
        <f t="shared" si="328"/>
        <v>0</v>
      </c>
      <c r="BD1891" s="1">
        <f t="shared" si="325"/>
        <v>0</v>
      </c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</row>
    <row r="1892" spans="1:93" ht="42" customHeight="1" x14ac:dyDescent="0.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>
        <v>112</v>
      </c>
      <c r="AI1892" s="7"/>
      <c r="AJ1892" s="7"/>
      <c r="AK1892" s="7"/>
      <c r="AL1892" s="7">
        <v>16</v>
      </c>
      <c r="AM1892" s="7"/>
      <c r="AN1892" s="7"/>
      <c r="AO1892" s="7"/>
      <c r="AP1892" s="7"/>
      <c r="AQ1892" s="7"/>
      <c r="AR1892" s="7"/>
      <c r="AS1892" s="1">
        <f t="shared" si="320"/>
        <v>1</v>
      </c>
      <c r="AT1892" s="1">
        <f t="shared" si="326"/>
        <v>1</v>
      </c>
      <c r="AU1892" s="1">
        <f t="shared" si="321"/>
        <v>2</v>
      </c>
      <c r="AV1892" s="1"/>
      <c r="AW1892" s="1">
        <f t="shared" si="322"/>
        <v>0</v>
      </c>
      <c r="AX1892" s="1">
        <f t="shared" si="327"/>
        <v>1</v>
      </c>
      <c r="AY1892" s="1">
        <f t="shared" si="323"/>
        <v>0</v>
      </c>
      <c r="AZ1892" s="1">
        <f t="shared" si="330"/>
        <v>0</v>
      </c>
      <c r="BA1892" s="1">
        <f t="shared" si="329"/>
        <v>0</v>
      </c>
      <c r="BB1892" s="1">
        <f t="shared" si="324"/>
        <v>0</v>
      </c>
      <c r="BC1892" s="1">
        <f t="shared" si="328"/>
        <v>0</v>
      </c>
      <c r="BD1892" s="1">
        <f t="shared" si="325"/>
        <v>1</v>
      </c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</row>
    <row r="1893" spans="1:93" ht="42" customHeight="1" x14ac:dyDescent="0.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>
        <v>37</v>
      </c>
      <c r="AN1893" s="7"/>
      <c r="AO1893" s="7"/>
      <c r="AP1893" s="7"/>
      <c r="AQ1893" s="7"/>
      <c r="AR1893" s="7"/>
      <c r="AS1893" s="1">
        <f t="shared" si="320"/>
        <v>0</v>
      </c>
      <c r="AT1893" s="1">
        <f t="shared" si="326"/>
        <v>1</v>
      </c>
      <c r="AU1893" s="1">
        <f t="shared" si="321"/>
        <v>1</v>
      </c>
      <c r="AV1893" s="1"/>
      <c r="AW1893" s="1">
        <f t="shared" si="322"/>
        <v>0</v>
      </c>
      <c r="AX1893" s="1">
        <f t="shared" si="327"/>
        <v>1</v>
      </c>
      <c r="AY1893" s="1">
        <f t="shared" si="323"/>
        <v>1</v>
      </c>
      <c r="AZ1893" s="1">
        <f t="shared" si="330"/>
        <v>0</v>
      </c>
      <c r="BA1893" s="1">
        <f t="shared" si="329"/>
        <v>0</v>
      </c>
      <c r="BB1893" s="1">
        <f t="shared" si="324"/>
        <v>0</v>
      </c>
      <c r="BC1893" s="1">
        <f t="shared" si="328"/>
        <v>0</v>
      </c>
      <c r="BD1893" s="1">
        <f t="shared" si="325"/>
        <v>0</v>
      </c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</row>
    <row r="1894" spans="1:93" ht="42" customHeight="1" x14ac:dyDescent="0.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>
        <v>29</v>
      </c>
      <c r="AN1894" s="7"/>
      <c r="AO1894" s="7"/>
      <c r="AP1894" s="7"/>
      <c r="AQ1894" s="7"/>
      <c r="AR1894" s="7"/>
      <c r="AS1894" s="1">
        <f t="shared" si="320"/>
        <v>0</v>
      </c>
      <c r="AT1894" s="1">
        <f t="shared" si="326"/>
        <v>1</v>
      </c>
      <c r="AU1894" s="1">
        <f t="shared" si="321"/>
        <v>1</v>
      </c>
      <c r="AV1894" s="1"/>
      <c r="AW1894" s="1">
        <f t="shared" si="322"/>
        <v>0</v>
      </c>
      <c r="AX1894" s="1">
        <f t="shared" si="327"/>
        <v>1</v>
      </c>
      <c r="AY1894" s="1">
        <f t="shared" si="323"/>
        <v>1</v>
      </c>
      <c r="AZ1894" s="1">
        <f t="shared" si="330"/>
        <v>0</v>
      </c>
      <c r="BA1894" s="1">
        <f t="shared" si="329"/>
        <v>0</v>
      </c>
      <c r="BB1894" s="1">
        <f t="shared" si="324"/>
        <v>0</v>
      </c>
      <c r="BC1894" s="1">
        <f t="shared" si="328"/>
        <v>0</v>
      </c>
      <c r="BD1894" s="1">
        <f t="shared" si="325"/>
        <v>0</v>
      </c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</row>
    <row r="1895" spans="1:93" ht="42" customHeight="1" x14ac:dyDescent="0.3">
      <c r="A1895" s="7"/>
      <c r="B1895" s="7"/>
      <c r="C1895" s="7"/>
      <c r="D1895" s="7"/>
      <c r="E1895" s="7"/>
      <c r="F1895" s="7"/>
      <c r="G1895" s="7"/>
      <c r="H1895" s="7" t="s">
        <v>72</v>
      </c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 t="s">
        <v>72</v>
      </c>
      <c r="AS1895" s="1">
        <f t="shared" si="320"/>
        <v>1</v>
      </c>
      <c r="AT1895" s="1">
        <f t="shared" si="326"/>
        <v>1</v>
      </c>
      <c r="AU1895" s="1">
        <f t="shared" si="321"/>
        <v>2</v>
      </c>
      <c r="AV1895" s="1"/>
      <c r="AW1895" s="1">
        <f t="shared" si="322"/>
        <v>0</v>
      </c>
      <c r="AX1895" s="1">
        <f t="shared" si="327"/>
        <v>1</v>
      </c>
      <c r="AY1895" s="1">
        <f t="shared" si="323"/>
        <v>0</v>
      </c>
      <c r="AZ1895" s="1">
        <f t="shared" si="330"/>
        <v>0</v>
      </c>
      <c r="BA1895" s="1">
        <f t="shared" si="329"/>
        <v>0</v>
      </c>
      <c r="BB1895" s="1">
        <f t="shared" si="324"/>
        <v>0</v>
      </c>
      <c r="BC1895" s="1">
        <f t="shared" si="328"/>
        <v>0</v>
      </c>
      <c r="BD1895" s="1">
        <f t="shared" si="325"/>
        <v>0</v>
      </c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</row>
    <row r="1896" spans="1:93" ht="42" customHeight="1" x14ac:dyDescent="0.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 t="s">
        <v>72</v>
      </c>
      <c r="AR1896" s="7"/>
      <c r="AS1896" s="1">
        <f t="shared" si="320"/>
        <v>0</v>
      </c>
      <c r="AT1896" s="1">
        <f t="shared" si="326"/>
        <v>1</v>
      </c>
      <c r="AU1896" s="1">
        <f t="shared" si="321"/>
        <v>1</v>
      </c>
      <c r="AV1896" s="1"/>
      <c r="AW1896" s="1">
        <f t="shared" si="322"/>
        <v>0</v>
      </c>
      <c r="AX1896" s="1">
        <f t="shared" si="327"/>
        <v>1</v>
      </c>
      <c r="AY1896" s="1">
        <f t="shared" si="323"/>
        <v>0</v>
      </c>
      <c r="AZ1896" s="1">
        <f t="shared" si="330"/>
        <v>0</v>
      </c>
      <c r="BA1896" s="1">
        <f t="shared" si="329"/>
        <v>0</v>
      </c>
      <c r="BB1896" s="1">
        <f t="shared" si="324"/>
        <v>1</v>
      </c>
      <c r="BC1896" s="1">
        <f t="shared" si="328"/>
        <v>0</v>
      </c>
      <c r="BD1896" s="1">
        <f t="shared" si="325"/>
        <v>0</v>
      </c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</row>
    <row r="1897" spans="1:93" ht="42" customHeight="1" x14ac:dyDescent="0.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>
        <v>4</v>
      </c>
      <c r="AP1897" s="7"/>
      <c r="AQ1897" s="7"/>
      <c r="AR1897" s="7"/>
      <c r="AS1897" s="1">
        <f t="shared" si="320"/>
        <v>0</v>
      </c>
      <c r="AT1897" s="1">
        <f t="shared" si="326"/>
        <v>1</v>
      </c>
      <c r="AU1897" s="1">
        <f t="shared" si="321"/>
        <v>1</v>
      </c>
      <c r="AV1897" s="1"/>
      <c r="AW1897" s="1">
        <f t="shared" si="322"/>
        <v>0</v>
      </c>
      <c r="AX1897" s="1">
        <f t="shared" si="327"/>
        <v>1</v>
      </c>
      <c r="AY1897" s="1">
        <f t="shared" si="323"/>
        <v>0</v>
      </c>
      <c r="AZ1897" s="1">
        <f t="shared" si="330"/>
        <v>0</v>
      </c>
      <c r="BA1897" s="1">
        <f t="shared" si="329"/>
        <v>0</v>
      </c>
      <c r="BB1897" s="1">
        <f t="shared" si="324"/>
        <v>0</v>
      </c>
      <c r="BC1897" s="1">
        <f t="shared" si="328"/>
        <v>0</v>
      </c>
      <c r="BD1897" s="1">
        <f t="shared" si="325"/>
        <v>0</v>
      </c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</row>
    <row r="1898" spans="1:93" ht="42" customHeight="1" x14ac:dyDescent="0.3">
      <c r="A1898" s="7" t="s">
        <v>72</v>
      </c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>
        <v>23</v>
      </c>
      <c r="AN1898" s="7"/>
      <c r="AO1898" s="7"/>
      <c r="AP1898" s="7"/>
      <c r="AQ1898" s="7"/>
      <c r="AR1898" s="7"/>
      <c r="AS1898" s="1">
        <f t="shared" si="320"/>
        <v>1</v>
      </c>
      <c r="AT1898" s="1">
        <f t="shared" si="326"/>
        <v>1</v>
      </c>
      <c r="AU1898" s="1">
        <f t="shared" si="321"/>
        <v>2</v>
      </c>
      <c r="AV1898" s="1"/>
      <c r="AW1898" s="1">
        <f t="shared" si="322"/>
        <v>0</v>
      </c>
      <c r="AX1898" s="1">
        <f t="shared" si="327"/>
        <v>1</v>
      </c>
      <c r="AY1898" s="1">
        <f t="shared" si="323"/>
        <v>1</v>
      </c>
      <c r="AZ1898" s="1">
        <f t="shared" si="330"/>
        <v>0</v>
      </c>
      <c r="BA1898" s="1">
        <f t="shared" si="329"/>
        <v>0</v>
      </c>
      <c r="BB1898" s="1">
        <f t="shared" si="324"/>
        <v>0</v>
      </c>
      <c r="BC1898" s="1">
        <f t="shared" si="328"/>
        <v>0</v>
      </c>
      <c r="BD1898" s="1">
        <f t="shared" si="325"/>
        <v>0</v>
      </c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</row>
    <row r="1899" spans="1:93" ht="42" customHeight="1" x14ac:dyDescent="0.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>
        <v>2</v>
      </c>
      <c r="AL1899" s="7"/>
      <c r="AM1899" s="7"/>
      <c r="AN1899" s="7"/>
      <c r="AO1899" s="7"/>
      <c r="AP1899" s="7"/>
      <c r="AQ1899" s="7"/>
      <c r="AR1899" s="7"/>
      <c r="AS1899" s="1">
        <f t="shared" si="320"/>
        <v>0</v>
      </c>
      <c r="AT1899" s="1">
        <f t="shared" si="326"/>
        <v>1</v>
      </c>
      <c r="AU1899" s="1">
        <f t="shared" si="321"/>
        <v>1</v>
      </c>
      <c r="AV1899" s="1"/>
      <c r="AW1899" s="1">
        <f t="shared" si="322"/>
        <v>0</v>
      </c>
      <c r="AX1899" s="1">
        <f t="shared" si="327"/>
        <v>1</v>
      </c>
      <c r="AY1899" s="1">
        <f t="shared" si="323"/>
        <v>0</v>
      </c>
      <c r="AZ1899" s="1">
        <f t="shared" si="330"/>
        <v>0</v>
      </c>
      <c r="BA1899" s="1">
        <f t="shared" si="329"/>
        <v>0</v>
      </c>
      <c r="BB1899" s="1">
        <f t="shared" si="324"/>
        <v>0</v>
      </c>
      <c r="BC1899" s="1">
        <f t="shared" si="328"/>
        <v>0</v>
      </c>
      <c r="BD1899" s="1">
        <f t="shared" si="325"/>
        <v>0</v>
      </c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</row>
    <row r="1900" spans="1:93" ht="42" customHeight="1" x14ac:dyDescent="0.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>
        <v>6</v>
      </c>
      <c r="AO1900" s="7"/>
      <c r="AP1900" s="7"/>
      <c r="AQ1900" s="7"/>
      <c r="AR1900" s="7"/>
      <c r="AS1900" s="1">
        <f t="shared" si="320"/>
        <v>0</v>
      </c>
      <c r="AT1900" s="1">
        <f t="shared" si="326"/>
        <v>1</v>
      </c>
      <c r="AU1900" s="1">
        <f t="shared" si="321"/>
        <v>1</v>
      </c>
      <c r="AV1900" s="1"/>
      <c r="AW1900" s="1">
        <f t="shared" si="322"/>
        <v>0</v>
      </c>
      <c r="AX1900" s="1">
        <f t="shared" si="327"/>
        <v>1</v>
      </c>
      <c r="AY1900" s="1">
        <f t="shared" si="323"/>
        <v>0</v>
      </c>
      <c r="AZ1900" s="1">
        <f t="shared" si="330"/>
        <v>0</v>
      </c>
      <c r="BA1900" s="1">
        <f t="shared" si="329"/>
        <v>0</v>
      </c>
      <c r="BB1900" s="1">
        <f t="shared" si="324"/>
        <v>0</v>
      </c>
      <c r="BC1900" s="1">
        <f t="shared" si="328"/>
        <v>0</v>
      </c>
      <c r="BD1900" s="1">
        <f t="shared" si="325"/>
        <v>0</v>
      </c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</row>
    <row r="1901" spans="1:93" ht="42" customHeight="1" x14ac:dyDescent="0.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>
        <v>13</v>
      </c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1">
        <f t="shared" si="320"/>
        <v>1</v>
      </c>
      <c r="AT1901" s="1">
        <f t="shared" si="326"/>
        <v>0</v>
      </c>
      <c r="AU1901" s="1">
        <f t="shared" si="321"/>
        <v>1</v>
      </c>
      <c r="AV1901" s="1"/>
      <c r="AW1901" s="1">
        <f t="shared" si="322"/>
        <v>0</v>
      </c>
      <c r="AX1901" s="1">
        <f t="shared" si="327"/>
        <v>0</v>
      </c>
      <c r="AY1901" s="1">
        <f t="shared" si="323"/>
        <v>0</v>
      </c>
      <c r="AZ1901" s="1">
        <f t="shared" si="330"/>
        <v>0</v>
      </c>
      <c r="BA1901" s="1">
        <f t="shared" si="329"/>
        <v>0</v>
      </c>
      <c r="BB1901" s="1">
        <f t="shared" si="324"/>
        <v>0</v>
      </c>
      <c r="BC1901" s="1">
        <f t="shared" si="328"/>
        <v>0</v>
      </c>
      <c r="BD1901" s="1">
        <f t="shared" si="325"/>
        <v>0</v>
      </c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</row>
    <row r="1902" spans="1:93" ht="42" customHeight="1" x14ac:dyDescent="0.3">
      <c r="A1902" s="7" t="s">
        <v>72</v>
      </c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>
        <v>36</v>
      </c>
      <c r="AN1902" s="7"/>
      <c r="AO1902" s="7"/>
      <c r="AP1902" s="7"/>
      <c r="AQ1902" s="7"/>
      <c r="AR1902" s="7"/>
      <c r="AS1902" s="1">
        <f t="shared" si="320"/>
        <v>1</v>
      </c>
      <c r="AT1902" s="1">
        <f t="shared" si="326"/>
        <v>1</v>
      </c>
      <c r="AU1902" s="1">
        <f t="shared" si="321"/>
        <v>2</v>
      </c>
      <c r="AV1902" s="1"/>
      <c r="AW1902" s="1">
        <f t="shared" si="322"/>
        <v>0</v>
      </c>
      <c r="AX1902" s="1">
        <f t="shared" si="327"/>
        <v>1</v>
      </c>
      <c r="AY1902" s="1">
        <f t="shared" si="323"/>
        <v>1</v>
      </c>
      <c r="AZ1902" s="1">
        <f t="shared" si="330"/>
        <v>0</v>
      </c>
      <c r="BA1902" s="1">
        <f t="shared" si="329"/>
        <v>0</v>
      </c>
      <c r="BB1902" s="1">
        <f t="shared" si="324"/>
        <v>0</v>
      </c>
      <c r="BC1902" s="1">
        <f t="shared" si="328"/>
        <v>0</v>
      </c>
      <c r="BD1902" s="1">
        <f t="shared" si="325"/>
        <v>0</v>
      </c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</row>
    <row r="1903" spans="1:93" ht="42" customHeight="1" x14ac:dyDescent="0.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>
        <v>3</v>
      </c>
      <c r="AP1903" s="7"/>
      <c r="AQ1903" s="7"/>
      <c r="AR1903" s="7"/>
      <c r="AS1903" s="1">
        <f t="shared" si="320"/>
        <v>0</v>
      </c>
      <c r="AT1903" s="1">
        <f t="shared" si="326"/>
        <v>1</v>
      </c>
      <c r="AU1903" s="1">
        <f t="shared" si="321"/>
        <v>1</v>
      </c>
      <c r="AV1903" s="1"/>
      <c r="AW1903" s="1">
        <f t="shared" si="322"/>
        <v>0</v>
      </c>
      <c r="AX1903" s="1">
        <f t="shared" si="327"/>
        <v>1</v>
      </c>
      <c r="AY1903" s="1">
        <f t="shared" si="323"/>
        <v>0</v>
      </c>
      <c r="AZ1903" s="1">
        <f t="shared" si="330"/>
        <v>0</v>
      </c>
      <c r="BA1903" s="1">
        <f t="shared" si="329"/>
        <v>0</v>
      </c>
      <c r="BB1903" s="1">
        <f t="shared" si="324"/>
        <v>0</v>
      </c>
      <c r="BC1903" s="1">
        <f t="shared" si="328"/>
        <v>0</v>
      </c>
      <c r="BD1903" s="1">
        <f t="shared" si="325"/>
        <v>0</v>
      </c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</row>
    <row r="1904" spans="1:93" ht="42" customHeight="1" x14ac:dyDescent="0.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>
        <v>15</v>
      </c>
      <c r="AN1904" s="7"/>
      <c r="AO1904" s="7"/>
      <c r="AP1904" s="7"/>
      <c r="AQ1904" s="7"/>
      <c r="AR1904" s="7"/>
      <c r="AS1904" s="1">
        <f t="shared" si="320"/>
        <v>0</v>
      </c>
      <c r="AT1904" s="1">
        <f t="shared" si="326"/>
        <v>1</v>
      </c>
      <c r="AU1904" s="1">
        <f t="shared" si="321"/>
        <v>1</v>
      </c>
      <c r="AV1904" s="1"/>
      <c r="AW1904" s="1">
        <f t="shared" si="322"/>
        <v>0</v>
      </c>
      <c r="AX1904" s="1">
        <f t="shared" si="327"/>
        <v>1</v>
      </c>
      <c r="AY1904" s="1">
        <f t="shared" si="323"/>
        <v>1</v>
      </c>
      <c r="AZ1904" s="1">
        <f t="shared" si="330"/>
        <v>0</v>
      </c>
      <c r="BA1904" s="1">
        <f t="shared" si="329"/>
        <v>0</v>
      </c>
      <c r="BB1904" s="1">
        <f t="shared" si="324"/>
        <v>0</v>
      </c>
      <c r="BC1904" s="1">
        <f t="shared" si="328"/>
        <v>0</v>
      </c>
      <c r="BD1904" s="1">
        <f t="shared" si="325"/>
        <v>0</v>
      </c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</row>
    <row r="1905" spans="1:93" ht="42" customHeight="1" x14ac:dyDescent="0.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 t="s">
        <v>74</v>
      </c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1">
        <f t="shared" si="320"/>
        <v>1</v>
      </c>
      <c r="AT1905" s="1">
        <f t="shared" si="326"/>
        <v>0</v>
      </c>
      <c r="AU1905" s="1">
        <f t="shared" si="321"/>
        <v>1</v>
      </c>
      <c r="AV1905" s="1"/>
      <c r="AW1905" s="1">
        <f t="shared" si="322"/>
        <v>0</v>
      </c>
      <c r="AX1905" s="1">
        <f t="shared" si="327"/>
        <v>0</v>
      </c>
      <c r="AY1905" s="1">
        <f t="shared" si="323"/>
        <v>0</v>
      </c>
      <c r="AZ1905" s="1">
        <f t="shared" si="330"/>
        <v>0</v>
      </c>
      <c r="BA1905" s="1">
        <f t="shared" si="329"/>
        <v>0</v>
      </c>
      <c r="BB1905" s="1">
        <f t="shared" si="324"/>
        <v>0</v>
      </c>
      <c r="BC1905" s="1">
        <f t="shared" si="328"/>
        <v>0</v>
      </c>
      <c r="BD1905" s="1">
        <f t="shared" si="325"/>
        <v>0</v>
      </c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</row>
    <row r="1906" spans="1:93" ht="42" customHeight="1" x14ac:dyDescent="0.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>
        <v>17</v>
      </c>
      <c r="AI1906" s="7"/>
      <c r="AJ1906" s="7"/>
      <c r="AK1906" s="7"/>
      <c r="AL1906" s="7">
        <v>30</v>
      </c>
      <c r="AM1906" s="7"/>
      <c r="AN1906" s="7"/>
      <c r="AO1906" s="7"/>
      <c r="AP1906" s="7"/>
      <c r="AQ1906" s="7"/>
      <c r="AR1906" s="7"/>
      <c r="AS1906" s="1">
        <f t="shared" si="320"/>
        <v>1</v>
      </c>
      <c r="AT1906" s="1">
        <f t="shared" si="326"/>
        <v>1</v>
      </c>
      <c r="AU1906" s="1">
        <f t="shared" si="321"/>
        <v>2</v>
      </c>
      <c r="AV1906" s="1"/>
      <c r="AW1906" s="1">
        <f t="shared" si="322"/>
        <v>0</v>
      </c>
      <c r="AX1906" s="1">
        <f t="shared" si="327"/>
        <v>1</v>
      </c>
      <c r="AY1906" s="1">
        <f t="shared" si="323"/>
        <v>0</v>
      </c>
      <c r="AZ1906" s="1">
        <f t="shared" si="330"/>
        <v>0</v>
      </c>
      <c r="BA1906" s="1">
        <f t="shared" si="329"/>
        <v>0</v>
      </c>
      <c r="BB1906" s="1">
        <f t="shared" si="324"/>
        <v>0</v>
      </c>
      <c r="BC1906" s="1">
        <f t="shared" si="328"/>
        <v>0</v>
      </c>
      <c r="BD1906" s="1">
        <f t="shared" si="325"/>
        <v>1</v>
      </c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</row>
    <row r="1907" spans="1:93" ht="42" customHeight="1" x14ac:dyDescent="0.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 t="s">
        <v>74</v>
      </c>
      <c r="AG1907" s="7"/>
      <c r="AH1907" s="7"/>
      <c r="AI1907" s="7"/>
      <c r="AJ1907" s="7"/>
      <c r="AK1907" s="7">
        <v>1</v>
      </c>
      <c r="AL1907" s="7"/>
      <c r="AM1907" s="7"/>
      <c r="AN1907" s="7"/>
      <c r="AO1907" s="7"/>
      <c r="AP1907" s="7"/>
      <c r="AQ1907" s="7"/>
      <c r="AR1907" s="7"/>
      <c r="AS1907" s="1">
        <f t="shared" si="320"/>
        <v>1</v>
      </c>
      <c r="AT1907" s="1">
        <f t="shared" si="326"/>
        <v>1</v>
      </c>
      <c r="AU1907" s="1">
        <f t="shared" si="321"/>
        <v>2</v>
      </c>
      <c r="AV1907" s="1"/>
      <c r="AW1907" s="1">
        <f t="shared" si="322"/>
        <v>0</v>
      </c>
      <c r="AX1907" s="1">
        <f t="shared" si="327"/>
        <v>1</v>
      </c>
      <c r="AY1907" s="1">
        <f t="shared" si="323"/>
        <v>0</v>
      </c>
      <c r="AZ1907" s="1">
        <f t="shared" si="330"/>
        <v>0</v>
      </c>
      <c r="BA1907" s="1">
        <f t="shared" si="329"/>
        <v>0</v>
      </c>
      <c r="BB1907" s="1">
        <f t="shared" si="324"/>
        <v>0</v>
      </c>
      <c r="BC1907" s="1">
        <f t="shared" si="328"/>
        <v>0</v>
      </c>
      <c r="BD1907" s="1">
        <f t="shared" si="325"/>
        <v>0</v>
      </c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</row>
    <row r="1908" spans="1:93" ht="42" customHeight="1" x14ac:dyDescent="0.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 t="s">
        <v>72</v>
      </c>
      <c r="AQ1908" s="7"/>
      <c r="AR1908" s="7"/>
      <c r="AS1908" s="1">
        <f t="shared" si="320"/>
        <v>0</v>
      </c>
      <c r="AT1908" s="1">
        <f t="shared" si="326"/>
        <v>1</v>
      </c>
      <c r="AU1908" s="1">
        <f t="shared" si="321"/>
        <v>1</v>
      </c>
      <c r="AV1908" s="1"/>
      <c r="AW1908" s="1">
        <f t="shared" si="322"/>
        <v>0</v>
      </c>
      <c r="AX1908" s="1">
        <f t="shared" si="327"/>
        <v>1</v>
      </c>
      <c r="AY1908" s="1">
        <f t="shared" si="323"/>
        <v>0</v>
      </c>
      <c r="AZ1908" s="1">
        <f t="shared" si="330"/>
        <v>0</v>
      </c>
      <c r="BA1908" s="1">
        <f t="shared" si="329"/>
        <v>0</v>
      </c>
      <c r="BB1908" s="1">
        <f t="shared" si="324"/>
        <v>0</v>
      </c>
      <c r="BC1908" s="1">
        <f t="shared" si="328"/>
        <v>1</v>
      </c>
      <c r="BD1908" s="1">
        <f t="shared" si="325"/>
        <v>0</v>
      </c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</row>
    <row r="1909" spans="1:93" ht="42" customHeight="1" x14ac:dyDescent="0.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 t="s">
        <v>73</v>
      </c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1">
        <f t="shared" si="320"/>
        <v>1</v>
      </c>
      <c r="AT1909" s="1">
        <f t="shared" si="326"/>
        <v>0</v>
      </c>
      <c r="AU1909" s="1">
        <f t="shared" si="321"/>
        <v>1</v>
      </c>
      <c r="AV1909" s="1"/>
      <c r="AW1909" s="1">
        <f t="shared" si="322"/>
        <v>0</v>
      </c>
      <c r="AX1909" s="1">
        <f t="shared" si="327"/>
        <v>0</v>
      </c>
      <c r="AY1909" s="1">
        <f t="shared" si="323"/>
        <v>0</v>
      </c>
      <c r="AZ1909" s="1">
        <f t="shared" si="330"/>
        <v>0</v>
      </c>
      <c r="BA1909" s="1">
        <f t="shared" si="329"/>
        <v>0</v>
      </c>
      <c r="BB1909" s="1">
        <f t="shared" si="324"/>
        <v>0</v>
      </c>
      <c r="BC1909" s="1">
        <f t="shared" si="328"/>
        <v>0</v>
      </c>
      <c r="BD1909" s="1">
        <f t="shared" si="325"/>
        <v>0</v>
      </c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</row>
    <row r="1910" spans="1:93" ht="42" customHeight="1" x14ac:dyDescent="0.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>
        <v>100</v>
      </c>
      <c r="AI1910" s="7"/>
      <c r="AJ1910" s="7"/>
      <c r="AK1910" s="7"/>
      <c r="AL1910" s="7"/>
      <c r="AM1910" s="7">
        <v>18</v>
      </c>
      <c r="AN1910" s="7"/>
      <c r="AO1910" s="7"/>
      <c r="AP1910" s="7"/>
      <c r="AQ1910" s="7"/>
      <c r="AR1910" s="7"/>
      <c r="AS1910" s="1">
        <f t="shared" si="320"/>
        <v>1</v>
      </c>
      <c r="AT1910" s="1">
        <f t="shared" si="326"/>
        <v>1</v>
      </c>
      <c r="AU1910" s="1">
        <f t="shared" si="321"/>
        <v>2</v>
      </c>
      <c r="AV1910" s="1"/>
      <c r="AW1910" s="1">
        <f t="shared" si="322"/>
        <v>0</v>
      </c>
      <c r="AX1910" s="1">
        <f t="shared" si="327"/>
        <v>1</v>
      </c>
      <c r="AY1910" s="1">
        <f t="shared" si="323"/>
        <v>1</v>
      </c>
      <c r="AZ1910" s="1">
        <f t="shared" si="330"/>
        <v>0</v>
      </c>
      <c r="BA1910" s="1">
        <f t="shared" si="329"/>
        <v>0</v>
      </c>
      <c r="BB1910" s="1">
        <f t="shared" si="324"/>
        <v>0</v>
      </c>
      <c r="BC1910" s="1">
        <f t="shared" si="328"/>
        <v>0</v>
      </c>
      <c r="BD1910" s="1">
        <f t="shared" si="325"/>
        <v>0</v>
      </c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</row>
    <row r="1911" spans="1:93" ht="42" customHeight="1" x14ac:dyDescent="0.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 t="s">
        <v>73</v>
      </c>
      <c r="AS1911" s="1">
        <f t="shared" si="320"/>
        <v>0</v>
      </c>
      <c r="AT1911" s="1">
        <f t="shared" si="326"/>
        <v>1</v>
      </c>
      <c r="AU1911" s="1">
        <f t="shared" si="321"/>
        <v>1</v>
      </c>
      <c r="AV1911" s="1"/>
      <c r="AW1911" s="1">
        <f t="shared" si="322"/>
        <v>0</v>
      </c>
      <c r="AX1911" s="1">
        <f t="shared" si="327"/>
        <v>1</v>
      </c>
      <c r="AY1911" s="1">
        <f t="shared" si="323"/>
        <v>0</v>
      </c>
      <c r="AZ1911" s="1">
        <f t="shared" si="330"/>
        <v>0</v>
      </c>
      <c r="BA1911" s="1">
        <f t="shared" si="329"/>
        <v>0</v>
      </c>
      <c r="BB1911" s="1">
        <f t="shared" si="324"/>
        <v>0</v>
      </c>
      <c r="BC1911" s="1">
        <f t="shared" si="328"/>
        <v>0</v>
      </c>
      <c r="BD1911" s="1">
        <f t="shared" si="325"/>
        <v>0</v>
      </c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</row>
    <row r="1912" spans="1:93" ht="42" customHeight="1" x14ac:dyDescent="0.3">
      <c r="A1912" s="7" t="s">
        <v>73</v>
      </c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 t="s">
        <v>72</v>
      </c>
      <c r="AS1912" s="1">
        <f t="shared" si="320"/>
        <v>1</v>
      </c>
      <c r="AT1912" s="1">
        <f t="shared" si="326"/>
        <v>1</v>
      </c>
      <c r="AU1912" s="1">
        <f t="shared" si="321"/>
        <v>2</v>
      </c>
      <c r="AV1912" s="1"/>
      <c r="AW1912" s="1">
        <f t="shared" si="322"/>
        <v>0</v>
      </c>
      <c r="AX1912" s="1">
        <f t="shared" si="327"/>
        <v>1</v>
      </c>
      <c r="AY1912" s="1">
        <f t="shared" si="323"/>
        <v>0</v>
      </c>
      <c r="AZ1912" s="1">
        <f t="shared" si="330"/>
        <v>0</v>
      </c>
      <c r="BA1912" s="1">
        <f t="shared" si="329"/>
        <v>0</v>
      </c>
      <c r="BB1912" s="1">
        <f t="shared" si="324"/>
        <v>0</v>
      </c>
      <c r="BC1912" s="1">
        <f t="shared" si="328"/>
        <v>0</v>
      </c>
      <c r="BD1912" s="1">
        <f t="shared" si="325"/>
        <v>0</v>
      </c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</row>
    <row r="1913" spans="1:93" ht="42" customHeight="1" x14ac:dyDescent="0.3">
      <c r="A1913" s="7"/>
      <c r="B1913" s="7"/>
      <c r="C1913" s="7"/>
      <c r="D1913" s="7"/>
      <c r="E1913" s="7"/>
      <c r="F1913" s="7" t="s">
        <v>74</v>
      </c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>
        <v>3</v>
      </c>
      <c r="AL1913" s="7"/>
      <c r="AM1913" s="7"/>
      <c r="AN1913" s="7"/>
      <c r="AO1913" s="7"/>
      <c r="AP1913" s="7"/>
      <c r="AQ1913" s="7"/>
      <c r="AR1913" s="7"/>
      <c r="AS1913" s="1">
        <f t="shared" si="320"/>
        <v>1</v>
      </c>
      <c r="AT1913" s="1">
        <f t="shared" si="326"/>
        <v>1</v>
      </c>
      <c r="AU1913" s="1">
        <f t="shared" si="321"/>
        <v>2</v>
      </c>
      <c r="AV1913" s="1"/>
      <c r="AW1913" s="1">
        <f t="shared" si="322"/>
        <v>0</v>
      </c>
      <c r="AX1913" s="1">
        <f t="shared" si="327"/>
        <v>1</v>
      </c>
      <c r="AY1913" s="1">
        <f t="shared" si="323"/>
        <v>0</v>
      </c>
      <c r="AZ1913" s="1">
        <f t="shared" si="330"/>
        <v>0</v>
      </c>
      <c r="BA1913" s="1">
        <f t="shared" si="329"/>
        <v>0</v>
      </c>
      <c r="BB1913" s="1">
        <f t="shared" si="324"/>
        <v>0</v>
      </c>
      <c r="BC1913" s="1">
        <f t="shared" si="328"/>
        <v>0</v>
      </c>
      <c r="BD1913" s="1">
        <f t="shared" si="325"/>
        <v>0</v>
      </c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</row>
    <row r="1914" spans="1:93" ht="42" customHeight="1" x14ac:dyDescent="0.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 t="s">
        <v>72</v>
      </c>
      <c r="AS1914" s="1">
        <f t="shared" si="320"/>
        <v>0</v>
      </c>
      <c r="AT1914" s="1">
        <f t="shared" si="326"/>
        <v>1</v>
      </c>
      <c r="AU1914" s="1">
        <f t="shared" si="321"/>
        <v>1</v>
      </c>
      <c r="AV1914" s="1"/>
      <c r="AW1914" s="1">
        <f t="shared" si="322"/>
        <v>0</v>
      </c>
      <c r="AX1914" s="1">
        <f t="shared" si="327"/>
        <v>1</v>
      </c>
      <c r="AY1914" s="1">
        <f t="shared" si="323"/>
        <v>0</v>
      </c>
      <c r="AZ1914" s="1">
        <f t="shared" si="330"/>
        <v>0</v>
      </c>
      <c r="BA1914" s="1">
        <f t="shared" si="329"/>
        <v>0</v>
      </c>
      <c r="BB1914" s="1">
        <f t="shared" si="324"/>
        <v>0</v>
      </c>
      <c r="BC1914" s="1">
        <f t="shared" si="328"/>
        <v>0</v>
      </c>
      <c r="BD1914" s="1">
        <f t="shared" si="325"/>
        <v>0</v>
      </c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</row>
    <row r="1915" spans="1:93" ht="42" customHeight="1" x14ac:dyDescent="0.3">
      <c r="A1915" s="7"/>
      <c r="B1915" s="7"/>
      <c r="C1915" s="7"/>
      <c r="D1915" s="7"/>
      <c r="E1915" s="7" t="s">
        <v>72</v>
      </c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1">
        <f t="shared" si="320"/>
        <v>1</v>
      </c>
      <c r="AT1915" s="1">
        <f t="shared" si="326"/>
        <v>0</v>
      </c>
      <c r="AU1915" s="1">
        <f t="shared" si="321"/>
        <v>1</v>
      </c>
      <c r="AV1915" s="1"/>
      <c r="AW1915" s="1">
        <f t="shared" si="322"/>
        <v>0</v>
      </c>
      <c r="AX1915" s="1">
        <f t="shared" si="327"/>
        <v>0</v>
      </c>
      <c r="AY1915" s="1">
        <f t="shared" si="323"/>
        <v>0</v>
      </c>
      <c r="AZ1915" s="1">
        <f t="shared" si="330"/>
        <v>0</v>
      </c>
      <c r="BA1915" s="1">
        <f t="shared" si="329"/>
        <v>0</v>
      </c>
      <c r="BB1915" s="1">
        <f t="shared" si="324"/>
        <v>0</v>
      </c>
      <c r="BC1915" s="1">
        <f t="shared" si="328"/>
        <v>0</v>
      </c>
      <c r="BD1915" s="1">
        <f t="shared" si="325"/>
        <v>0</v>
      </c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</row>
    <row r="1916" spans="1:93" ht="42" customHeight="1" x14ac:dyDescent="0.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>
        <v>114</v>
      </c>
      <c r="AI1916" s="7"/>
      <c r="AJ1916" s="7"/>
      <c r="AK1916" s="7"/>
      <c r="AL1916" s="7">
        <v>19</v>
      </c>
      <c r="AM1916" s="7"/>
      <c r="AN1916" s="7"/>
      <c r="AO1916" s="7"/>
      <c r="AP1916" s="7"/>
      <c r="AQ1916" s="7"/>
      <c r="AR1916" s="7"/>
      <c r="AS1916" s="1">
        <f t="shared" si="320"/>
        <v>1</v>
      </c>
      <c r="AT1916" s="1">
        <f t="shared" si="326"/>
        <v>1</v>
      </c>
      <c r="AU1916" s="1">
        <f t="shared" si="321"/>
        <v>2</v>
      </c>
      <c r="AV1916" s="1"/>
      <c r="AW1916" s="1">
        <f t="shared" si="322"/>
        <v>0</v>
      </c>
      <c r="AX1916" s="1">
        <f t="shared" si="327"/>
        <v>1</v>
      </c>
      <c r="AY1916" s="1">
        <f t="shared" si="323"/>
        <v>0</v>
      </c>
      <c r="AZ1916" s="1">
        <f t="shared" si="330"/>
        <v>0</v>
      </c>
      <c r="BA1916" s="1">
        <f t="shared" si="329"/>
        <v>0</v>
      </c>
      <c r="BB1916" s="1">
        <f t="shared" si="324"/>
        <v>0</v>
      </c>
      <c r="BC1916" s="1">
        <f t="shared" si="328"/>
        <v>0</v>
      </c>
      <c r="BD1916" s="1">
        <f t="shared" si="325"/>
        <v>1</v>
      </c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</row>
    <row r="1917" spans="1:93" ht="42" customHeight="1" x14ac:dyDescent="0.3">
      <c r="A1917" s="7" t="s">
        <v>72</v>
      </c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1">
        <f t="shared" si="320"/>
        <v>1</v>
      </c>
      <c r="AT1917" s="1">
        <f t="shared" si="326"/>
        <v>0</v>
      </c>
      <c r="AU1917" s="1">
        <f t="shared" si="321"/>
        <v>1</v>
      </c>
      <c r="AV1917" s="1"/>
      <c r="AW1917" s="1">
        <f t="shared" si="322"/>
        <v>0</v>
      </c>
      <c r="AX1917" s="1">
        <f t="shared" si="327"/>
        <v>0</v>
      </c>
      <c r="AY1917" s="1">
        <f t="shared" si="323"/>
        <v>0</v>
      </c>
      <c r="AZ1917" s="1">
        <f t="shared" si="330"/>
        <v>0</v>
      </c>
      <c r="BA1917" s="1">
        <f t="shared" si="329"/>
        <v>0</v>
      </c>
      <c r="BB1917" s="1">
        <f t="shared" si="324"/>
        <v>0</v>
      </c>
      <c r="BC1917" s="1">
        <f t="shared" si="328"/>
        <v>0</v>
      </c>
      <c r="BD1917" s="1">
        <f t="shared" si="325"/>
        <v>0</v>
      </c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</row>
    <row r="1918" spans="1:93" ht="42" customHeight="1" x14ac:dyDescent="0.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 t="s">
        <v>41</v>
      </c>
      <c r="AS1918" s="1">
        <f t="shared" si="320"/>
        <v>0</v>
      </c>
      <c r="AT1918" s="1">
        <f t="shared" si="326"/>
        <v>1</v>
      </c>
      <c r="AU1918" s="1">
        <f t="shared" si="321"/>
        <v>1</v>
      </c>
      <c r="AV1918" s="1"/>
      <c r="AW1918" s="1">
        <f t="shared" si="322"/>
        <v>0</v>
      </c>
      <c r="AX1918" s="1">
        <f t="shared" si="327"/>
        <v>1</v>
      </c>
      <c r="AY1918" s="1">
        <f t="shared" si="323"/>
        <v>0</v>
      </c>
      <c r="AZ1918" s="1">
        <f t="shared" si="330"/>
        <v>0</v>
      </c>
      <c r="BA1918" s="1">
        <f t="shared" si="329"/>
        <v>0</v>
      </c>
      <c r="BB1918" s="1">
        <f t="shared" si="324"/>
        <v>0</v>
      </c>
      <c r="BC1918" s="1">
        <f t="shared" si="328"/>
        <v>0</v>
      </c>
      <c r="BD1918" s="1">
        <f t="shared" si="325"/>
        <v>0</v>
      </c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</row>
    <row r="1919" spans="1:93" ht="42" customHeight="1" x14ac:dyDescent="0.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>
        <v>12</v>
      </c>
      <c r="AN1919" s="7"/>
      <c r="AO1919" s="7"/>
      <c r="AP1919" s="7"/>
      <c r="AQ1919" s="7"/>
      <c r="AR1919" s="7"/>
      <c r="AS1919" s="1">
        <f t="shared" si="320"/>
        <v>0</v>
      </c>
      <c r="AT1919" s="1">
        <f t="shared" si="326"/>
        <v>1</v>
      </c>
      <c r="AU1919" s="1">
        <f t="shared" si="321"/>
        <v>1</v>
      </c>
      <c r="AV1919" s="1"/>
      <c r="AW1919" s="1">
        <f t="shared" si="322"/>
        <v>0</v>
      </c>
      <c r="AX1919" s="1">
        <f t="shared" si="327"/>
        <v>1</v>
      </c>
      <c r="AY1919" s="1">
        <f t="shared" si="323"/>
        <v>1</v>
      </c>
      <c r="AZ1919" s="1">
        <f t="shared" si="330"/>
        <v>0</v>
      </c>
      <c r="BA1919" s="1">
        <f t="shared" si="329"/>
        <v>0</v>
      </c>
      <c r="BB1919" s="1">
        <f t="shared" si="324"/>
        <v>0</v>
      </c>
      <c r="BC1919" s="1">
        <f t="shared" si="328"/>
        <v>0</v>
      </c>
      <c r="BD1919" s="1">
        <f t="shared" si="325"/>
        <v>0</v>
      </c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</row>
    <row r="1920" spans="1:93" ht="42" customHeight="1" x14ac:dyDescent="0.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 t="s">
        <v>41</v>
      </c>
      <c r="AR1920" s="7"/>
      <c r="AS1920" s="1">
        <f t="shared" si="320"/>
        <v>0</v>
      </c>
      <c r="AT1920" s="1">
        <f t="shared" si="326"/>
        <v>1</v>
      </c>
      <c r="AU1920" s="1">
        <f t="shared" si="321"/>
        <v>1</v>
      </c>
      <c r="AV1920" s="1"/>
      <c r="AW1920" s="1">
        <f t="shared" si="322"/>
        <v>0</v>
      </c>
      <c r="AX1920" s="1">
        <f t="shared" si="327"/>
        <v>1</v>
      </c>
      <c r="AY1920" s="1">
        <f t="shared" si="323"/>
        <v>0</v>
      </c>
      <c r="AZ1920" s="1">
        <f t="shared" si="330"/>
        <v>0</v>
      </c>
      <c r="BA1920" s="1">
        <f t="shared" si="329"/>
        <v>0</v>
      </c>
      <c r="BB1920" s="1">
        <f t="shared" si="324"/>
        <v>1</v>
      </c>
      <c r="BC1920" s="1">
        <f t="shared" si="328"/>
        <v>0</v>
      </c>
      <c r="BD1920" s="1">
        <f t="shared" si="325"/>
        <v>0</v>
      </c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</row>
    <row r="1921" spans="1:93" ht="42" customHeight="1" x14ac:dyDescent="0.3">
      <c r="A1921" s="7"/>
      <c r="B1921" s="7"/>
      <c r="C1921" s="7"/>
      <c r="D1921" s="7"/>
      <c r="E1921" s="7"/>
      <c r="F1921" s="7"/>
      <c r="G1921" s="7" t="s">
        <v>72</v>
      </c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 t="s">
        <v>41</v>
      </c>
      <c r="AQ1921" s="7"/>
      <c r="AR1921" s="7"/>
      <c r="AS1921" s="1">
        <f t="shared" si="320"/>
        <v>1</v>
      </c>
      <c r="AT1921" s="1">
        <f t="shared" si="326"/>
        <v>1</v>
      </c>
      <c r="AU1921" s="1">
        <f t="shared" si="321"/>
        <v>2</v>
      </c>
      <c r="AV1921" s="1"/>
      <c r="AW1921" s="1">
        <f t="shared" si="322"/>
        <v>0</v>
      </c>
      <c r="AX1921" s="1">
        <f t="shared" si="327"/>
        <v>1</v>
      </c>
      <c r="AY1921" s="1">
        <f t="shared" si="323"/>
        <v>0</v>
      </c>
      <c r="AZ1921" s="1">
        <f t="shared" si="330"/>
        <v>0</v>
      </c>
      <c r="BA1921" s="1">
        <f t="shared" si="329"/>
        <v>0</v>
      </c>
      <c r="BB1921" s="1">
        <f t="shared" si="324"/>
        <v>0</v>
      </c>
      <c r="BC1921" s="1">
        <f t="shared" si="328"/>
        <v>1</v>
      </c>
      <c r="BD1921" s="1">
        <f t="shared" si="325"/>
        <v>0</v>
      </c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</row>
    <row r="1922" spans="1:93" ht="42" customHeight="1" x14ac:dyDescent="0.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>
        <v>7</v>
      </c>
      <c r="AJ1922" s="7">
        <v>64</v>
      </c>
      <c r="AK1922" s="7"/>
      <c r="AL1922" s="7"/>
      <c r="AM1922" s="7">
        <v>16</v>
      </c>
      <c r="AN1922" s="7"/>
      <c r="AO1922" s="7"/>
      <c r="AP1922" s="7"/>
      <c r="AQ1922" s="7"/>
      <c r="AR1922" s="7"/>
      <c r="AS1922" s="1">
        <f t="shared" ref="AS1922:AS1985" si="331">COUNTA(A1922:AI1922)</f>
        <v>1</v>
      </c>
      <c r="AT1922" s="1">
        <f t="shared" si="326"/>
        <v>1</v>
      </c>
      <c r="AU1922" s="1">
        <f t="shared" ref="AU1922:AU1985" si="332">SUM(AS1922:AT1922)</f>
        <v>2</v>
      </c>
      <c r="AV1922" s="1"/>
      <c r="AW1922" s="1">
        <f t="shared" ref="AW1922:AW1985" si="333">COUNTA(J1922:AD1922)</f>
        <v>0</v>
      </c>
      <c r="AX1922" s="1">
        <f t="shared" si="327"/>
        <v>1</v>
      </c>
      <c r="AY1922" s="1">
        <f t="shared" ref="AY1922:AY1924" si="334">COUNTA(AM1922)</f>
        <v>1</v>
      </c>
      <c r="AZ1922" s="1">
        <f t="shared" si="330"/>
        <v>0</v>
      </c>
      <c r="BA1922" s="1">
        <f t="shared" si="329"/>
        <v>0</v>
      </c>
      <c r="BB1922" s="1">
        <f t="shared" ref="BB1922:BB1985" si="335">COUNTA(AQ1922)</f>
        <v>0</v>
      </c>
      <c r="BC1922" s="1">
        <f t="shared" si="328"/>
        <v>0</v>
      </c>
      <c r="BD1922" s="1">
        <f t="shared" ref="BD1922:BD1985" si="336">COUNTA(AL1922)</f>
        <v>0</v>
      </c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</row>
    <row r="1923" spans="1:93" ht="42" customHeight="1" x14ac:dyDescent="0.3">
      <c r="A1923" s="7"/>
      <c r="B1923" s="7"/>
      <c r="C1923" s="7"/>
      <c r="D1923" s="7"/>
      <c r="E1923" s="7" t="s">
        <v>72</v>
      </c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1">
        <f t="shared" si="331"/>
        <v>1</v>
      </c>
      <c r="AT1923" s="1">
        <f t="shared" ref="AT1923:AT1986" si="337">COUNTA(AK1923:AR1923)</f>
        <v>0</v>
      </c>
      <c r="AU1923" s="1">
        <f t="shared" si="332"/>
        <v>1</v>
      </c>
      <c r="AV1923" s="1"/>
      <c r="AW1923" s="1">
        <f t="shared" si="333"/>
        <v>0</v>
      </c>
      <c r="AX1923" s="1">
        <f t="shared" ref="AX1923:AX1986" si="338">COUNTA(AK1923:AR1923)</f>
        <v>0</v>
      </c>
      <c r="AY1923" s="1">
        <f t="shared" si="334"/>
        <v>0</v>
      </c>
      <c r="AZ1923" s="1">
        <f t="shared" si="330"/>
        <v>0</v>
      </c>
      <c r="BA1923" s="1">
        <f t="shared" si="329"/>
        <v>0</v>
      </c>
      <c r="BB1923" s="1">
        <f t="shared" si="335"/>
        <v>0</v>
      </c>
      <c r="BC1923" s="1">
        <f t="shared" ref="BC1923:BC1986" si="339">COUNTA(AP1923)</f>
        <v>0</v>
      </c>
      <c r="BD1923" s="1">
        <f t="shared" si="336"/>
        <v>0</v>
      </c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</row>
    <row r="1924" spans="1:93" ht="42" customHeight="1" x14ac:dyDescent="0.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>
        <v>2</v>
      </c>
      <c r="AL1924" s="7"/>
      <c r="AM1924" s="7"/>
      <c r="AN1924" s="7"/>
      <c r="AO1924" s="7"/>
      <c r="AP1924" s="7"/>
      <c r="AQ1924" s="7"/>
      <c r="AR1924" s="7"/>
      <c r="AS1924" s="1">
        <f t="shared" si="331"/>
        <v>0</v>
      </c>
      <c r="AT1924" s="1">
        <f t="shared" si="337"/>
        <v>1</v>
      </c>
      <c r="AU1924" s="1">
        <f t="shared" si="332"/>
        <v>1</v>
      </c>
      <c r="AV1924" s="1"/>
      <c r="AW1924" s="1">
        <f t="shared" si="333"/>
        <v>0</v>
      </c>
      <c r="AX1924" s="1">
        <f t="shared" si="338"/>
        <v>1</v>
      </c>
      <c r="AY1924" s="1">
        <f t="shared" si="334"/>
        <v>0</v>
      </c>
      <c r="AZ1924" s="1">
        <f t="shared" si="330"/>
        <v>0</v>
      </c>
      <c r="BA1924" s="1">
        <f t="shared" ref="BA1924:BA1987" si="340">COUNTIFS(AM1924,45)</f>
        <v>0</v>
      </c>
      <c r="BB1924" s="1">
        <f t="shared" si="335"/>
        <v>0</v>
      </c>
      <c r="BC1924" s="1">
        <f t="shared" si="339"/>
        <v>0</v>
      </c>
      <c r="BD1924" s="1">
        <f t="shared" si="336"/>
        <v>0</v>
      </c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</row>
    <row r="1925" spans="1:93" ht="42" customHeight="1" x14ac:dyDescent="0.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>
        <v>57</v>
      </c>
      <c r="AI1925" s="7"/>
      <c r="AJ1925" s="7"/>
      <c r="AK1925" s="7"/>
      <c r="AL1925" s="7"/>
      <c r="AM1925" s="7">
        <v>20</v>
      </c>
      <c r="AN1925" s="7"/>
      <c r="AO1925" s="7"/>
      <c r="AP1925" s="7"/>
      <c r="AQ1925" s="7"/>
      <c r="AR1925" s="7"/>
      <c r="AS1925" s="1">
        <f t="shared" si="331"/>
        <v>1</v>
      </c>
      <c r="AT1925" s="1">
        <f t="shared" si="337"/>
        <v>1</v>
      </c>
      <c r="AU1925" s="1">
        <f t="shared" si="332"/>
        <v>2</v>
      </c>
      <c r="AV1925" s="1"/>
      <c r="AW1925" s="1">
        <f t="shared" si="333"/>
        <v>0</v>
      </c>
      <c r="AX1925" s="1">
        <f t="shared" si="338"/>
        <v>1</v>
      </c>
      <c r="AY1925" s="1">
        <f t="shared" ref="AY1925:AY1988" si="341">COUNTA(AM1925)</f>
        <v>1</v>
      </c>
      <c r="AZ1925" s="1">
        <f t="shared" si="330"/>
        <v>0</v>
      </c>
      <c r="BA1925" s="1">
        <f t="shared" si="340"/>
        <v>0</v>
      </c>
      <c r="BB1925" s="1">
        <f t="shared" si="335"/>
        <v>0</v>
      </c>
      <c r="BC1925" s="1">
        <f t="shared" si="339"/>
        <v>0</v>
      </c>
      <c r="BD1925" s="1">
        <f t="shared" si="336"/>
        <v>0</v>
      </c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</row>
    <row r="1926" spans="1:93" ht="42" customHeight="1" x14ac:dyDescent="0.3">
      <c r="A1926" s="7"/>
      <c r="B1926" s="7"/>
      <c r="C1926" s="7"/>
      <c r="D1926" s="7"/>
      <c r="E1926" s="7"/>
      <c r="F1926" s="7"/>
      <c r="G1926" s="7"/>
      <c r="H1926" s="7" t="s">
        <v>41</v>
      </c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>
        <v>36</v>
      </c>
      <c r="AN1926" s="7"/>
      <c r="AO1926" s="7"/>
      <c r="AP1926" s="7"/>
      <c r="AQ1926" s="7"/>
      <c r="AR1926" s="7"/>
      <c r="AS1926" s="1">
        <f t="shared" si="331"/>
        <v>1</v>
      </c>
      <c r="AT1926" s="1">
        <f t="shared" si="337"/>
        <v>1</v>
      </c>
      <c r="AU1926" s="1">
        <f t="shared" si="332"/>
        <v>2</v>
      </c>
      <c r="AV1926" s="1"/>
      <c r="AW1926" s="1">
        <f t="shared" si="333"/>
        <v>0</v>
      </c>
      <c r="AX1926" s="1">
        <f t="shared" si="338"/>
        <v>1</v>
      </c>
      <c r="AY1926" s="1">
        <f t="shared" si="341"/>
        <v>1</v>
      </c>
      <c r="AZ1926" s="1">
        <f t="shared" ref="AZ1926:AZ1989" si="342">COUNTIFS(AM1926,"&gt;40")</f>
        <v>0</v>
      </c>
      <c r="BA1926" s="1">
        <f t="shared" si="340"/>
        <v>0</v>
      </c>
      <c r="BB1926" s="1">
        <f t="shared" si="335"/>
        <v>0</v>
      </c>
      <c r="BC1926" s="1">
        <f t="shared" si="339"/>
        <v>0</v>
      </c>
      <c r="BD1926" s="1">
        <f t="shared" si="336"/>
        <v>0</v>
      </c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</row>
    <row r="1927" spans="1:93" ht="42" customHeight="1" x14ac:dyDescent="0.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>
        <v>3</v>
      </c>
      <c r="AO1927" s="7"/>
      <c r="AP1927" s="7"/>
      <c r="AQ1927" s="7"/>
      <c r="AR1927" s="7"/>
      <c r="AS1927" s="1">
        <f t="shared" si="331"/>
        <v>0</v>
      </c>
      <c r="AT1927" s="1">
        <f t="shared" si="337"/>
        <v>1</v>
      </c>
      <c r="AU1927" s="1">
        <f t="shared" si="332"/>
        <v>1</v>
      </c>
      <c r="AV1927" s="1"/>
      <c r="AW1927" s="1">
        <f t="shared" si="333"/>
        <v>0</v>
      </c>
      <c r="AX1927" s="1">
        <f t="shared" si="338"/>
        <v>1</v>
      </c>
      <c r="AY1927" s="1">
        <f t="shared" si="341"/>
        <v>0</v>
      </c>
      <c r="AZ1927" s="1">
        <f t="shared" si="342"/>
        <v>0</v>
      </c>
      <c r="BA1927" s="1">
        <f t="shared" si="340"/>
        <v>0</v>
      </c>
      <c r="BB1927" s="1">
        <f t="shared" si="335"/>
        <v>0</v>
      </c>
      <c r="BC1927" s="1">
        <f t="shared" si="339"/>
        <v>0</v>
      </c>
      <c r="BD1927" s="1">
        <f t="shared" si="336"/>
        <v>0</v>
      </c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</row>
    <row r="1928" spans="1:93" ht="42" customHeight="1" x14ac:dyDescent="0.3">
      <c r="A1928" s="7"/>
      <c r="B1928" s="7"/>
      <c r="C1928" s="7"/>
      <c r="D1928" s="7"/>
      <c r="E1928" s="7" t="s">
        <v>72</v>
      </c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1">
        <f t="shared" si="331"/>
        <v>1</v>
      </c>
      <c r="AT1928" s="1">
        <f t="shared" si="337"/>
        <v>0</v>
      </c>
      <c r="AU1928" s="1">
        <f t="shared" si="332"/>
        <v>1</v>
      </c>
      <c r="AV1928" s="1"/>
      <c r="AW1928" s="1">
        <f t="shared" si="333"/>
        <v>0</v>
      </c>
      <c r="AX1928" s="1">
        <f t="shared" si="338"/>
        <v>0</v>
      </c>
      <c r="AY1928" s="1">
        <f t="shared" si="341"/>
        <v>0</v>
      </c>
      <c r="AZ1928" s="1">
        <f t="shared" si="342"/>
        <v>0</v>
      </c>
      <c r="BA1928" s="1">
        <f t="shared" si="340"/>
        <v>0</v>
      </c>
      <c r="BB1928" s="1">
        <f t="shared" si="335"/>
        <v>0</v>
      </c>
      <c r="BC1928" s="1">
        <f t="shared" si="339"/>
        <v>0</v>
      </c>
      <c r="BD1928" s="1">
        <f t="shared" si="336"/>
        <v>0</v>
      </c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</row>
    <row r="1929" spans="1:93" ht="42" customHeight="1" x14ac:dyDescent="0.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>
        <v>15</v>
      </c>
      <c r="AH1929" s="7"/>
      <c r="AI1929" s="7"/>
      <c r="AJ1929" s="7"/>
      <c r="AK1929" s="7"/>
      <c r="AL1929" s="7"/>
      <c r="AM1929" s="7"/>
      <c r="AN1929" s="7"/>
      <c r="AO1929" s="7"/>
      <c r="AP1929" s="7"/>
      <c r="AQ1929" s="7" t="s">
        <v>41</v>
      </c>
      <c r="AR1929" s="7"/>
      <c r="AS1929" s="1">
        <f t="shared" si="331"/>
        <v>1</v>
      </c>
      <c r="AT1929" s="1">
        <f t="shared" si="337"/>
        <v>1</v>
      </c>
      <c r="AU1929" s="1">
        <f t="shared" si="332"/>
        <v>2</v>
      </c>
      <c r="AV1929" s="1"/>
      <c r="AW1929" s="1">
        <f t="shared" si="333"/>
        <v>0</v>
      </c>
      <c r="AX1929" s="1">
        <f t="shared" si="338"/>
        <v>1</v>
      </c>
      <c r="AY1929" s="1">
        <f t="shared" si="341"/>
        <v>0</v>
      </c>
      <c r="AZ1929" s="1">
        <f t="shared" si="342"/>
        <v>0</v>
      </c>
      <c r="BA1929" s="1">
        <f t="shared" si="340"/>
        <v>0</v>
      </c>
      <c r="BB1929" s="1">
        <f t="shared" si="335"/>
        <v>1</v>
      </c>
      <c r="BC1929" s="1">
        <f t="shared" si="339"/>
        <v>0</v>
      </c>
      <c r="BD1929" s="1">
        <f t="shared" si="336"/>
        <v>0</v>
      </c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</row>
    <row r="1930" spans="1:93" ht="42" customHeight="1" x14ac:dyDescent="0.3">
      <c r="A1930" s="7"/>
      <c r="B1930" s="7"/>
      <c r="C1930" s="7"/>
      <c r="D1930" s="7"/>
      <c r="E1930" s="7"/>
      <c r="F1930" s="7"/>
      <c r="G1930" s="7"/>
      <c r="H1930" s="7" t="s">
        <v>72</v>
      </c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>
        <v>37</v>
      </c>
      <c r="AM1930" s="7"/>
      <c r="AN1930" s="7"/>
      <c r="AO1930" s="7"/>
      <c r="AP1930" s="7"/>
      <c r="AQ1930" s="7"/>
      <c r="AR1930" s="7"/>
      <c r="AS1930" s="1">
        <f t="shared" si="331"/>
        <v>1</v>
      </c>
      <c r="AT1930" s="1">
        <f t="shared" si="337"/>
        <v>1</v>
      </c>
      <c r="AU1930" s="1">
        <f t="shared" si="332"/>
        <v>2</v>
      </c>
      <c r="AV1930" s="1"/>
      <c r="AW1930" s="1">
        <f t="shared" si="333"/>
        <v>0</v>
      </c>
      <c r="AX1930" s="1">
        <f t="shared" si="338"/>
        <v>1</v>
      </c>
      <c r="AY1930" s="1">
        <f t="shared" si="341"/>
        <v>0</v>
      </c>
      <c r="AZ1930" s="1">
        <f t="shared" si="342"/>
        <v>0</v>
      </c>
      <c r="BA1930" s="1">
        <f t="shared" si="340"/>
        <v>0</v>
      </c>
      <c r="BB1930" s="1">
        <f t="shared" si="335"/>
        <v>0</v>
      </c>
      <c r="BC1930" s="1">
        <f t="shared" si="339"/>
        <v>0</v>
      </c>
      <c r="BD1930" s="1">
        <f t="shared" si="336"/>
        <v>1</v>
      </c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</row>
    <row r="1931" spans="1:93" ht="42" customHeight="1" x14ac:dyDescent="0.3">
      <c r="A1931" s="7"/>
      <c r="B1931" s="7"/>
      <c r="C1931" s="7"/>
      <c r="D1931" s="7"/>
      <c r="E1931" s="7" t="s">
        <v>72</v>
      </c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1">
        <f t="shared" si="331"/>
        <v>1</v>
      </c>
      <c r="AT1931" s="1">
        <f t="shared" si="337"/>
        <v>0</v>
      </c>
      <c r="AU1931" s="1">
        <f t="shared" si="332"/>
        <v>1</v>
      </c>
      <c r="AV1931" s="1"/>
      <c r="AW1931" s="1">
        <f t="shared" si="333"/>
        <v>0</v>
      </c>
      <c r="AX1931" s="1">
        <f t="shared" si="338"/>
        <v>0</v>
      </c>
      <c r="AY1931" s="1">
        <f t="shared" si="341"/>
        <v>0</v>
      </c>
      <c r="AZ1931" s="1">
        <f t="shared" si="342"/>
        <v>0</v>
      </c>
      <c r="BA1931" s="1">
        <f t="shared" si="340"/>
        <v>0</v>
      </c>
      <c r="BB1931" s="1">
        <f t="shared" si="335"/>
        <v>0</v>
      </c>
      <c r="BC1931" s="1">
        <f t="shared" si="339"/>
        <v>0</v>
      </c>
      <c r="BD1931" s="1">
        <f t="shared" si="336"/>
        <v>0</v>
      </c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</row>
    <row r="1932" spans="1:93" ht="42" customHeight="1" x14ac:dyDescent="0.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>
        <v>39</v>
      </c>
      <c r="AN1932" s="7"/>
      <c r="AO1932" s="7"/>
      <c r="AP1932" s="7"/>
      <c r="AQ1932" s="7"/>
      <c r="AR1932" s="7"/>
      <c r="AS1932" s="1">
        <f t="shared" si="331"/>
        <v>0</v>
      </c>
      <c r="AT1932" s="1">
        <f t="shared" si="337"/>
        <v>1</v>
      </c>
      <c r="AU1932" s="1">
        <f t="shared" si="332"/>
        <v>1</v>
      </c>
      <c r="AV1932" s="1"/>
      <c r="AW1932" s="1">
        <f t="shared" si="333"/>
        <v>0</v>
      </c>
      <c r="AX1932" s="1">
        <f t="shared" si="338"/>
        <v>1</v>
      </c>
      <c r="AY1932" s="1">
        <f t="shared" si="341"/>
        <v>1</v>
      </c>
      <c r="AZ1932" s="1">
        <f t="shared" si="342"/>
        <v>0</v>
      </c>
      <c r="BA1932" s="1">
        <f t="shared" si="340"/>
        <v>0</v>
      </c>
      <c r="BB1932" s="1">
        <f t="shared" si="335"/>
        <v>0</v>
      </c>
      <c r="BC1932" s="1">
        <f t="shared" si="339"/>
        <v>0</v>
      </c>
      <c r="BD1932" s="1">
        <f t="shared" si="336"/>
        <v>0</v>
      </c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</row>
    <row r="1933" spans="1:93" ht="42" customHeight="1" x14ac:dyDescent="0.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>
        <v>6</v>
      </c>
      <c r="AO1933" s="7"/>
      <c r="AP1933" s="7"/>
      <c r="AQ1933" s="7"/>
      <c r="AR1933" s="7"/>
      <c r="AS1933" s="1">
        <f t="shared" si="331"/>
        <v>0</v>
      </c>
      <c r="AT1933" s="1">
        <f t="shared" si="337"/>
        <v>1</v>
      </c>
      <c r="AU1933" s="1">
        <f t="shared" si="332"/>
        <v>1</v>
      </c>
      <c r="AV1933" s="1"/>
      <c r="AW1933" s="1">
        <f t="shared" si="333"/>
        <v>0</v>
      </c>
      <c r="AX1933" s="1">
        <f t="shared" si="338"/>
        <v>1</v>
      </c>
      <c r="AY1933" s="1">
        <f t="shared" si="341"/>
        <v>0</v>
      </c>
      <c r="AZ1933" s="1">
        <f t="shared" si="342"/>
        <v>0</v>
      </c>
      <c r="BA1933" s="1">
        <f t="shared" si="340"/>
        <v>0</v>
      </c>
      <c r="BB1933" s="1">
        <f t="shared" si="335"/>
        <v>0</v>
      </c>
      <c r="BC1933" s="1">
        <f t="shared" si="339"/>
        <v>0</v>
      </c>
      <c r="BD1933" s="1">
        <f t="shared" si="336"/>
        <v>0</v>
      </c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</row>
    <row r="1934" spans="1:93" ht="42" customHeight="1" x14ac:dyDescent="0.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 t="s">
        <v>41</v>
      </c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1">
        <f t="shared" si="331"/>
        <v>1</v>
      </c>
      <c r="AT1934" s="1">
        <f t="shared" si="337"/>
        <v>0</v>
      </c>
      <c r="AU1934" s="1">
        <f t="shared" si="332"/>
        <v>1</v>
      </c>
      <c r="AV1934" s="1"/>
      <c r="AW1934" s="1">
        <f t="shared" si="333"/>
        <v>1</v>
      </c>
      <c r="AX1934" s="1">
        <f t="shared" si="338"/>
        <v>0</v>
      </c>
      <c r="AY1934" s="1">
        <f t="shared" si="341"/>
        <v>0</v>
      </c>
      <c r="AZ1934" s="1">
        <f t="shared" si="342"/>
        <v>0</v>
      </c>
      <c r="BA1934" s="1">
        <f t="shared" si="340"/>
        <v>0</v>
      </c>
      <c r="BB1934" s="1">
        <f t="shared" si="335"/>
        <v>0</v>
      </c>
      <c r="BC1934" s="1">
        <f t="shared" si="339"/>
        <v>0</v>
      </c>
      <c r="BD1934" s="1">
        <f t="shared" si="336"/>
        <v>0</v>
      </c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</row>
    <row r="1935" spans="1:93" ht="42" customHeight="1" x14ac:dyDescent="0.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 t="s">
        <v>79</v>
      </c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1">
        <f t="shared" si="331"/>
        <v>1</v>
      </c>
      <c r="AT1935" s="1">
        <f t="shared" si="337"/>
        <v>0</v>
      </c>
      <c r="AU1935" s="1">
        <f t="shared" si="332"/>
        <v>1</v>
      </c>
      <c r="AV1935" s="1"/>
      <c r="AW1935" s="1">
        <f t="shared" si="333"/>
        <v>0</v>
      </c>
      <c r="AX1935" s="1">
        <f t="shared" si="338"/>
        <v>0</v>
      </c>
      <c r="AY1935" s="1">
        <f t="shared" si="341"/>
        <v>0</v>
      </c>
      <c r="AZ1935" s="1">
        <f t="shared" si="342"/>
        <v>0</v>
      </c>
      <c r="BA1935" s="1">
        <f t="shared" si="340"/>
        <v>0</v>
      </c>
      <c r="BB1935" s="1">
        <f t="shared" si="335"/>
        <v>0</v>
      </c>
      <c r="BC1935" s="1">
        <f t="shared" si="339"/>
        <v>0</v>
      </c>
      <c r="BD1935" s="1">
        <f t="shared" si="336"/>
        <v>0</v>
      </c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</row>
    <row r="1936" spans="1:93" ht="42" customHeight="1" x14ac:dyDescent="0.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>
        <v>41</v>
      </c>
      <c r="AI1936" s="7"/>
      <c r="AJ1936" s="7"/>
      <c r="AK1936" s="7">
        <v>3</v>
      </c>
      <c r="AL1936" s="7"/>
      <c r="AM1936" s="7"/>
      <c r="AN1936" s="7"/>
      <c r="AO1936" s="7"/>
      <c r="AP1936" s="7"/>
      <c r="AQ1936" s="7"/>
      <c r="AR1936" s="7"/>
      <c r="AS1936" s="1">
        <f t="shared" si="331"/>
        <v>1</v>
      </c>
      <c r="AT1936" s="1">
        <f t="shared" si="337"/>
        <v>1</v>
      </c>
      <c r="AU1936" s="1">
        <f t="shared" si="332"/>
        <v>2</v>
      </c>
      <c r="AV1936" s="1"/>
      <c r="AW1936" s="1">
        <f t="shared" si="333"/>
        <v>0</v>
      </c>
      <c r="AX1936" s="1">
        <f t="shared" si="338"/>
        <v>1</v>
      </c>
      <c r="AY1936" s="1">
        <f t="shared" si="341"/>
        <v>0</v>
      </c>
      <c r="AZ1936" s="1">
        <f t="shared" si="342"/>
        <v>0</v>
      </c>
      <c r="BA1936" s="1">
        <f t="shared" si="340"/>
        <v>0</v>
      </c>
      <c r="BB1936" s="1">
        <f t="shared" si="335"/>
        <v>0</v>
      </c>
      <c r="BC1936" s="1">
        <f t="shared" si="339"/>
        <v>0</v>
      </c>
      <c r="BD1936" s="1">
        <f t="shared" si="336"/>
        <v>0</v>
      </c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</row>
    <row r="1937" spans="1:93" ht="42" customHeight="1" x14ac:dyDescent="0.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>
        <v>3</v>
      </c>
      <c r="AP1937" s="7"/>
      <c r="AQ1937" s="7"/>
      <c r="AR1937" s="7"/>
      <c r="AS1937" s="1">
        <f t="shared" si="331"/>
        <v>0</v>
      </c>
      <c r="AT1937" s="1">
        <f t="shared" si="337"/>
        <v>1</v>
      </c>
      <c r="AU1937" s="1">
        <f t="shared" si="332"/>
        <v>1</v>
      </c>
      <c r="AV1937" s="1"/>
      <c r="AW1937" s="1">
        <f t="shared" si="333"/>
        <v>0</v>
      </c>
      <c r="AX1937" s="1">
        <f t="shared" si="338"/>
        <v>1</v>
      </c>
      <c r="AY1937" s="1">
        <f t="shared" si="341"/>
        <v>0</v>
      </c>
      <c r="AZ1937" s="1">
        <f t="shared" si="342"/>
        <v>0</v>
      </c>
      <c r="BA1937" s="1">
        <f t="shared" si="340"/>
        <v>0</v>
      </c>
      <c r="BB1937" s="1">
        <f t="shared" si="335"/>
        <v>0</v>
      </c>
      <c r="BC1937" s="1">
        <f t="shared" si="339"/>
        <v>0</v>
      </c>
      <c r="BD1937" s="1">
        <f t="shared" si="336"/>
        <v>0</v>
      </c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</row>
    <row r="1938" spans="1:93" ht="42" customHeight="1" x14ac:dyDescent="0.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>
        <v>3</v>
      </c>
      <c r="AO1938" s="7"/>
      <c r="AP1938" s="7"/>
      <c r="AQ1938" s="7"/>
      <c r="AR1938" s="7"/>
      <c r="AS1938" s="1">
        <f t="shared" si="331"/>
        <v>0</v>
      </c>
      <c r="AT1938" s="1">
        <f t="shared" si="337"/>
        <v>1</v>
      </c>
      <c r="AU1938" s="1">
        <f t="shared" si="332"/>
        <v>1</v>
      </c>
      <c r="AV1938" s="1"/>
      <c r="AW1938" s="1">
        <f t="shared" si="333"/>
        <v>0</v>
      </c>
      <c r="AX1938" s="1">
        <f t="shared" si="338"/>
        <v>1</v>
      </c>
      <c r="AY1938" s="1">
        <f t="shared" si="341"/>
        <v>0</v>
      </c>
      <c r="AZ1938" s="1">
        <f t="shared" si="342"/>
        <v>0</v>
      </c>
      <c r="BA1938" s="1">
        <f t="shared" si="340"/>
        <v>0</v>
      </c>
      <c r="BB1938" s="1">
        <f t="shared" si="335"/>
        <v>0</v>
      </c>
      <c r="BC1938" s="1">
        <f t="shared" si="339"/>
        <v>0</v>
      </c>
      <c r="BD1938" s="1">
        <f t="shared" si="336"/>
        <v>0</v>
      </c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</row>
    <row r="1939" spans="1:93" ht="42" customHeight="1" x14ac:dyDescent="0.3">
      <c r="A1939" s="7"/>
      <c r="B1939" s="7"/>
      <c r="C1939" s="7"/>
      <c r="D1939" s="7"/>
      <c r="E1939" s="7"/>
      <c r="F1939" s="7"/>
      <c r="G1939" s="7"/>
      <c r="H1939" s="7"/>
      <c r="I1939" s="7" t="s">
        <v>41</v>
      </c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 t="s">
        <v>41</v>
      </c>
      <c r="AQ1939" s="7"/>
      <c r="AR1939" s="7"/>
      <c r="AS1939" s="1">
        <f t="shared" si="331"/>
        <v>1</v>
      </c>
      <c r="AT1939" s="1">
        <f t="shared" si="337"/>
        <v>1</v>
      </c>
      <c r="AU1939" s="1">
        <f t="shared" si="332"/>
        <v>2</v>
      </c>
      <c r="AV1939" s="1"/>
      <c r="AW1939" s="1">
        <f t="shared" si="333"/>
        <v>0</v>
      </c>
      <c r="AX1939" s="1">
        <f t="shared" si="338"/>
        <v>1</v>
      </c>
      <c r="AY1939" s="1">
        <f t="shared" si="341"/>
        <v>0</v>
      </c>
      <c r="AZ1939" s="1">
        <f t="shared" si="342"/>
        <v>0</v>
      </c>
      <c r="BA1939" s="1">
        <f t="shared" si="340"/>
        <v>0</v>
      </c>
      <c r="BB1939" s="1">
        <f t="shared" si="335"/>
        <v>0</v>
      </c>
      <c r="BC1939" s="1">
        <f t="shared" si="339"/>
        <v>1</v>
      </c>
      <c r="BD1939" s="1">
        <f t="shared" si="336"/>
        <v>0</v>
      </c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</row>
    <row r="1940" spans="1:93" ht="42" customHeight="1" x14ac:dyDescent="0.3">
      <c r="A1940" s="7"/>
      <c r="B1940" s="7"/>
      <c r="C1940" s="7" t="s">
        <v>72</v>
      </c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>
        <v>26</v>
      </c>
      <c r="AN1940" s="7"/>
      <c r="AO1940" s="7"/>
      <c r="AP1940" s="7"/>
      <c r="AQ1940" s="7"/>
      <c r="AR1940" s="7"/>
      <c r="AS1940" s="1">
        <f t="shared" si="331"/>
        <v>1</v>
      </c>
      <c r="AT1940" s="1">
        <f t="shared" si="337"/>
        <v>1</v>
      </c>
      <c r="AU1940" s="1">
        <f t="shared" si="332"/>
        <v>2</v>
      </c>
      <c r="AV1940" s="1"/>
      <c r="AW1940" s="1">
        <f t="shared" si="333"/>
        <v>0</v>
      </c>
      <c r="AX1940" s="1">
        <f t="shared" si="338"/>
        <v>1</v>
      </c>
      <c r="AY1940" s="1">
        <f t="shared" si="341"/>
        <v>1</v>
      </c>
      <c r="AZ1940" s="1">
        <f t="shared" si="342"/>
        <v>0</v>
      </c>
      <c r="BA1940" s="1">
        <f t="shared" si="340"/>
        <v>0</v>
      </c>
      <c r="BB1940" s="1">
        <f t="shared" si="335"/>
        <v>0</v>
      </c>
      <c r="BC1940" s="1">
        <f t="shared" si="339"/>
        <v>0</v>
      </c>
      <c r="BD1940" s="1">
        <f t="shared" si="336"/>
        <v>0</v>
      </c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</row>
    <row r="1941" spans="1:93" ht="42" customHeight="1" x14ac:dyDescent="0.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 t="s">
        <v>41</v>
      </c>
      <c r="AS1941" s="1">
        <f t="shared" si="331"/>
        <v>0</v>
      </c>
      <c r="AT1941" s="1">
        <f t="shared" si="337"/>
        <v>1</v>
      </c>
      <c r="AU1941" s="1">
        <f t="shared" si="332"/>
        <v>1</v>
      </c>
      <c r="AV1941" s="1"/>
      <c r="AW1941" s="1">
        <f t="shared" si="333"/>
        <v>0</v>
      </c>
      <c r="AX1941" s="1">
        <f t="shared" si="338"/>
        <v>1</v>
      </c>
      <c r="AY1941" s="1">
        <f t="shared" si="341"/>
        <v>0</v>
      </c>
      <c r="AZ1941" s="1">
        <f t="shared" si="342"/>
        <v>0</v>
      </c>
      <c r="BA1941" s="1">
        <f t="shared" si="340"/>
        <v>0</v>
      </c>
      <c r="BB1941" s="1">
        <f t="shared" si="335"/>
        <v>0</v>
      </c>
      <c r="BC1941" s="1">
        <f t="shared" si="339"/>
        <v>0</v>
      </c>
      <c r="BD1941" s="1">
        <f t="shared" si="336"/>
        <v>0</v>
      </c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</row>
    <row r="1942" spans="1:93" ht="42" customHeight="1" x14ac:dyDescent="0.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 t="s">
        <v>76</v>
      </c>
      <c r="AR1942" s="7"/>
      <c r="AS1942" s="1">
        <f t="shared" si="331"/>
        <v>0</v>
      </c>
      <c r="AT1942" s="1">
        <f t="shared" si="337"/>
        <v>1</v>
      </c>
      <c r="AU1942" s="1">
        <f t="shared" si="332"/>
        <v>1</v>
      </c>
      <c r="AV1942" s="1"/>
      <c r="AW1942" s="1">
        <f t="shared" si="333"/>
        <v>0</v>
      </c>
      <c r="AX1942" s="1">
        <f t="shared" si="338"/>
        <v>1</v>
      </c>
      <c r="AY1942" s="1">
        <f t="shared" si="341"/>
        <v>0</v>
      </c>
      <c r="AZ1942" s="1">
        <f t="shared" si="342"/>
        <v>0</v>
      </c>
      <c r="BA1942" s="1">
        <f t="shared" si="340"/>
        <v>0</v>
      </c>
      <c r="BB1942" s="1">
        <f t="shared" si="335"/>
        <v>1</v>
      </c>
      <c r="BC1942" s="1">
        <f t="shared" si="339"/>
        <v>0</v>
      </c>
      <c r="BD1942" s="1">
        <f t="shared" si="336"/>
        <v>0</v>
      </c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</row>
    <row r="1943" spans="1:93" ht="42" customHeight="1" x14ac:dyDescent="0.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 t="s">
        <v>72</v>
      </c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1">
        <f t="shared" si="331"/>
        <v>1</v>
      </c>
      <c r="AT1943" s="1">
        <f t="shared" si="337"/>
        <v>0</v>
      </c>
      <c r="AU1943" s="1">
        <f t="shared" si="332"/>
        <v>1</v>
      </c>
      <c r="AV1943" s="1"/>
      <c r="AW1943" s="1">
        <f t="shared" si="333"/>
        <v>0</v>
      </c>
      <c r="AX1943" s="1">
        <f t="shared" si="338"/>
        <v>0</v>
      </c>
      <c r="AY1943" s="1">
        <f t="shared" si="341"/>
        <v>0</v>
      </c>
      <c r="AZ1943" s="1">
        <f t="shared" si="342"/>
        <v>0</v>
      </c>
      <c r="BA1943" s="1">
        <f t="shared" si="340"/>
        <v>0</v>
      </c>
      <c r="BB1943" s="1">
        <f t="shared" si="335"/>
        <v>0</v>
      </c>
      <c r="BC1943" s="1">
        <f t="shared" si="339"/>
        <v>0</v>
      </c>
      <c r="BD1943" s="1">
        <f t="shared" si="336"/>
        <v>0</v>
      </c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</row>
    <row r="1944" spans="1:93" ht="42" customHeight="1" x14ac:dyDescent="0.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>
        <v>30</v>
      </c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1">
        <f t="shared" si="331"/>
        <v>1</v>
      </c>
      <c r="AT1944" s="1">
        <f t="shared" si="337"/>
        <v>0</v>
      </c>
      <c r="AU1944" s="1">
        <f t="shared" si="332"/>
        <v>1</v>
      </c>
      <c r="AV1944" s="1"/>
      <c r="AW1944" s="1">
        <f t="shared" si="333"/>
        <v>0</v>
      </c>
      <c r="AX1944" s="1">
        <f t="shared" si="338"/>
        <v>0</v>
      </c>
      <c r="AY1944" s="1">
        <f t="shared" si="341"/>
        <v>0</v>
      </c>
      <c r="AZ1944" s="1">
        <f t="shared" si="342"/>
        <v>0</v>
      </c>
      <c r="BA1944" s="1">
        <f t="shared" si="340"/>
        <v>0</v>
      </c>
      <c r="BB1944" s="1">
        <f t="shared" si="335"/>
        <v>0</v>
      </c>
      <c r="BC1944" s="1">
        <f t="shared" si="339"/>
        <v>0</v>
      </c>
      <c r="BD1944" s="1">
        <f t="shared" si="336"/>
        <v>0</v>
      </c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</row>
    <row r="1945" spans="1:93" ht="42" customHeight="1" x14ac:dyDescent="0.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 t="s">
        <v>72</v>
      </c>
      <c r="AS1945" s="1">
        <f t="shared" si="331"/>
        <v>0</v>
      </c>
      <c r="AT1945" s="1">
        <f t="shared" si="337"/>
        <v>1</v>
      </c>
      <c r="AU1945" s="1">
        <f t="shared" si="332"/>
        <v>1</v>
      </c>
      <c r="AV1945" s="1"/>
      <c r="AW1945" s="1">
        <f t="shared" si="333"/>
        <v>0</v>
      </c>
      <c r="AX1945" s="1">
        <f t="shared" si="338"/>
        <v>1</v>
      </c>
      <c r="AY1945" s="1">
        <f t="shared" si="341"/>
        <v>0</v>
      </c>
      <c r="AZ1945" s="1">
        <f t="shared" si="342"/>
        <v>0</v>
      </c>
      <c r="BA1945" s="1">
        <f t="shared" si="340"/>
        <v>0</v>
      </c>
      <c r="BB1945" s="1">
        <f t="shared" si="335"/>
        <v>0</v>
      </c>
      <c r="BC1945" s="1">
        <f t="shared" si="339"/>
        <v>0</v>
      </c>
      <c r="BD1945" s="1">
        <f t="shared" si="336"/>
        <v>0</v>
      </c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</row>
    <row r="1946" spans="1:93" ht="42" customHeight="1" x14ac:dyDescent="0.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>
        <v>46</v>
      </c>
      <c r="AI1946" s="7"/>
      <c r="AJ1946" s="7"/>
      <c r="AK1946" s="7"/>
      <c r="AL1946" s="7"/>
      <c r="AM1946" s="7"/>
      <c r="AN1946" s="7"/>
      <c r="AO1946" s="7"/>
      <c r="AP1946" s="7" t="s">
        <v>72</v>
      </c>
      <c r="AQ1946" s="7"/>
      <c r="AR1946" s="7"/>
      <c r="AS1946" s="1">
        <f t="shared" si="331"/>
        <v>1</v>
      </c>
      <c r="AT1946" s="1">
        <f t="shared" si="337"/>
        <v>1</v>
      </c>
      <c r="AU1946" s="1">
        <f t="shared" si="332"/>
        <v>2</v>
      </c>
      <c r="AV1946" s="1"/>
      <c r="AW1946" s="1">
        <f t="shared" si="333"/>
        <v>0</v>
      </c>
      <c r="AX1946" s="1">
        <f t="shared" si="338"/>
        <v>1</v>
      </c>
      <c r="AY1946" s="1">
        <f t="shared" si="341"/>
        <v>0</v>
      </c>
      <c r="AZ1946" s="1">
        <f t="shared" si="342"/>
        <v>0</v>
      </c>
      <c r="BA1946" s="1">
        <f t="shared" si="340"/>
        <v>0</v>
      </c>
      <c r="BB1946" s="1">
        <f t="shared" si="335"/>
        <v>0</v>
      </c>
      <c r="BC1946" s="1">
        <f t="shared" si="339"/>
        <v>1</v>
      </c>
      <c r="BD1946" s="1">
        <f t="shared" si="336"/>
        <v>0</v>
      </c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</row>
    <row r="1947" spans="1:93" ht="42" customHeight="1" x14ac:dyDescent="0.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>
        <v>10</v>
      </c>
      <c r="AM1947" s="7"/>
      <c r="AN1947" s="7"/>
      <c r="AO1947" s="7"/>
      <c r="AP1947" s="7"/>
      <c r="AQ1947" s="7"/>
      <c r="AR1947" s="7"/>
      <c r="AS1947" s="1">
        <f t="shared" si="331"/>
        <v>0</v>
      </c>
      <c r="AT1947" s="1">
        <f t="shared" si="337"/>
        <v>1</v>
      </c>
      <c r="AU1947" s="1">
        <f t="shared" si="332"/>
        <v>1</v>
      </c>
      <c r="AV1947" s="1"/>
      <c r="AW1947" s="1">
        <f t="shared" si="333"/>
        <v>0</v>
      </c>
      <c r="AX1947" s="1">
        <f t="shared" si="338"/>
        <v>1</v>
      </c>
      <c r="AY1947" s="1">
        <f t="shared" si="341"/>
        <v>0</v>
      </c>
      <c r="AZ1947" s="1">
        <f t="shared" si="342"/>
        <v>0</v>
      </c>
      <c r="BA1947" s="1">
        <f t="shared" si="340"/>
        <v>0</v>
      </c>
      <c r="BB1947" s="1">
        <f t="shared" si="335"/>
        <v>0</v>
      </c>
      <c r="BC1947" s="1">
        <f t="shared" si="339"/>
        <v>0</v>
      </c>
      <c r="BD1947" s="1">
        <f t="shared" si="336"/>
        <v>1</v>
      </c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</row>
    <row r="1948" spans="1:93" ht="42" customHeight="1" x14ac:dyDescent="0.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 t="s">
        <v>72</v>
      </c>
      <c r="AS1948" s="1">
        <f t="shared" si="331"/>
        <v>0</v>
      </c>
      <c r="AT1948" s="1">
        <f t="shared" si="337"/>
        <v>1</v>
      </c>
      <c r="AU1948" s="1">
        <f t="shared" si="332"/>
        <v>1</v>
      </c>
      <c r="AV1948" s="1"/>
      <c r="AW1948" s="1">
        <f t="shared" si="333"/>
        <v>0</v>
      </c>
      <c r="AX1948" s="1">
        <f t="shared" si="338"/>
        <v>1</v>
      </c>
      <c r="AY1948" s="1">
        <f t="shared" si="341"/>
        <v>0</v>
      </c>
      <c r="AZ1948" s="1">
        <f t="shared" si="342"/>
        <v>0</v>
      </c>
      <c r="BA1948" s="1">
        <f t="shared" si="340"/>
        <v>0</v>
      </c>
      <c r="BB1948" s="1">
        <f t="shared" si="335"/>
        <v>0</v>
      </c>
      <c r="BC1948" s="1">
        <f t="shared" si="339"/>
        <v>0</v>
      </c>
      <c r="BD1948" s="1">
        <f t="shared" si="336"/>
        <v>0</v>
      </c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</row>
    <row r="1949" spans="1:93" ht="42" customHeight="1" x14ac:dyDescent="0.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>
        <v>5</v>
      </c>
      <c r="AO1949" s="7"/>
      <c r="AP1949" s="7"/>
      <c r="AQ1949" s="7"/>
      <c r="AR1949" s="7"/>
      <c r="AS1949" s="1">
        <f t="shared" si="331"/>
        <v>0</v>
      </c>
      <c r="AT1949" s="1">
        <f t="shared" si="337"/>
        <v>1</v>
      </c>
      <c r="AU1949" s="1">
        <f t="shared" si="332"/>
        <v>1</v>
      </c>
      <c r="AV1949" s="1"/>
      <c r="AW1949" s="1">
        <f t="shared" si="333"/>
        <v>0</v>
      </c>
      <c r="AX1949" s="1">
        <f t="shared" si="338"/>
        <v>1</v>
      </c>
      <c r="AY1949" s="1">
        <f t="shared" si="341"/>
        <v>0</v>
      </c>
      <c r="AZ1949" s="1">
        <f t="shared" si="342"/>
        <v>0</v>
      </c>
      <c r="BA1949" s="1">
        <f t="shared" si="340"/>
        <v>0</v>
      </c>
      <c r="BB1949" s="1">
        <f t="shared" si="335"/>
        <v>0</v>
      </c>
      <c r="BC1949" s="1">
        <f t="shared" si="339"/>
        <v>0</v>
      </c>
      <c r="BD1949" s="1">
        <f t="shared" si="336"/>
        <v>0</v>
      </c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</row>
    <row r="1950" spans="1:93" ht="42" customHeight="1" x14ac:dyDescent="0.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 t="s">
        <v>41</v>
      </c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 t="s">
        <v>72</v>
      </c>
      <c r="AS1950" s="1">
        <f t="shared" si="331"/>
        <v>1</v>
      </c>
      <c r="AT1950" s="1">
        <f t="shared" si="337"/>
        <v>1</v>
      </c>
      <c r="AU1950" s="1">
        <f t="shared" si="332"/>
        <v>2</v>
      </c>
      <c r="AV1950" s="1"/>
      <c r="AW1950" s="1">
        <f t="shared" si="333"/>
        <v>0</v>
      </c>
      <c r="AX1950" s="1">
        <f t="shared" si="338"/>
        <v>1</v>
      </c>
      <c r="AY1950" s="1">
        <f t="shared" si="341"/>
        <v>0</v>
      </c>
      <c r="AZ1950" s="1">
        <f t="shared" si="342"/>
        <v>0</v>
      </c>
      <c r="BA1950" s="1">
        <f t="shared" si="340"/>
        <v>0</v>
      </c>
      <c r="BB1950" s="1">
        <f t="shared" si="335"/>
        <v>0</v>
      </c>
      <c r="BC1950" s="1">
        <f t="shared" si="339"/>
        <v>0</v>
      </c>
      <c r="BD1950" s="1">
        <f t="shared" si="336"/>
        <v>0</v>
      </c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</row>
    <row r="1951" spans="1:93" ht="42" customHeight="1" x14ac:dyDescent="0.3">
      <c r="A1951" s="7"/>
      <c r="B1951" s="7"/>
      <c r="C1951" s="7"/>
      <c r="D1951" s="7"/>
      <c r="E1951" s="7" t="s">
        <v>41</v>
      </c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 t="s">
        <v>72</v>
      </c>
      <c r="AS1951" s="1">
        <f t="shared" si="331"/>
        <v>1</v>
      </c>
      <c r="AT1951" s="1">
        <f t="shared" si="337"/>
        <v>1</v>
      </c>
      <c r="AU1951" s="1">
        <f t="shared" si="332"/>
        <v>2</v>
      </c>
      <c r="AV1951" s="1"/>
      <c r="AW1951" s="1">
        <f t="shared" si="333"/>
        <v>0</v>
      </c>
      <c r="AX1951" s="1">
        <f t="shared" si="338"/>
        <v>1</v>
      </c>
      <c r="AY1951" s="1">
        <f t="shared" si="341"/>
        <v>0</v>
      </c>
      <c r="AZ1951" s="1">
        <f t="shared" si="342"/>
        <v>0</v>
      </c>
      <c r="BA1951" s="1">
        <f t="shared" si="340"/>
        <v>0</v>
      </c>
      <c r="BB1951" s="1">
        <f t="shared" si="335"/>
        <v>0</v>
      </c>
      <c r="BC1951" s="1">
        <f t="shared" si="339"/>
        <v>0</v>
      </c>
      <c r="BD1951" s="1">
        <f t="shared" si="336"/>
        <v>0</v>
      </c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</row>
    <row r="1952" spans="1:93" ht="42" customHeight="1" x14ac:dyDescent="0.3">
      <c r="A1952" s="7"/>
      <c r="B1952" s="7"/>
      <c r="C1952" s="7"/>
      <c r="D1952" s="7"/>
      <c r="E1952" s="7"/>
      <c r="F1952" s="7"/>
      <c r="G1952" s="7" t="s">
        <v>72</v>
      </c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>
        <v>5</v>
      </c>
      <c r="AO1952" s="7"/>
      <c r="AP1952" s="7"/>
      <c r="AQ1952" s="7"/>
      <c r="AR1952" s="7"/>
      <c r="AS1952" s="1">
        <f t="shared" si="331"/>
        <v>1</v>
      </c>
      <c r="AT1952" s="1">
        <f t="shared" si="337"/>
        <v>1</v>
      </c>
      <c r="AU1952" s="1">
        <f t="shared" si="332"/>
        <v>2</v>
      </c>
      <c r="AV1952" s="1"/>
      <c r="AW1952" s="1">
        <f t="shared" si="333"/>
        <v>0</v>
      </c>
      <c r="AX1952" s="1">
        <f t="shared" si="338"/>
        <v>1</v>
      </c>
      <c r="AY1952" s="1">
        <f t="shared" si="341"/>
        <v>0</v>
      </c>
      <c r="AZ1952" s="1">
        <f t="shared" si="342"/>
        <v>0</v>
      </c>
      <c r="BA1952" s="1">
        <f t="shared" si="340"/>
        <v>0</v>
      </c>
      <c r="BB1952" s="1">
        <f t="shared" si="335"/>
        <v>0</v>
      </c>
      <c r="BC1952" s="1">
        <f t="shared" si="339"/>
        <v>0</v>
      </c>
      <c r="BD1952" s="1">
        <f t="shared" si="336"/>
        <v>0</v>
      </c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</row>
    <row r="1953" spans="1:93" ht="42" customHeight="1" x14ac:dyDescent="0.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>
        <v>19</v>
      </c>
      <c r="AI1953" s="7"/>
      <c r="AJ1953" s="7"/>
      <c r="AK1953" s="7"/>
      <c r="AL1953" s="7"/>
      <c r="AM1953" s="7">
        <v>36</v>
      </c>
      <c r="AN1953" s="7"/>
      <c r="AO1953" s="7"/>
      <c r="AP1953" s="7"/>
      <c r="AQ1953" s="7"/>
      <c r="AR1953" s="7"/>
      <c r="AS1953" s="1">
        <f t="shared" si="331"/>
        <v>1</v>
      </c>
      <c r="AT1953" s="1">
        <f t="shared" si="337"/>
        <v>1</v>
      </c>
      <c r="AU1953" s="1">
        <f t="shared" si="332"/>
        <v>2</v>
      </c>
      <c r="AV1953" s="1"/>
      <c r="AW1953" s="1">
        <f t="shared" si="333"/>
        <v>0</v>
      </c>
      <c r="AX1953" s="1">
        <f t="shared" si="338"/>
        <v>1</v>
      </c>
      <c r="AY1953" s="1">
        <f t="shared" si="341"/>
        <v>1</v>
      </c>
      <c r="AZ1953" s="1">
        <f t="shared" si="342"/>
        <v>0</v>
      </c>
      <c r="BA1953" s="1">
        <f t="shared" si="340"/>
        <v>0</v>
      </c>
      <c r="BB1953" s="1">
        <f t="shared" si="335"/>
        <v>0</v>
      </c>
      <c r="BC1953" s="1">
        <f t="shared" si="339"/>
        <v>0</v>
      </c>
      <c r="BD1953" s="1">
        <f t="shared" si="336"/>
        <v>0</v>
      </c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</row>
    <row r="1954" spans="1:93" ht="42" customHeight="1" x14ac:dyDescent="0.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 t="s">
        <v>72</v>
      </c>
      <c r="AG1954" s="7"/>
      <c r="AH1954" s="7"/>
      <c r="AI1954" s="7"/>
      <c r="AJ1954" s="7"/>
      <c r="AK1954" s="7">
        <v>4</v>
      </c>
      <c r="AL1954" s="7"/>
      <c r="AM1954" s="7"/>
      <c r="AN1954" s="7"/>
      <c r="AO1954" s="7"/>
      <c r="AP1954" s="7"/>
      <c r="AQ1954" s="7"/>
      <c r="AR1954" s="7"/>
      <c r="AS1954" s="1">
        <f t="shared" si="331"/>
        <v>1</v>
      </c>
      <c r="AT1954" s="1">
        <f t="shared" si="337"/>
        <v>1</v>
      </c>
      <c r="AU1954" s="1">
        <f t="shared" si="332"/>
        <v>2</v>
      </c>
      <c r="AV1954" s="1"/>
      <c r="AW1954" s="1">
        <f t="shared" si="333"/>
        <v>0</v>
      </c>
      <c r="AX1954" s="1">
        <f t="shared" si="338"/>
        <v>1</v>
      </c>
      <c r="AY1954" s="1">
        <f t="shared" si="341"/>
        <v>0</v>
      </c>
      <c r="AZ1954" s="1">
        <f t="shared" si="342"/>
        <v>0</v>
      </c>
      <c r="BA1954" s="1">
        <f t="shared" si="340"/>
        <v>0</v>
      </c>
      <c r="BB1954" s="1">
        <f t="shared" si="335"/>
        <v>0</v>
      </c>
      <c r="BC1954" s="1">
        <f t="shared" si="339"/>
        <v>0</v>
      </c>
      <c r="BD1954" s="1">
        <f t="shared" si="336"/>
        <v>0</v>
      </c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</row>
    <row r="1955" spans="1:93" ht="42" customHeight="1" x14ac:dyDescent="0.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 t="s">
        <v>72</v>
      </c>
      <c r="AS1955" s="1">
        <f t="shared" si="331"/>
        <v>0</v>
      </c>
      <c r="AT1955" s="1">
        <f t="shared" si="337"/>
        <v>1</v>
      </c>
      <c r="AU1955" s="1">
        <f t="shared" si="332"/>
        <v>1</v>
      </c>
      <c r="AV1955" s="1"/>
      <c r="AW1955" s="1">
        <f t="shared" si="333"/>
        <v>0</v>
      </c>
      <c r="AX1955" s="1">
        <f t="shared" si="338"/>
        <v>1</v>
      </c>
      <c r="AY1955" s="1">
        <f t="shared" si="341"/>
        <v>0</v>
      </c>
      <c r="AZ1955" s="1">
        <f t="shared" si="342"/>
        <v>0</v>
      </c>
      <c r="BA1955" s="1">
        <f t="shared" si="340"/>
        <v>0</v>
      </c>
      <c r="BB1955" s="1">
        <f t="shared" si="335"/>
        <v>0</v>
      </c>
      <c r="BC1955" s="1">
        <f t="shared" si="339"/>
        <v>0</v>
      </c>
      <c r="BD1955" s="1">
        <f t="shared" si="336"/>
        <v>0</v>
      </c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</row>
    <row r="1956" spans="1:93" ht="42" customHeight="1" x14ac:dyDescent="0.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 t="s">
        <v>72</v>
      </c>
      <c r="AS1956" s="1">
        <f t="shared" si="331"/>
        <v>0</v>
      </c>
      <c r="AT1956" s="1">
        <f t="shared" si="337"/>
        <v>1</v>
      </c>
      <c r="AU1956" s="1">
        <f t="shared" si="332"/>
        <v>1</v>
      </c>
      <c r="AV1956" s="1"/>
      <c r="AW1956" s="1">
        <f t="shared" si="333"/>
        <v>0</v>
      </c>
      <c r="AX1956" s="1">
        <f t="shared" si="338"/>
        <v>1</v>
      </c>
      <c r="AY1956" s="1">
        <f t="shared" si="341"/>
        <v>0</v>
      </c>
      <c r="AZ1956" s="1">
        <f t="shared" si="342"/>
        <v>0</v>
      </c>
      <c r="BA1956" s="1">
        <f t="shared" si="340"/>
        <v>0</v>
      </c>
      <c r="BB1956" s="1">
        <f t="shared" si="335"/>
        <v>0</v>
      </c>
      <c r="BC1956" s="1">
        <f t="shared" si="339"/>
        <v>0</v>
      </c>
      <c r="BD1956" s="1">
        <f t="shared" si="336"/>
        <v>0</v>
      </c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</row>
    <row r="1957" spans="1:93" ht="42" customHeight="1" x14ac:dyDescent="0.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 t="s">
        <v>41</v>
      </c>
      <c r="AQ1957" s="7"/>
      <c r="AR1957" s="7"/>
      <c r="AS1957" s="1">
        <f t="shared" si="331"/>
        <v>0</v>
      </c>
      <c r="AT1957" s="1">
        <f t="shared" si="337"/>
        <v>1</v>
      </c>
      <c r="AU1957" s="1">
        <f t="shared" si="332"/>
        <v>1</v>
      </c>
      <c r="AV1957" s="1"/>
      <c r="AW1957" s="1">
        <f t="shared" si="333"/>
        <v>0</v>
      </c>
      <c r="AX1957" s="1">
        <f t="shared" si="338"/>
        <v>1</v>
      </c>
      <c r="AY1957" s="1">
        <f t="shared" si="341"/>
        <v>0</v>
      </c>
      <c r="AZ1957" s="1">
        <f t="shared" si="342"/>
        <v>0</v>
      </c>
      <c r="BA1957" s="1">
        <f t="shared" si="340"/>
        <v>0</v>
      </c>
      <c r="BB1957" s="1">
        <f t="shared" si="335"/>
        <v>0</v>
      </c>
      <c r="BC1957" s="1">
        <f t="shared" si="339"/>
        <v>1</v>
      </c>
      <c r="BD1957" s="1">
        <f t="shared" si="336"/>
        <v>0</v>
      </c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</row>
    <row r="1958" spans="1:93" ht="42" customHeight="1" x14ac:dyDescent="0.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>
        <v>6</v>
      </c>
      <c r="AP1958" s="7"/>
      <c r="AQ1958" s="7"/>
      <c r="AR1958" s="7"/>
      <c r="AS1958" s="1">
        <f t="shared" si="331"/>
        <v>0</v>
      </c>
      <c r="AT1958" s="1">
        <f t="shared" si="337"/>
        <v>1</v>
      </c>
      <c r="AU1958" s="1">
        <f t="shared" si="332"/>
        <v>1</v>
      </c>
      <c r="AV1958" s="1"/>
      <c r="AW1958" s="1">
        <f t="shared" si="333"/>
        <v>0</v>
      </c>
      <c r="AX1958" s="1">
        <f t="shared" si="338"/>
        <v>1</v>
      </c>
      <c r="AY1958" s="1">
        <f t="shared" si="341"/>
        <v>0</v>
      </c>
      <c r="AZ1958" s="1">
        <f t="shared" si="342"/>
        <v>0</v>
      </c>
      <c r="BA1958" s="1">
        <f t="shared" si="340"/>
        <v>0</v>
      </c>
      <c r="BB1958" s="1">
        <f t="shared" si="335"/>
        <v>0</v>
      </c>
      <c r="BC1958" s="1">
        <f t="shared" si="339"/>
        <v>0</v>
      </c>
      <c r="BD1958" s="1">
        <f t="shared" si="336"/>
        <v>0</v>
      </c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</row>
    <row r="1959" spans="1:93" ht="42" customHeight="1" x14ac:dyDescent="0.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>
        <v>1</v>
      </c>
      <c r="AL1959" s="7"/>
      <c r="AM1959" s="7"/>
      <c r="AN1959" s="7"/>
      <c r="AO1959" s="7"/>
      <c r="AP1959" s="7"/>
      <c r="AQ1959" s="7"/>
      <c r="AR1959" s="7"/>
      <c r="AS1959" s="1">
        <f t="shared" si="331"/>
        <v>0</v>
      </c>
      <c r="AT1959" s="1">
        <f t="shared" si="337"/>
        <v>1</v>
      </c>
      <c r="AU1959" s="1">
        <f t="shared" si="332"/>
        <v>1</v>
      </c>
      <c r="AV1959" s="1"/>
      <c r="AW1959" s="1">
        <f t="shared" si="333"/>
        <v>0</v>
      </c>
      <c r="AX1959" s="1">
        <f t="shared" si="338"/>
        <v>1</v>
      </c>
      <c r="AY1959" s="1">
        <f t="shared" si="341"/>
        <v>0</v>
      </c>
      <c r="AZ1959" s="1">
        <f t="shared" si="342"/>
        <v>0</v>
      </c>
      <c r="BA1959" s="1">
        <f t="shared" si="340"/>
        <v>0</v>
      </c>
      <c r="BB1959" s="1">
        <f t="shared" si="335"/>
        <v>0</v>
      </c>
      <c r="BC1959" s="1">
        <f t="shared" si="339"/>
        <v>0</v>
      </c>
      <c r="BD1959" s="1">
        <f t="shared" si="336"/>
        <v>0</v>
      </c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</row>
    <row r="1960" spans="1:93" ht="42" customHeight="1" x14ac:dyDescent="0.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>
        <v>81</v>
      </c>
      <c r="AI1960" s="7"/>
      <c r="AJ1960" s="7"/>
      <c r="AK1960" s="7"/>
      <c r="AL1960" s="7"/>
      <c r="AM1960" s="7">
        <v>13</v>
      </c>
      <c r="AN1960" s="7"/>
      <c r="AO1960" s="7"/>
      <c r="AP1960" s="7"/>
      <c r="AQ1960" s="7"/>
      <c r="AR1960" s="7"/>
      <c r="AS1960" s="1">
        <f t="shared" si="331"/>
        <v>1</v>
      </c>
      <c r="AT1960" s="1">
        <f t="shared" si="337"/>
        <v>1</v>
      </c>
      <c r="AU1960" s="1">
        <f t="shared" si="332"/>
        <v>2</v>
      </c>
      <c r="AV1960" s="1"/>
      <c r="AW1960" s="1">
        <f t="shared" si="333"/>
        <v>0</v>
      </c>
      <c r="AX1960" s="1">
        <f t="shared" si="338"/>
        <v>1</v>
      </c>
      <c r="AY1960" s="1">
        <f t="shared" si="341"/>
        <v>1</v>
      </c>
      <c r="AZ1960" s="1">
        <f t="shared" si="342"/>
        <v>0</v>
      </c>
      <c r="BA1960" s="1">
        <f t="shared" si="340"/>
        <v>0</v>
      </c>
      <c r="BB1960" s="1">
        <f t="shared" si="335"/>
        <v>0</v>
      </c>
      <c r="BC1960" s="1">
        <f t="shared" si="339"/>
        <v>0</v>
      </c>
      <c r="BD1960" s="1">
        <f t="shared" si="336"/>
        <v>0</v>
      </c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</row>
    <row r="1961" spans="1:93" ht="42" customHeight="1" x14ac:dyDescent="0.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>
        <v>11</v>
      </c>
      <c r="AN1961" s="7"/>
      <c r="AO1961" s="7"/>
      <c r="AP1961" s="7"/>
      <c r="AQ1961" s="7"/>
      <c r="AR1961" s="7"/>
      <c r="AS1961" s="1">
        <f t="shared" si="331"/>
        <v>0</v>
      </c>
      <c r="AT1961" s="1">
        <f t="shared" si="337"/>
        <v>1</v>
      </c>
      <c r="AU1961" s="1">
        <f t="shared" si="332"/>
        <v>1</v>
      </c>
      <c r="AV1961" s="1"/>
      <c r="AW1961" s="1">
        <f t="shared" si="333"/>
        <v>0</v>
      </c>
      <c r="AX1961" s="1">
        <f t="shared" si="338"/>
        <v>1</v>
      </c>
      <c r="AY1961" s="1">
        <f t="shared" si="341"/>
        <v>1</v>
      </c>
      <c r="AZ1961" s="1">
        <f t="shared" si="342"/>
        <v>0</v>
      </c>
      <c r="BA1961" s="1">
        <f t="shared" si="340"/>
        <v>0</v>
      </c>
      <c r="BB1961" s="1">
        <f t="shared" si="335"/>
        <v>0</v>
      </c>
      <c r="BC1961" s="1">
        <f t="shared" si="339"/>
        <v>0</v>
      </c>
      <c r="BD1961" s="1">
        <f t="shared" si="336"/>
        <v>0</v>
      </c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</row>
    <row r="1962" spans="1:93" ht="42" customHeight="1" x14ac:dyDescent="0.3">
      <c r="A1962" s="7"/>
      <c r="B1962" s="7"/>
      <c r="C1962" s="7"/>
      <c r="D1962" s="7"/>
      <c r="E1962" s="7"/>
      <c r="F1962" s="7"/>
      <c r="G1962" s="7"/>
      <c r="H1962" s="7" t="s">
        <v>41</v>
      </c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1">
        <f t="shared" si="331"/>
        <v>1</v>
      </c>
      <c r="AT1962" s="1">
        <f t="shared" si="337"/>
        <v>0</v>
      </c>
      <c r="AU1962" s="1">
        <f t="shared" si="332"/>
        <v>1</v>
      </c>
      <c r="AV1962" s="1"/>
      <c r="AW1962" s="1">
        <f t="shared" si="333"/>
        <v>0</v>
      </c>
      <c r="AX1962" s="1">
        <f t="shared" si="338"/>
        <v>0</v>
      </c>
      <c r="AY1962" s="1">
        <f t="shared" si="341"/>
        <v>0</v>
      </c>
      <c r="AZ1962" s="1">
        <f t="shared" si="342"/>
        <v>0</v>
      </c>
      <c r="BA1962" s="1">
        <f t="shared" si="340"/>
        <v>0</v>
      </c>
      <c r="BB1962" s="1">
        <f t="shared" si="335"/>
        <v>0</v>
      </c>
      <c r="BC1962" s="1">
        <f t="shared" si="339"/>
        <v>0</v>
      </c>
      <c r="BD1962" s="1">
        <f t="shared" si="336"/>
        <v>0</v>
      </c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</row>
    <row r="1963" spans="1:93" ht="42" customHeight="1" x14ac:dyDescent="0.3">
      <c r="A1963" s="7"/>
      <c r="B1963" s="7"/>
      <c r="C1963" s="7"/>
      <c r="D1963" s="7"/>
      <c r="E1963" s="7"/>
      <c r="F1963" s="7"/>
      <c r="G1963" s="7"/>
      <c r="H1963" s="7" t="s">
        <v>41</v>
      </c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1">
        <f t="shared" si="331"/>
        <v>1</v>
      </c>
      <c r="AT1963" s="1">
        <f t="shared" si="337"/>
        <v>0</v>
      </c>
      <c r="AU1963" s="1">
        <f t="shared" si="332"/>
        <v>1</v>
      </c>
      <c r="AV1963" s="1"/>
      <c r="AW1963" s="1">
        <f t="shared" si="333"/>
        <v>0</v>
      </c>
      <c r="AX1963" s="1">
        <f t="shared" si="338"/>
        <v>0</v>
      </c>
      <c r="AY1963" s="1">
        <f t="shared" si="341"/>
        <v>0</v>
      </c>
      <c r="AZ1963" s="1">
        <f t="shared" si="342"/>
        <v>0</v>
      </c>
      <c r="BA1963" s="1">
        <f t="shared" si="340"/>
        <v>0</v>
      </c>
      <c r="BB1963" s="1">
        <f t="shared" si="335"/>
        <v>0</v>
      </c>
      <c r="BC1963" s="1">
        <f t="shared" si="339"/>
        <v>0</v>
      </c>
      <c r="BD1963" s="1">
        <f t="shared" si="336"/>
        <v>0</v>
      </c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</row>
    <row r="1964" spans="1:93" ht="42" customHeight="1" x14ac:dyDescent="0.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 t="s">
        <v>41</v>
      </c>
      <c r="AS1964" s="1">
        <f t="shared" si="331"/>
        <v>0</v>
      </c>
      <c r="AT1964" s="1">
        <f t="shared" si="337"/>
        <v>1</v>
      </c>
      <c r="AU1964" s="1">
        <f t="shared" si="332"/>
        <v>1</v>
      </c>
      <c r="AV1964" s="1"/>
      <c r="AW1964" s="1">
        <f t="shared" si="333"/>
        <v>0</v>
      </c>
      <c r="AX1964" s="1">
        <f t="shared" si="338"/>
        <v>1</v>
      </c>
      <c r="AY1964" s="1">
        <f t="shared" si="341"/>
        <v>0</v>
      </c>
      <c r="AZ1964" s="1">
        <f t="shared" si="342"/>
        <v>0</v>
      </c>
      <c r="BA1964" s="1">
        <f t="shared" si="340"/>
        <v>0</v>
      </c>
      <c r="BB1964" s="1">
        <f t="shared" si="335"/>
        <v>0</v>
      </c>
      <c r="BC1964" s="1">
        <f t="shared" si="339"/>
        <v>0</v>
      </c>
      <c r="BD1964" s="1">
        <f t="shared" si="336"/>
        <v>0</v>
      </c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</row>
    <row r="1965" spans="1:93" ht="42" customHeight="1" x14ac:dyDescent="0.3">
      <c r="A1965" s="7"/>
      <c r="B1965" s="7"/>
      <c r="C1965" s="7"/>
      <c r="D1965" s="7"/>
      <c r="E1965" s="7" t="s">
        <v>41</v>
      </c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>
        <v>43</v>
      </c>
      <c r="AN1965" s="7"/>
      <c r="AO1965" s="7"/>
      <c r="AP1965" s="7"/>
      <c r="AQ1965" s="7"/>
      <c r="AR1965" s="7"/>
      <c r="AS1965" s="1">
        <f t="shared" si="331"/>
        <v>1</v>
      </c>
      <c r="AT1965" s="1">
        <f t="shared" si="337"/>
        <v>1</v>
      </c>
      <c r="AU1965" s="1">
        <f t="shared" si="332"/>
        <v>2</v>
      </c>
      <c r="AV1965" s="1"/>
      <c r="AW1965" s="1">
        <f t="shared" si="333"/>
        <v>0</v>
      </c>
      <c r="AX1965" s="1">
        <f t="shared" si="338"/>
        <v>1</v>
      </c>
      <c r="AY1965" s="1">
        <f t="shared" si="341"/>
        <v>1</v>
      </c>
      <c r="AZ1965" s="1">
        <f t="shared" si="342"/>
        <v>1</v>
      </c>
      <c r="BA1965" s="1">
        <f t="shared" si="340"/>
        <v>0</v>
      </c>
      <c r="BB1965" s="1">
        <f t="shared" si="335"/>
        <v>0</v>
      </c>
      <c r="BC1965" s="1">
        <f t="shared" si="339"/>
        <v>0</v>
      </c>
      <c r="BD1965" s="1">
        <f t="shared" si="336"/>
        <v>0</v>
      </c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</row>
    <row r="1966" spans="1:93" ht="42" customHeight="1" x14ac:dyDescent="0.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 t="s">
        <v>72</v>
      </c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1">
        <f t="shared" si="331"/>
        <v>1</v>
      </c>
      <c r="AT1966" s="1">
        <f t="shared" si="337"/>
        <v>0</v>
      </c>
      <c r="AU1966" s="1">
        <f t="shared" si="332"/>
        <v>1</v>
      </c>
      <c r="AV1966" s="1"/>
      <c r="AW1966" s="1">
        <f t="shared" si="333"/>
        <v>1</v>
      </c>
      <c r="AX1966" s="1">
        <f t="shared" si="338"/>
        <v>0</v>
      </c>
      <c r="AY1966" s="1">
        <f t="shared" si="341"/>
        <v>0</v>
      </c>
      <c r="AZ1966" s="1">
        <f t="shared" si="342"/>
        <v>0</v>
      </c>
      <c r="BA1966" s="1">
        <f t="shared" si="340"/>
        <v>0</v>
      </c>
      <c r="BB1966" s="1">
        <f t="shared" si="335"/>
        <v>0</v>
      </c>
      <c r="BC1966" s="1">
        <f t="shared" si="339"/>
        <v>0</v>
      </c>
      <c r="BD1966" s="1">
        <f t="shared" si="336"/>
        <v>0</v>
      </c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</row>
    <row r="1967" spans="1:93" ht="42" customHeight="1" x14ac:dyDescent="0.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 t="s">
        <v>41</v>
      </c>
      <c r="AS1967" s="1">
        <f t="shared" si="331"/>
        <v>0</v>
      </c>
      <c r="AT1967" s="1">
        <f t="shared" si="337"/>
        <v>1</v>
      </c>
      <c r="AU1967" s="1">
        <f t="shared" si="332"/>
        <v>1</v>
      </c>
      <c r="AV1967" s="1"/>
      <c r="AW1967" s="1">
        <f t="shared" si="333"/>
        <v>0</v>
      </c>
      <c r="AX1967" s="1">
        <f t="shared" si="338"/>
        <v>1</v>
      </c>
      <c r="AY1967" s="1">
        <f t="shared" si="341"/>
        <v>0</v>
      </c>
      <c r="AZ1967" s="1">
        <f t="shared" si="342"/>
        <v>0</v>
      </c>
      <c r="BA1967" s="1">
        <f t="shared" si="340"/>
        <v>0</v>
      </c>
      <c r="BB1967" s="1">
        <f t="shared" si="335"/>
        <v>0</v>
      </c>
      <c r="BC1967" s="1">
        <f t="shared" si="339"/>
        <v>0</v>
      </c>
      <c r="BD1967" s="1">
        <f t="shared" si="336"/>
        <v>0</v>
      </c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</row>
    <row r="1968" spans="1:93" ht="42" customHeight="1" x14ac:dyDescent="0.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>
        <v>41</v>
      </c>
      <c r="AN1968" s="7"/>
      <c r="AO1968" s="7"/>
      <c r="AP1968" s="7"/>
      <c r="AQ1968" s="7"/>
      <c r="AR1968" s="7"/>
      <c r="AS1968" s="1">
        <f t="shared" si="331"/>
        <v>0</v>
      </c>
      <c r="AT1968" s="1">
        <f t="shared" si="337"/>
        <v>1</v>
      </c>
      <c r="AU1968" s="1">
        <f t="shared" si="332"/>
        <v>1</v>
      </c>
      <c r="AV1968" s="1"/>
      <c r="AW1968" s="1">
        <f t="shared" si="333"/>
        <v>0</v>
      </c>
      <c r="AX1968" s="1">
        <f t="shared" si="338"/>
        <v>1</v>
      </c>
      <c r="AY1968" s="1">
        <f t="shared" si="341"/>
        <v>1</v>
      </c>
      <c r="AZ1968" s="1">
        <f t="shared" si="342"/>
        <v>1</v>
      </c>
      <c r="BA1968" s="1">
        <f t="shared" si="340"/>
        <v>0</v>
      </c>
      <c r="BB1968" s="1">
        <f t="shared" si="335"/>
        <v>0</v>
      </c>
      <c r="BC1968" s="1">
        <f t="shared" si="339"/>
        <v>0</v>
      </c>
      <c r="BD1968" s="1">
        <f t="shared" si="336"/>
        <v>0</v>
      </c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</row>
    <row r="1969" spans="1:93" ht="42" customHeight="1" x14ac:dyDescent="0.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>
        <v>4</v>
      </c>
      <c r="AJ1969" s="7">
        <v>46</v>
      </c>
      <c r="AK1969" s="7"/>
      <c r="AL1969" s="7"/>
      <c r="AM1969" s="7"/>
      <c r="AN1969" s="7"/>
      <c r="AO1969" s="7"/>
      <c r="AP1969" s="7"/>
      <c r="AQ1969" s="7"/>
      <c r="AR1969" s="7"/>
      <c r="AS1969" s="1">
        <f t="shared" si="331"/>
        <v>1</v>
      </c>
      <c r="AT1969" s="1">
        <f t="shared" si="337"/>
        <v>0</v>
      </c>
      <c r="AU1969" s="1">
        <f t="shared" si="332"/>
        <v>1</v>
      </c>
      <c r="AV1969" s="1"/>
      <c r="AW1969" s="1">
        <f t="shared" si="333"/>
        <v>0</v>
      </c>
      <c r="AX1969" s="1">
        <f t="shared" si="338"/>
        <v>0</v>
      </c>
      <c r="AY1969" s="1">
        <f t="shared" si="341"/>
        <v>0</v>
      </c>
      <c r="AZ1969" s="1">
        <f t="shared" si="342"/>
        <v>0</v>
      </c>
      <c r="BA1969" s="1">
        <f t="shared" si="340"/>
        <v>0</v>
      </c>
      <c r="BB1969" s="1">
        <f t="shared" si="335"/>
        <v>0</v>
      </c>
      <c r="BC1969" s="1">
        <f t="shared" si="339"/>
        <v>0</v>
      </c>
      <c r="BD1969" s="1">
        <f t="shared" si="336"/>
        <v>0</v>
      </c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</row>
    <row r="1970" spans="1:93" ht="42" customHeight="1" x14ac:dyDescent="0.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 t="s">
        <v>41</v>
      </c>
      <c r="AQ1970" s="7"/>
      <c r="AR1970" s="7"/>
      <c r="AS1970" s="1">
        <f t="shared" si="331"/>
        <v>0</v>
      </c>
      <c r="AT1970" s="1">
        <f t="shared" si="337"/>
        <v>1</v>
      </c>
      <c r="AU1970" s="1">
        <f t="shared" si="332"/>
        <v>1</v>
      </c>
      <c r="AV1970" s="1"/>
      <c r="AW1970" s="1">
        <f t="shared" si="333"/>
        <v>0</v>
      </c>
      <c r="AX1970" s="1">
        <f t="shared" si="338"/>
        <v>1</v>
      </c>
      <c r="AY1970" s="1">
        <f t="shared" si="341"/>
        <v>0</v>
      </c>
      <c r="AZ1970" s="1">
        <f t="shared" si="342"/>
        <v>0</v>
      </c>
      <c r="BA1970" s="1">
        <f t="shared" si="340"/>
        <v>0</v>
      </c>
      <c r="BB1970" s="1">
        <f t="shared" si="335"/>
        <v>0</v>
      </c>
      <c r="BC1970" s="1">
        <f t="shared" si="339"/>
        <v>1</v>
      </c>
      <c r="BD1970" s="1">
        <f t="shared" si="336"/>
        <v>0</v>
      </c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</row>
    <row r="1971" spans="1:93" ht="42" customHeight="1" x14ac:dyDescent="0.3">
      <c r="A1971" s="7"/>
      <c r="B1971" s="7"/>
      <c r="C1971" s="7"/>
      <c r="D1971" s="7"/>
      <c r="E1971" s="7"/>
      <c r="F1971" s="7"/>
      <c r="G1971" s="7"/>
      <c r="H1971" s="7" t="s">
        <v>72</v>
      </c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1">
        <f t="shared" si="331"/>
        <v>1</v>
      </c>
      <c r="AT1971" s="1">
        <f t="shared" si="337"/>
        <v>0</v>
      </c>
      <c r="AU1971" s="1">
        <f t="shared" si="332"/>
        <v>1</v>
      </c>
      <c r="AV1971" s="1"/>
      <c r="AW1971" s="1">
        <f t="shared" si="333"/>
        <v>0</v>
      </c>
      <c r="AX1971" s="1">
        <f t="shared" si="338"/>
        <v>0</v>
      </c>
      <c r="AY1971" s="1">
        <f t="shared" si="341"/>
        <v>0</v>
      </c>
      <c r="AZ1971" s="1">
        <f t="shared" si="342"/>
        <v>0</v>
      </c>
      <c r="BA1971" s="1">
        <f t="shared" si="340"/>
        <v>0</v>
      </c>
      <c r="BB1971" s="1">
        <f t="shared" si="335"/>
        <v>0</v>
      </c>
      <c r="BC1971" s="1">
        <f t="shared" si="339"/>
        <v>0</v>
      </c>
      <c r="BD1971" s="1">
        <f t="shared" si="336"/>
        <v>0</v>
      </c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</row>
    <row r="1972" spans="1:93" ht="42" customHeight="1" x14ac:dyDescent="0.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>
        <v>6</v>
      </c>
      <c r="AP1972" s="7"/>
      <c r="AQ1972" s="7"/>
      <c r="AR1972" s="7"/>
      <c r="AS1972" s="1">
        <f t="shared" si="331"/>
        <v>0</v>
      </c>
      <c r="AT1972" s="1">
        <f t="shared" si="337"/>
        <v>1</v>
      </c>
      <c r="AU1972" s="1">
        <f t="shared" si="332"/>
        <v>1</v>
      </c>
      <c r="AV1972" s="1"/>
      <c r="AW1972" s="1">
        <f t="shared" si="333"/>
        <v>0</v>
      </c>
      <c r="AX1972" s="1">
        <f t="shared" si="338"/>
        <v>1</v>
      </c>
      <c r="AY1972" s="1">
        <f t="shared" si="341"/>
        <v>0</v>
      </c>
      <c r="AZ1972" s="1">
        <f t="shared" si="342"/>
        <v>0</v>
      </c>
      <c r="BA1972" s="1">
        <f t="shared" si="340"/>
        <v>0</v>
      </c>
      <c r="BB1972" s="1">
        <f t="shared" si="335"/>
        <v>0</v>
      </c>
      <c r="BC1972" s="1">
        <f t="shared" si="339"/>
        <v>0</v>
      </c>
      <c r="BD1972" s="1">
        <f t="shared" si="336"/>
        <v>0</v>
      </c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</row>
    <row r="1973" spans="1:93" ht="42" customHeight="1" x14ac:dyDescent="0.3">
      <c r="A1973" s="7" t="s">
        <v>74</v>
      </c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>
        <v>20</v>
      </c>
      <c r="AM1973" s="7"/>
      <c r="AN1973" s="7"/>
      <c r="AO1973" s="7"/>
      <c r="AP1973" s="7"/>
      <c r="AQ1973" s="7"/>
      <c r="AR1973" s="7"/>
      <c r="AS1973" s="1">
        <f t="shared" si="331"/>
        <v>1</v>
      </c>
      <c r="AT1973" s="1">
        <f t="shared" si="337"/>
        <v>1</v>
      </c>
      <c r="AU1973" s="1">
        <f t="shared" si="332"/>
        <v>2</v>
      </c>
      <c r="AV1973" s="1"/>
      <c r="AW1973" s="1">
        <f t="shared" si="333"/>
        <v>0</v>
      </c>
      <c r="AX1973" s="1">
        <f t="shared" si="338"/>
        <v>1</v>
      </c>
      <c r="AY1973" s="1">
        <f t="shared" si="341"/>
        <v>0</v>
      </c>
      <c r="AZ1973" s="1">
        <f t="shared" si="342"/>
        <v>0</v>
      </c>
      <c r="BA1973" s="1">
        <f t="shared" si="340"/>
        <v>0</v>
      </c>
      <c r="BB1973" s="1">
        <f t="shared" si="335"/>
        <v>0</v>
      </c>
      <c r="BC1973" s="1">
        <f t="shared" si="339"/>
        <v>0</v>
      </c>
      <c r="BD1973" s="1">
        <f t="shared" si="336"/>
        <v>1</v>
      </c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</row>
    <row r="1974" spans="1:93" ht="42" customHeight="1" x14ac:dyDescent="0.3">
      <c r="A1974" s="7"/>
      <c r="B1974" s="7"/>
      <c r="C1974" s="7"/>
      <c r="D1974" s="7" t="s">
        <v>72</v>
      </c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1">
        <f t="shared" si="331"/>
        <v>1</v>
      </c>
      <c r="AT1974" s="1">
        <f t="shared" si="337"/>
        <v>0</v>
      </c>
      <c r="AU1974" s="1">
        <f t="shared" si="332"/>
        <v>1</v>
      </c>
      <c r="AV1974" s="1"/>
      <c r="AW1974" s="1">
        <f t="shared" si="333"/>
        <v>0</v>
      </c>
      <c r="AX1974" s="1">
        <f t="shared" si="338"/>
        <v>0</v>
      </c>
      <c r="AY1974" s="1">
        <f t="shared" si="341"/>
        <v>0</v>
      </c>
      <c r="AZ1974" s="1">
        <f t="shared" si="342"/>
        <v>0</v>
      </c>
      <c r="BA1974" s="1">
        <f t="shared" si="340"/>
        <v>0</v>
      </c>
      <c r="BB1974" s="1">
        <f t="shared" si="335"/>
        <v>0</v>
      </c>
      <c r="BC1974" s="1">
        <f t="shared" si="339"/>
        <v>0</v>
      </c>
      <c r="BD1974" s="1">
        <f t="shared" si="336"/>
        <v>0</v>
      </c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</row>
    <row r="1975" spans="1:93" ht="42" customHeight="1" x14ac:dyDescent="0.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 t="s">
        <v>72</v>
      </c>
      <c r="AS1975" s="1">
        <f t="shared" si="331"/>
        <v>0</v>
      </c>
      <c r="AT1975" s="1">
        <f t="shared" si="337"/>
        <v>1</v>
      </c>
      <c r="AU1975" s="1">
        <f t="shared" si="332"/>
        <v>1</v>
      </c>
      <c r="AV1975" s="1"/>
      <c r="AW1975" s="1">
        <f t="shared" si="333"/>
        <v>0</v>
      </c>
      <c r="AX1975" s="1">
        <f t="shared" si="338"/>
        <v>1</v>
      </c>
      <c r="AY1975" s="1">
        <f t="shared" si="341"/>
        <v>0</v>
      </c>
      <c r="AZ1975" s="1">
        <f t="shared" si="342"/>
        <v>0</v>
      </c>
      <c r="BA1975" s="1">
        <f t="shared" si="340"/>
        <v>0</v>
      </c>
      <c r="BB1975" s="1">
        <f t="shared" si="335"/>
        <v>0</v>
      </c>
      <c r="BC1975" s="1">
        <f t="shared" si="339"/>
        <v>0</v>
      </c>
      <c r="BD1975" s="1">
        <f t="shared" si="336"/>
        <v>0</v>
      </c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</row>
    <row r="1976" spans="1:93" ht="42" customHeight="1" x14ac:dyDescent="0.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>
        <v>31</v>
      </c>
      <c r="AN1976" s="7"/>
      <c r="AO1976" s="7"/>
      <c r="AP1976" s="7"/>
      <c r="AQ1976" s="7"/>
      <c r="AR1976" s="7"/>
      <c r="AS1976" s="1">
        <f t="shared" si="331"/>
        <v>0</v>
      </c>
      <c r="AT1976" s="1">
        <f t="shared" si="337"/>
        <v>1</v>
      </c>
      <c r="AU1976" s="1">
        <f t="shared" si="332"/>
        <v>1</v>
      </c>
      <c r="AV1976" s="1"/>
      <c r="AW1976" s="1">
        <f t="shared" si="333"/>
        <v>0</v>
      </c>
      <c r="AX1976" s="1">
        <f t="shared" si="338"/>
        <v>1</v>
      </c>
      <c r="AY1976" s="1">
        <f t="shared" si="341"/>
        <v>1</v>
      </c>
      <c r="AZ1976" s="1">
        <f t="shared" si="342"/>
        <v>0</v>
      </c>
      <c r="BA1976" s="1">
        <f t="shared" si="340"/>
        <v>0</v>
      </c>
      <c r="BB1976" s="1">
        <f t="shared" si="335"/>
        <v>0</v>
      </c>
      <c r="BC1976" s="1">
        <f t="shared" si="339"/>
        <v>0</v>
      </c>
      <c r="BD1976" s="1">
        <f t="shared" si="336"/>
        <v>0</v>
      </c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</row>
    <row r="1977" spans="1:93" ht="42" customHeight="1" x14ac:dyDescent="0.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>
        <v>5</v>
      </c>
      <c r="AJ1977" s="7">
        <v>32</v>
      </c>
      <c r="AK1977" s="7"/>
      <c r="AL1977" s="7"/>
      <c r="AM1977" s="7"/>
      <c r="AN1977" s="7"/>
      <c r="AO1977" s="7"/>
      <c r="AP1977" s="7"/>
      <c r="AQ1977" s="7"/>
      <c r="AR1977" s="7"/>
      <c r="AS1977" s="1">
        <f t="shared" si="331"/>
        <v>1</v>
      </c>
      <c r="AT1977" s="1">
        <f t="shared" si="337"/>
        <v>0</v>
      </c>
      <c r="AU1977" s="1">
        <f t="shared" si="332"/>
        <v>1</v>
      </c>
      <c r="AV1977" s="1"/>
      <c r="AW1977" s="1">
        <f t="shared" si="333"/>
        <v>0</v>
      </c>
      <c r="AX1977" s="1">
        <f t="shared" si="338"/>
        <v>0</v>
      </c>
      <c r="AY1977" s="1">
        <f t="shared" si="341"/>
        <v>0</v>
      </c>
      <c r="AZ1977" s="1">
        <f t="shared" si="342"/>
        <v>0</v>
      </c>
      <c r="BA1977" s="1">
        <f t="shared" si="340"/>
        <v>0</v>
      </c>
      <c r="BB1977" s="1">
        <f t="shared" si="335"/>
        <v>0</v>
      </c>
      <c r="BC1977" s="1">
        <f t="shared" si="339"/>
        <v>0</v>
      </c>
      <c r="BD1977" s="1">
        <f t="shared" si="336"/>
        <v>0</v>
      </c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</row>
    <row r="1978" spans="1:93" ht="42" customHeight="1" x14ac:dyDescent="0.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 t="s">
        <v>72</v>
      </c>
      <c r="AS1978" s="1">
        <f t="shared" si="331"/>
        <v>0</v>
      </c>
      <c r="AT1978" s="1">
        <f t="shared" si="337"/>
        <v>1</v>
      </c>
      <c r="AU1978" s="1">
        <f t="shared" si="332"/>
        <v>1</v>
      </c>
      <c r="AV1978" s="1"/>
      <c r="AW1978" s="1">
        <f t="shared" si="333"/>
        <v>0</v>
      </c>
      <c r="AX1978" s="1">
        <f t="shared" si="338"/>
        <v>1</v>
      </c>
      <c r="AY1978" s="1">
        <f t="shared" si="341"/>
        <v>0</v>
      </c>
      <c r="AZ1978" s="1">
        <f t="shared" si="342"/>
        <v>0</v>
      </c>
      <c r="BA1978" s="1">
        <f t="shared" si="340"/>
        <v>0</v>
      </c>
      <c r="BB1978" s="1">
        <f t="shared" si="335"/>
        <v>0</v>
      </c>
      <c r="BC1978" s="1">
        <f t="shared" si="339"/>
        <v>0</v>
      </c>
      <c r="BD1978" s="1">
        <f t="shared" si="336"/>
        <v>0</v>
      </c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</row>
    <row r="1979" spans="1:93" ht="42" customHeight="1" x14ac:dyDescent="0.3">
      <c r="A1979" s="7" t="s">
        <v>41</v>
      </c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 t="s">
        <v>41</v>
      </c>
      <c r="AS1979" s="1">
        <f t="shared" si="331"/>
        <v>1</v>
      </c>
      <c r="AT1979" s="1">
        <f t="shared" si="337"/>
        <v>1</v>
      </c>
      <c r="AU1979" s="1">
        <f t="shared" si="332"/>
        <v>2</v>
      </c>
      <c r="AV1979" s="1"/>
      <c r="AW1979" s="1">
        <f t="shared" si="333"/>
        <v>0</v>
      </c>
      <c r="AX1979" s="1">
        <f t="shared" si="338"/>
        <v>1</v>
      </c>
      <c r="AY1979" s="1">
        <f t="shared" si="341"/>
        <v>0</v>
      </c>
      <c r="AZ1979" s="1">
        <f t="shared" si="342"/>
        <v>0</v>
      </c>
      <c r="BA1979" s="1">
        <f t="shared" si="340"/>
        <v>0</v>
      </c>
      <c r="BB1979" s="1">
        <f t="shared" si="335"/>
        <v>0</v>
      </c>
      <c r="BC1979" s="1">
        <f t="shared" si="339"/>
        <v>0</v>
      </c>
      <c r="BD1979" s="1">
        <f t="shared" si="336"/>
        <v>0</v>
      </c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</row>
    <row r="1980" spans="1:93" ht="42" customHeight="1" x14ac:dyDescent="0.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 t="s">
        <v>72</v>
      </c>
      <c r="AS1980" s="1">
        <f t="shared" si="331"/>
        <v>0</v>
      </c>
      <c r="AT1980" s="1">
        <f t="shared" si="337"/>
        <v>1</v>
      </c>
      <c r="AU1980" s="1">
        <f t="shared" si="332"/>
        <v>1</v>
      </c>
      <c r="AV1980" s="1"/>
      <c r="AW1980" s="1">
        <f t="shared" si="333"/>
        <v>0</v>
      </c>
      <c r="AX1980" s="1">
        <f t="shared" si="338"/>
        <v>1</v>
      </c>
      <c r="AY1980" s="1">
        <f t="shared" si="341"/>
        <v>0</v>
      </c>
      <c r="AZ1980" s="1">
        <f t="shared" si="342"/>
        <v>0</v>
      </c>
      <c r="BA1980" s="1">
        <f t="shared" si="340"/>
        <v>0</v>
      </c>
      <c r="BB1980" s="1">
        <f t="shared" si="335"/>
        <v>0</v>
      </c>
      <c r="BC1980" s="1">
        <f t="shared" si="339"/>
        <v>0</v>
      </c>
      <c r="BD1980" s="1">
        <f t="shared" si="336"/>
        <v>0</v>
      </c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</row>
    <row r="1981" spans="1:93" ht="42" customHeight="1" x14ac:dyDescent="0.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>
        <v>7</v>
      </c>
      <c r="AN1981" s="7"/>
      <c r="AO1981" s="7"/>
      <c r="AP1981" s="7"/>
      <c r="AQ1981" s="7"/>
      <c r="AR1981" s="7"/>
      <c r="AS1981" s="1">
        <f t="shared" si="331"/>
        <v>0</v>
      </c>
      <c r="AT1981" s="1">
        <f t="shared" si="337"/>
        <v>1</v>
      </c>
      <c r="AU1981" s="1">
        <f t="shared" si="332"/>
        <v>1</v>
      </c>
      <c r="AV1981" s="1"/>
      <c r="AW1981" s="1">
        <f t="shared" si="333"/>
        <v>0</v>
      </c>
      <c r="AX1981" s="1">
        <f t="shared" si="338"/>
        <v>1</v>
      </c>
      <c r="AY1981" s="1">
        <f t="shared" si="341"/>
        <v>1</v>
      </c>
      <c r="AZ1981" s="1">
        <f t="shared" si="342"/>
        <v>0</v>
      </c>
      <c r="BA1981" s="1">
        <f t="shared" si="340"/>
        <v>0</v>
      </c>
      <c r="BB1981" s="1">
        <f t="shared" si="335"/>
        <v>0</v>
      </c>
      <c r="BC1981" s="1">
        <f t="shared" si="339"/>
        <v>0</v>
      </c>
      <c r="BD1981" s="1">
        <f t="shared" si="336"/>
        <v>0</v>
      </c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</row>
    <row r="1982" spans="1:93" ht="42" customHeight="1" x14ac:dyDescent="0.3">
      <c r="A1982" s="7" t="s">
        <v>81</v>
      </c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>
        <v>24</v>
      </c>
      <c r="AM1982" s="7"/>
      <c r="AN1982" s="7"/>
      <c r="AO1982" s="7"/>
      <c r="AP1982" s="7"/>
      <c r="AQ1982" s="7"/>
      <c r="AR1982" s="7"/>
      <c r="AS1982" s="1">
        <f t="shared" si="331"/>
        <v>1</v>
      </c>
      <c r="AT1982" s="1">
        <f t="shared" si="337"/>
        <v>1</v>
      </c>
      <c r="AU1982" s="1">
        <f t="shared" si="332"/>
        <v>2</v>
      </c>
      <c r="AV1982" s="1"/>
      <c r="AW1982" s="1">
        <f t="shared" si="333"/>
        <v>0</v>
      </c>
      <c r="AX1982" s="1">
        <f t="shared" si="338"/>
        <v>1</v>
      </c>
      <c r="AY1982" s="1">
        <f t="shared" si="341"/>
        <v>0</v>
      </c>
      <c r="AZ1982" s="1">
        <f t="shared" si="342"/>
        <v>0</v>
      </c>
      <c r="BA1982" s="1">
        <f t="shared" si="340"/>
        <v>0</v>
      </c>
      <c r="BB1982" s="1">
        <f t="shared" si="335"/>
        <v>0</v>
      </c>
      <c r="BC1982" s="1">
        <f t="shared" si="339"/>
        <v>0</v>
      </c>
      <c r="BD1982" s="1">
        <f t="shared" si="336"/>
        <v>1</v>
      </c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</row>
    <row r="1983" spans="1:93" ht="42" customHeight="1" x14ac:dyDescent="0.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>
        <v>29</v>
      </c>
      <c r="AN1983" s="7"/>
      <c r="AO1983" s="7"/>
      <c r="AP1983" s="7"/>
      <c r="AQ1983" s="7"/>
      <c r="AR1983" s="7"/>
      <c r="AS1983" s="1">
        <f t="shared" si="331"/>
        <v>0</v>
      </c>
      <c r="AT1983" s="1">
        <f t="shared" si="337"/>
        <v>1</v>
      </c>
      <c r="AU1983" s="1">
        <f t="shared" si="332"/>
        <v>1</v>
      </c>
      <c r="AV1983" s="1"/>
      <c r="AW1983" s="1">
        <f t="shared" si="333"/>
        <v>0</v>
      </c>
      <c r="AX1983" s="1">
        <f t="shared" si="338"/>
        <v>1</v>
      </c>
      <c r="AY1983" s="1">
        <f t="shared" si="341"/>
        <v>1</v>
      </c>
      <c r="AZ1983" s="1">
        <f t="shared" si="342"/>
        <v>0</v>
      </c>
      <c r="BA1983" s="1">
        <f t="shared" si="340"/>
        <v>0</v>
      </c>
      <c r="BB1983" s="1">
        <f t="shared" si="335"/>
        <v>0</v>
      </c>
      <c r="BC1983" s="1">
        <f t="shared" si="339"/>
        <v>0</v>
      </c>
      <c r="BD1983" s="1">
        <f t="shared" si="336"/>
        <v>0</v>
      </c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</row>
    <row r="1984" spans="1:93" ht="42" customHeight="1" x14ac:dyDescent="0.3">
      <c r="A1984" s="7"/>
      <c r="B1984" s="7"/>
      <c r="C1984" s="7"/>
      <c r="D1984" s="7" t="s">
        <v>41</v>
      </c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 t="s">
        <v>73</v>
      </c>
      <c r="AS1984" s="1">
        <f t="shared" si="331"/>
        <v>1</v>
      </c>
      <c r="AT1984" s="1">
        <f t="shared" si="337"/>
        <v>1</v>
      </c>
      <c r="AU1984" s="1">
        <f t="shared" si="332"/>
        <v>2</v>
      </c>
      <c r="AV1984" s="1"/>
      <c r="AW1984" s="1">
        <f t="shared" si="333"/>
        <v>0</v>
      </c>
      <c r="AX1984" s="1">
        <f t="shared" si="338"/>
        <v>1</v>
      </c>
      <c r="AY1984" s="1">
        <f t="shared" si="341"/>
        <v>0</v>
      </c>
      <c r="AZ1984" s="1">
        <f t="shared" si="342"/>
        <v>0</v>
      </c>
      <c r="BA1984" s="1">
        <f t="shared" si="340"/>
        <v>0</v>
      </c>
      <c r="BB1984" s="1">
        <f t="shared" si="335"/>
        <v>0</v>
      </c>
      <c r="BC1984" s="1">
        <f t="shared" si="339"/>
        <v>0</v>
      </c>
      <c r="BD1984" s="1">
        <f t="shared" si="336"/>
        <v>0</v>
      </c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</row>
    <row r="1985" spans="1:93" ht="42" customHeight="1" x14ac:dyDescent="0.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>
        <v>16</v>
      </c>
      <c r="AN1985" s="7"/>
      <c r="AO1985" s="7"/>
      <c r="AP1985" s="7"/>
      <c r="AQ1985" s="7"/>
      <c r="AR1985" s="7"/>
      <c r="AS1985" s="1">
        <f t="shared" si="331"/>
        <v>0</v>
      </c>
      <c r="AT1985" s="1">
        <f t="shared" si="337"/>
        <v>1</v>
      </c>
      <c r="AU1985" s="1">
        <f t="shared" si="332"/>
        <v>1</v>
      </c>
      <c r="AV1985" s="1"/>
      <c r="AW1985" s="1">
        <f t="shared" si="333"/>
        <v>0</v>
      </c>
      <c r="AX1985" s="1">
        <f t="shared" si="338"/>
        <v>1</v>
      </c>
      <c r="AY1985" s="1">
        <f t="shared" si="341"/>
        <v>1</v>
      </c>
      <c r="AZ1985" s="1">
        <f t="shared" si="342"/>
        <v>0</v>
      </c>
      <c r="BA1985" s="1">
        <f t="shared" si="340"/>
        <v>0</v>
      </c>
      <c r="BB1985" s="1">
        <f t="shared" si="335"/>
        <v>0</v>
      </c>
      <c r="BC1985" s="1">
        <f t="shared" si="339"/>
        <v>0</v>
      </c>
      <c r="BD1985" s="1">
        <f t="shared" si="336"/>
        <v>0</v>
      </c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</row>
    <row r="1986" spans="1:93" ht="42" customHeight="1" x14ac:dyDescent="0.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>
        <v>96</v>
      </c>
      <c r="AI1986" s="7"/>
      <c r="AJ1986" s="7"/>
      <c r="AK1986" s="7"/>
      <c r="AL1986" s="7"/>
      <c r="AM1986" s="7"/>
      <c r="AN1986" s="7"/>
      <c r="AO1986" s="7">
        <v>3</v>
      </c>
      <c r="AP1986" s="7"/>
      <c r="AQ1986" s="7"/>
      <c r="AR1986" s="7"/>
      <c r="AS1986" s="1">
        <f t="shared" ref="AS1986:AS2000" si="343">COUNTA(A1986:AI1986)</f>
        <v>1</v>
      </c>
      <c r="AT1986" s="1">
        <f t="shared" si="337"/>
        <v>1</v>
      </c>
      <c r="AU1986" s="1">
        <f t="shared" ref="AU1986:AU2000" si="344">SUM(AS1986:AT1986)</f>
        <v>2</v>
      </c>
      <c r="AV1986" s="1"/>
      <c r="AW1986" s="1">
        <f t="shared" ref="AW1986:AW1996" si="345">COUNTA(J1986:AD1986)</f>
        <v>0</v>
      </c>
      <c r="AX1986" s="1">
        <f t="shared" si="338"/>
        <v>1</v>
      </c>
      <c r="AY1986" s="1">
        <f t="shared" si="341"/>
        <v>0</v>
      </c>
      <c r="AZ1986" s="1">
        <f t="shared" si="342"/>
        <v>0</v>
      </c>
      <c r="BA1986" s="1">
        <f t="shared" si="340"/>
        <v>0</v>
      </c>
      <c r="BB1986" s="1">
        <f t="shared" ref="BB1986:BB2000" si="346">COUNTA(AQ1986)</f>
        <v>0</v>
      </c>
      <c r="BC1986" s="1">
        <f t="shared" si="339"/>
        <v>0</v>
      </c>
      <c r="BD1986" s="1">
        <f t="shared" ref="BD1986:BD2000" si="347">COUNTA(AL1986)</f>
        <v>0</v>
      </c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</row>
    <row r="1987" spans="1:93" ht="42" customHeight="1" x14ac:dyDescent="0.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>
        <v>2</v>
      </c>
      <c r="AL1987" s="7"/>
      <c r="AM1987" s="7"/>
      <c r="AN1987" s="7"/>
      <c r="AO1987" s="7"/>
      <c r="AP1987" s="7"/>
      <c r="AQ1987" s="7"/>
      <c r="AR1987" s="7"/>
      <c r="AS1987" s="1">
        <f t="shared" si="343"/>
        <v>0</v>
      </c>
      <c r="AT1987" s="1">
        <f t="shared" ref="AT1987:AT2001" si="348">COUNTA(AK1987:AR1987)</f>
        <v>1</v>
      </c>
      <c r="AU1987" s="1">
        <f t="shared" si="344"/>
        <v>1</v>
      </c>
      <c r="AV1987" s="1"/>
      <c r="AW1987" s="1">
        <f t="shared" si="345"/>
        <v>0</v>
      </c>
      <c r="AX1987" s="1">
        <f t="shared" ref="AX1987:AX2001" si="349">COUNTA(AK1987:AR1987)</f>
        <v>1</v>
      </c>
      <c r="AY1987" s="1">
        <f t="shared" si="341"/>
        <v>0</v>
      </c>
      <c r="AZ1987" s="1">
        <f t="shared" si="342"/>
        <v>0</v>
      </c>
      <c r="BA1987" s="1">
        <f t="shared" si="340"/>
        <v>0</v>
      </c>
      <c r="BB1987" s="1">
        <f t="shared" si="346"/>
        <v>0</v>
      </c>
      <c r="BC1987" s="1">
        <f t="shared" ref="BC1987:BC2000" si="350">COUNTA(AP1987)</f>
        <v>0</v>
      </c>
      <c r="BD1987" s="1">
        <f t="shared" si="347"/>
        <v>0</v>
      </c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</row>
    <row r="1988" spans="1:93" ht="42" customHeight="1" x14ac:dyDescent="0.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>
        <v>1</v>
      </c>
      <c r="AL1988" s="7"/>
      <c r="AM1988" s="7"/>
      <c r="AN1988" s="7"/>
      <c r="AO1988" s="7"/>
      <c r="AP1988" s="7"/>
      <c r="AQ1988" s="7"/>
      <c r="AR1988" s="7"/>
      <c r="AS1988" s="1">
        <f t="shared" si="343"/>
        <v>0</v>
      </c>
      <c r="AT1988" s="1">
        <f t="shared" si="348"/>
        <v>1</v>
      </c>
      <c r="AU1988" s="1">
        <f t="shared" si="344"/>
        <v>1</v>
      </c>
      <c r="AV1988" s="1"/>
      <c r="AW1988" s="1">
        <f t="shared" si="345"/>
        <v>0</v>
      </c>
      <c r="AX1988" s="1">
        <f t="shared" si="349"/>
        <v>1</v>
      </c>
      <c r="AY1988" s="1">
        <f t="shared" si="341"/>
        <v>0</v>
      </c>
      <c r="AZ1988" s="1">
        <f t="shared" si="342"/>
        <v>0</v>
      </c>
      <c r="BA1988" s="1">
        <f t="shared" ref="BA1988:BA2000" si="351">COUNTIFS(AM1988,45)</f>
        <v>0</v>
      </c>
      <c r="BB1988" s="1">
        <f t="shared" si="346"/>
        <v>0</v>
      </c>
      <c r="BC1988" s="1">
        <f t="shared" si="350"/>
        <v>0</v>
      </c>
      <c r="BD1988" s="1">
        <f t="shared" si="347"/>
        <v>0</v>
      </c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</row>
    <row r="1989" spans="1:93" ht="42" customHeight="1" x14ac:dyDescent="0.3">
      <c r="A1989" s="7"/>
      <c r="B1989" s="7"/>
      <c r="C1989" s="7" t="s">
        <v>81</v>
      </c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1">
        <f t="shared" si="343"/>
        <v>1</v>
      </c>
      <c r="AT1989" s="1">
        <f t="shared" si="348"/>
        <v>0</v>
      </c>
      <c r="AU1989" s="1">
        <f t="shared" si="344"/>
        <v>1</v>
      </c>
      <c r="AV1989" s="1"/>
      <c r="AW1989" s="1">
        <f t="shared" si="345"/>
        <v>0</v>
      </c>
      <c r="AX1989" s="1">
        <f t="shared" si="349"/>
        <v>0</v>
      </c>
      <c r="AY1989" s="1">
        <f t="shared" ref="AY1989:AY1997" si="352">COUNTA(AM1989)</f>
        <v>0</v>
      </c>
      <c r="AZ1989" s="1">
        <f t="shared" si="342"/>
        <v>0</v>
      </c>
      <c r="BA1989" s="1">
        <f t="shared" si="351"/>
        <v>0</v>
      </c>
      <c r="BB1989" s="1">
        <f t="shared" si="346"/>
        <v>0</v>
      </c>
      <c r="BC1989" s="1">
        <f t="shared" si="350"/>
        <v>0</v>
      </c>
      <c r="BD1989" s="1">
        <f t="shared" si="347"/>
        <v>0</v>
      </c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</row>
    <row r="1990" spans="1:93" ht="42" customHeight="1" x14ac:dyDescent="0.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>
        <v>30</v>
      </c>
      <c r="AM1990" s="7"/>
      <c r="AN1990" s="7"/>
      <c r="AO1990" s="7"/>
      <c r="AP1990" s="7"/>
      <c r="AQ1990" s="7"/>
      <c r="AR1990" s="7"/>
      <c r="AS1990" s="1">
        <f t="shared" si="343"/>
        <v>0</v>
      </c>
      <c r="AT1990" s="1">
        <f t="shared" si="348"/>
        <v>1</v>
      </c>
      <c r="AU1990" s="1">
        <f t="shared" si="344"/>
        <v>1</v>
      </c>
      <c r="AV1990" s="1"/>
      <c r="AW1990" s="1">
        <f t="shared" si="345"/>
        <v>0</v>
      </c>
      <c r="AX1990" s="1">
        <f t="shared" si="349"/>
        <v>1</v>
      </c>
      <c r="AY1990" s="1">
        <f t="shared" si="352"/>
        <v>0</v>
      </c>
      <c r="AZ1990" s="1">
        <f t="shared" ref="AZ1990:AZ1995" si="353">COUNTIFS(AM1990,"&gt;40")</f>
        <v>0</v>
      </c>
      <c r="BA1990" s="1">
        <f t="shared" si="351"/>
        <v>0</v>
      </c>
      <c r="BB1990" s="1">
        <f t="shared" si="346"/>
        <v>0</v>
      </c>
      <c r="BC1990" s="1">
        <f t="shared" si="350"/>
        <v>0</v>
      </c>
      <c r="BD1990" s="1">
        <f t="shared" si="347"/>
        <v>1</v>
      </c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</row>
    <row r="1991" spans="1:93" ht="42" customHeight="1" x14ac:dyDescent="0.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 t="s">
        <v>72</v>
      </c>
      <c r="AS1991" s="1">
        <f t="shared" si="343"/>
        <v>0</v>
      </c>
      <c r="AT1991" s="1">
        <f t="shared" si="348"/>
        <v>1</v>
      </c>
      <c r="AU1991" s="1">
        <f t="shared" si="344"/>
        <v>1</v>
      </c>
      <c r="AV1991" s="1"/>
      <c r="AW1991" s="1">
        <f t="shared" si="345"/>
        <v>0</v>
      </c>
      <c r="AX1991" s="1">
        <f t="shared" si="349"/>
        <v>1</v>
      </c>
      <c r="AY1991" s="1">
        <f t="shared" si="352"/>
        <v>0</v>
      </c>
      <c r="AZ1991" s="1">
        <f t="shared" si="353"/>
        <v>0</v>
      </c>
      <c r="BA1991" s="1">
        <f t="shared" si="351"/>
        <v>0</v>
      </c>
      <c r="BB1991" s="1">
        <f t="shared" si="346"/>
        <v>0</v>
      </c>
      <c r="BC1991" s="1">
        <f t="shared" si="350"/>
        <v>0</v>
      </c>
      <c r="BD1991" s="1">
        <f t="shared" si="347"/>
        <v>0</v>
      </c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</row>
    <row r="1992" spans="1:93" ht="42" customHeight="1" x14ac:dyDescent="0.3">
      <c r="A1992" s="7"/>
      <c r="B1992" s="7"/>
      <c r="C1992" s="7" t="s">
        <v>72</v>
      </c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 t="s">
        <v>72</v>
      </c>
      <c r="AS1992" s="1">
        <f t="shared" si="343"/>
        <v>1</v>
      </c>
      <c r="AT1992" s="1">
        <f t="shared" si="348"/>
        <v>1</v>
      </c>
      <c r="AU1992" s="1">
        <f t="shared" si="344"/>
        <v>2</v>
      </c>
      <c r="AV1992" s="1"/>
      <c r="AW1992" s="1">
        <f t="shared" si="345"/>
        <v>0</v>
      </c>
      <c r="AX1992" s="1">
        <f t="shared" si="349"/>
        <v>1</v>
      </c>
      <c r="AY1992" s="1">
        <f t="shared" si="352"/>
        <v>0</v>
      </c>
      <c r="AZ1992" s="1">
        <f t="shared" si="353"/>
        <v>0</v>
      </c>
      <c r="BA1992" s="1">
        <f t="shared" si="351"/>
        <v>0</v>
      </c>
      <c r="BB1992" s="1">
        <f t="shared" si="346"/>
        <v>0</v>
      </c>
      <c r="BC1992" s="1">
        <f t="shared" si="350"/>
        <v>0</v>
      </c>
      <c r="BD1992" s="1">
        <f t="shared" si="347"/>
        <v>0</v>
      </c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</row>
    <row r="1993" spans="1:93" ht="42" customHeight="1" x14ac:dyDescent="0.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 t="s">
        <v>72</v>
      </c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1">
        <f t="shared" si="343"/>
        <v>1</v>
      </c>
      <c r="AT1993" s="1">
        <f t="shared" si="348"/>
        <v>0</v>
      </c>
      <c r="AU1993" s="1">
        <f t="shared" si="344"/>
        <v>1</v>
      </c>
      <c r="AV1993" s="1"/>
      <c r="AW1993" s="1">
        <f t="shared" si="345"/>
        <v>1</v>
      </c>
      <c r="AX1993" s="1">
        <f t="shared" si="349"/>
        <v>0</v>
      </c>
      <c r="AY1993" s="1">
        <f t="shared" si="352"/>
        <v>0</v>
      </c>
      <c r="AZ1993" s="1">
        <f t="shared" si="353"/>
        <v>0</v>
      </c>
      <c r="BA1993" s="1">
        <f t="shared" si="351"/>
        <v>0</v>
      </c>
      <c r="BB1993" s="1">
        <f t="shared" si="346"/>
        <v>0</v>
      </c>
      <c r="BC1993" s="1">
        <f t="shared" si="350"/>
        <v>0</v>
      </c>
      <c r="BD1993" s="1">
        <f t="shared" si="347"/>
        <v>0</v>
      </c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</row>
    <row r="1994" spans="1:93" ht="42" customHeight="1" x14ac:dyDescent="0.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>
        <v>15</v>
      </c>
      <c r="AN1994" s="7"/>
      <c r="AO1994" s="7"/>
      <c r="AP1994" s="7"/>
      <c r="AQ1994" s="7"/>
      <c r="AR1994" s="7"/>
      <c r="AS1994" s="1">
        <f t="shared" si="343"/>
        <v>0</v>
      </c>
      <c r="AT1994" s="1">
        <f t="shared" si="348"/>
        <v>1</v>
      </c>
      <c r="AU1994" s="1">
        <f t="shared" si="344"/>
        <v>1</v>
      </c>
      <c r="AV1994" s="1"/>
      <c r="AW1994" s="1">
        <f t="shared" si="345"/>
        <v>0</v>
      </c>
      <c r="AX1994" s="1">
        <f t="shared" si="349"/>
        <v>1</v>
      </c>
      <c r="AY1994" s="1">
        <f t="shared" si="352"/>
        <v>1</v>
      </c>
      <c r="AZ1994" s="1">
        <f t="shared" si="353"/>
        <v>0</v>
      </c>
      <c r="BA1994" s="1">
        <f t="shared" si="351"/>
        <v>0</v>
      </c>
      <c r="BB1994" s="1">
        <f t="shared" si="346"/>
        <v>0</v>
      </c>
      <c r="BC1994" s="1">
        <f t="shared" si="350"/>
        <v>0</v>
      </c>
      <c r="BD1994" s="1">
        <f t="shared" si="347"/>
        <v>0</v>
      </c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</row>
    <row r="1995" spans="1:93" ht="42" customHeight="1" x14ac:dyDescent="0.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 t="s">
        <v>72</v>
      </c>
      <c r="AR1995" s="7"/>
      <c r="AS1995" s="1">
        <f t="shared" si="343"/>
        <v>0</v>
      </c>
      <c r="AT1995" s="1">
        <f t="shared" si="348"/>
        <v>1</v>
      </c>
      <c r="AU1995" s="1">
        <f t="shared" si="344"/>
        <v>1</v>
      </c>
      <c r="AV1995" s="1"/>
      <c r="AW1995" s="1">
        <f t="shared" si="345"/>
        <v>0</v>
      </c>
      <c r="AX1995" s="1">
        <f t="shared" si="349"/>
        <v>1</v>
      </c>
      <c r="AY1995" s="1">
        <f t="shared" si="352"/>
        <v>0</v>
      </c>
      <c r="AZ1995" s="1">
        <f t="shared" si="353"/>
        <v>0</v>
      </c>
      <c r="BA1995" s="1">
        <f t="shared" si="351"/>
        <v>0</v>
      </c>
      <c r="BB1995" s="1">
        <f t="shared" si="346"/>
        <v>1</v>
      </c>
      <c r="BC1995" s="1">
        <f t="shared" si="350"/>
        <v>0</v>
      </c>
      <c r="BD1995" s="1">
        <f t="shared" si="347"/>
        <v>0</v>
      </c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</row>
    <row r="1996" spans="1:93" ht="42" customHeight="1" x14ac:dyDescent="0.3">
      <c r="A1996" s="7"/>
      <c r="B1996" s="7"/>
      <c r="C1996" s="7"/>
      <c r="D1996" s="7"/>
      <c r="E1996" s="7"/>
      <c r="F1996" s="7"/>
      <c r="G1996" s="7" t="s">
        <v>41</v>
      </c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>
        <v>12</v>
      </c>
      <c r="AN1996" s="7"/>
      <c r="AO1996" s="7"/>
      <c r="AP1996" s="7"/>
      <c r="AQ1996" s="7"/>
      <c r="AR1996" s="7"/>
      <c r="AS1996" s="1">
        <f t="shared" si="343"/>
        <v>1</v>
      </c>
      <c r="AT1996" s="1">
        <f t="shared" si="348"/>
        <v>1</v>
      </c>
      <c r="AU1996" s="1">
        <f t="shared" si="344"/>
        <v>2</v>
      </c>
      <c r="AV1996" s="1"/>
      <c r="AW1996" s="1">
        <f t="shared" si="345"/>
        <v>0</v>
      </c>
      <c r="AX1996" s="1">
        <f t="shared" si="349"/>
        <v>1</v>
      </c>
      <c r="AY1996" s="1">
        <f t="shared" si="352"/>
        <v>1</v>
      </c>
      <c r="AZ1996" s="1">
        <f t="shared" ref="AZ1996:AZ2000" si="354">COUNTIFS(AM1996,"&gt;40")</f>
        <v>0</v>
      </c>
      <c r="BA1996" s="1">
        <f t="shared" si="351"/>
        <v>0</v>
      </c>
      <c r="BB1996" s="1">
        <f t="shared" si="346"/>
        <v>0</v>
      </c>
      <c r="BC1996" s="1">
        <f t="shared" si="350"/>
        <v>0</v>
      </c>
      <c r="BD1996" s="1">
        <f t="shared" si="347"/>
        <v>0</v>
      </c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</row>
    <row r="1997" spans="1:93" ht="42" customHeight="1" x14ac:dyDescent="0.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 t="s">
        <v>88</v>
      </c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1">
        <f t="shared" si="343"/>
        <v>1</v>
      </c>
      <c r="AT1997" s="1">
        <f t="shared" si="348"/>
        <v>0</v>
      </c>
      <c r="AU1997" s="1">
        <f t="shared" si="344"/>
        <v>1</v>
      </c>
      <c r="AV1997" s="1"/>
      <c r="AW1997" s="1">
        <f t="shared" ref="AW1997:AW2000" si="355">COUNTA(J1997:AD1997)</f>
        <v>0</v>
      </c>
      <c r="AX1997" s="1">
        <f t="shared" si="349"/>
        <v>0</v>
      </c>
      <c r="AY1997" s="1">
        <f t="shared" si="352"/>
        <v>0</v>
      </c>
      <c r="AZ1997" s="1">
        <f t="shared" si="354"/>
        <v>0</v>
      </c>
      <c r="BA1997" s="1">
        <f t="shared" si="351"/>
        <v>0</v>
      </c>
      <c r="BB1997" s="1">
        <f t="shared" si="346"/>
        <v>0</v>
      </c>
      <c r="BC1997" s="1">
        <f t="shared" si="350"/>
        <v>0</v>
      </c>
      <c r="BD1997" s="1">
        <f t="shared" si="347"/>
        <v>0</v>
      </c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</row>
    <row r="1998" spans="1:93" ht="42" customHeight="1" x14ac:dyDescent="0.3">
      <c r="A1998" s="7"/>
      <c r="B1998" s="7"/>
      <c r="C1998" s="7"/>
      <c r="D1998" s="7"/>
      <c r="E1998" s="7"/>
      <c r="F1998" s="7"/>
      <c r="G1998" s="7" t="s">
        <v>179</v>
      </c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>
        <v>29</v>
      </c>
      <c r="AN1998" s="7"/>
      <c r="AO1998" s="7"/>
      <c r="AP1998" s="7"/>
      <c r="AQ1998" s="7"/>
      <c r="AR1998" s="7"/>
      <c r="AS1998" s="1">
        <f t="shared" si="343"/>
        <v>1</v>
      </c>
      <c r="AT1998" s="1">
        <f t="shared" si="348"/>
        <v>1</v>
      </c>
      <c r="AU1998" s="1">
        <f t="shared" si="344"/>
        <v>2</v>
      </c>
      <c r="AV1998" s="1"/>
      <c r="AW1998" s="1">
        <f t="shared" si="355"/>
        <v>0</v>
      </c>
      <c r="AX1998" s="1">
        <f t="shared" si="349"/>
        <v>1</v>
      </c>
      <c r="AY1998" s="1">
        <f>COUNTA(AM1998)</f>
        <v>1</v>
      </c>
      <c r="AZ1998" s="1">
        <f t="shared" si="354"/>
        <v>0</v>
      </c>
      <c r="BA1998" s="1">
        <f t="shared" si="351"/>
        <v>0</v>
      </c>
      <c r="BB1998" s="1">
        <f t="shared" si="346"/>
        <v>0</v>
      </c>
      <c r="BC1998" s="1">
        <f t="shared" si="350"/>
        <v>0</v>
      </c>
      <c r="BD1998" s="1">
        <f t="shared" si="347"/>
        <v>0</v>
      </c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</row>
    <row r="1999" spans="1:93" ht="42" customHeight="1" x14ac:dyDescent="0.3">
      <c r="A1999" s="7" t="s">
        <v>73</v>
      </c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1">
        <f t="shared" si="343"/>
        <v>1</v>
      </c>
      <c r="AT1999" s="1">
        <f t="shared" si="348"/>
        <v>0</v>
      </c>
      <c r="AU1999" s="1">
        <f t="shared" si="344"/>
        <v>1</v>
      </c>
      <c r="AV1999" s="1"/>
      <c r="AW1999" s="1">
        <f t="shared" si="355"/>
        <v>0</v>
      </c>
      <c r="AX1999" s="1">
        <f t="shared" si="349"/>
        <v>0</v>
      </c>
      <c r="AY1999" s="1">
        <f>COUNTA(AM1999)</f>
        <v>0</v>
      </c>
      <c r="AZ1999" s="1">
        <f t="shared" si="354"/>
        <v>0</v>
      </c>
      <c r="BA1999" s="1">
        <f t="shared" si="351"/>
        <v>0</v>
      </c>
      <c r="BB1999" s="1">
        <f t="shared" si="346"/>
        <v>0</v>
      </c>
      <c r="BC1999" s="1">
        <f t="shared" si="350"/>
        <v>0</v>
      </c>
      <c r="BD1999" s="1">
        <f t="shared" si="347"/>
        <v>0</v>
      </c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</row>
    <row r="2000" spans="1:93" ht="42" customHeight="1" x14ac:dyDescent="0.3">
      <c r="A2000" s="7"/>
      <c r="B2000" s="7"/>
      <c r="C2000" s="7"/>
      <c r="D2000" s="7"/>
      <c r="E2000" s="7" t="s">
        <v>73</v>
      </c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>
        <v>36</v>
      </c>
      <c r="AN2000" s="7"/>
      <c r="AO2000" s="7"/>
      <c r="AP2000" s="7"/>
      <c r="AQ2000" s="7"/>
      <c r="AR2000" s="7"/>
      <c r="AS2000" s="1">
        <f t="shared" si="343"/>
        <v>1</v>
      </c>
      <c r="AT2000" s="1">
        <f t="shared" si="348"/>
        <v>1</v>
      </c>
      <c r="AU2000" s="1">
        <f t="shared" si="344"/>
        <v>2</v>
      </c>
      <c r="AV2000" s="1"/>
      <c r="AW2000" s="1">
        <f t="shared" si="355"/>
        <v>0</v>
      </c>
      <c r="AX2000" s="1">
        <f t="shared" si="349"/>
        <v>1</v>
      </c>
      <c r="AY2000" s="1">
        <f>COUNTA(AM2000)</f>
        <v>1</v>
      </c>
      <c r="AZ2000" s="1">
        <f t="shared" si="354"/>
        <v>0</v>
      </c>
      <c r="BA2000" s="1">
        <f t="shared" si="351"/>
        <v>0</v>
      </c>
      <c r="BB2000" s="1">
        <f t="shared" si="346"/>
        <v>0</v>
      </c>
      <c r="BC2000" s="1">
        <f t="shared" si="350"/>
        <v>0</v>
      </c>
      <c r="BD2000" s="1">
        <f t="shared" si="347"/>
        <v>0</v>
      </c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</row>
    <row r="2001" spans="1:93" ht="42" customHeight="1" x14ac:dyDescent="0.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>
        <v>15</v>
      </c>
      <c r="AN2001" s="7"/>
      <c r="AO2001" s="7"/>
      <c r="AP2001" s="7"/>
      <c r="AQ2001" s="7"/>
      <c r="AR2001" s="7"/>
      <c r="AS2001" s="1">
        <f>COUNTA(A2001:AI2001)</f>
        <v>0</v>
      </c>
      <c r="AT2001" s="1">
        <f t="shared" si="348"/>
        <v>1</v>
      </c>
      <c r="AU2001" s="1">
        <f>SUM(AS2001:AT2001)</f>
        <v>1</v>
      </c>
      <c r="AV2001" s="1"/>
      <c r="AW2001" s="1">
        <f>COUNTA(J2001:AD2001)</f>
        <v>0</v>
      </c>
      <c r="AX2001" s="1">
        <f t="shared" si="349"/>
        <v>1</v>
      </c>
      <c r="AY2001" s="1">
        <f>COUNTA(AM2001)</f>
        <v>1</v>
      </c>
      <c r="AZ2001" s="1">
        <f>COUNTIFS(AM2001,"&gt;40")</f>
        <v>0</v>
      </c>
      <c r="BA2001" s="1">
        <f>COUNTIFS(AM2001,45)</f>
        <v>0</v>
      </c>
      <c r="BB2001" s="1">
        <f>COUNTA(AQ2001)</f>
        <v>0</v>
      </c>
      <c r="BC2001" s="1">
        <f>COUNTA(AP2001)</f>
        <v>0</v>
      </c>
      <c r="BD2001" s="1">
        <f>COUNTA(AL2001)</f>
        <v>0</v>
      </c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</row>
    <row r="2002" spans="1:93" ht="42" customHeight="1" x14ac:dyDescent="0.3">
      <c r="A2002" s="3" t="s">
        <v>37</v>
      </c>
      <c r="B2002" s="3" t="s">
        <v>38</v>
      </c>
      <c r="C2002" s="3" t="s">
        <v>39</v>
      </c>
      <c r="D2002" s="3" t="s">
        <v>26</v>
      </c>
      <c r="E2002" s="3" t="s">
        <v>0</v>
      </c>
      <c r="F2002" s="3" t="s">
        <v>2</v>
      </c>
      <c r="G2002" s="3" t="s">
        <v>3</v>
      </c>
      <c r="H2002" s="3" t="s">
        <v>4</v>
      </c>
      <c r="I2002" s="3" t="s">
        <v>5</v>
      </c>
      <c r="J2002" s="3" t="s">
        <v>6</v>
      </c>
      <c r="K2002" s="3" t="s">
        <v>7</v>
      </c>
      <c r="L2002" s="3" t="s">
        <v>8</v>
      </c>
      <c r="M2002" s="3" t="s">
        <v>9</v>
      </c>
      <c r="N2002" s="3" t="s">
        <v>10</v>
      </c>
      <c r="O2002" s="3" t="s">
        <v>11</v>
      </c>
      <c r="P2002" s="3" t="s">
        <v>12</v>
      </c>
      <c r="Q2002" s="3" t="s">
        <v>13</v>
      </c>
      <c r="R2002" s="3" t="s">
        <v>14</v>
      </c>
      <c r="S2002" s="3" t="s">
        <v>15</v>
      </c>
      <c r="T2002" s="3" t="s">
        <v>16</v>
      </c>
      <c r="U2002" s="3" t="s">
        <v>17</v>
      </c>
      <c r="V2002" s="3" t="s">
        <v>18</v>
      </c>
      <c r="W2002" s="3" t="s">
        <v>19</v>
      </c>
      <c r="X2002" s="3" t="s">
        <v>69</v>
      </c>
      <c r="Y2002" s="3" t="s">
        <v>20</v>
      </c>
      <c r="Z2002" s="3" t="s">
        <v>21</v>
      </c>
      <c r="AA2002" s="3" t="s">
        <v>22</v>
      </c>
      <c r="AB2002" s="3" t="s">
        <v>23</v>
      </c>
      <c r="AC2002" s="3" t="s">
        <v>24</v>
      </c>
      <c r="AD2002" s="3" t="s">
        <v>70</v>
      </c>
      <c r="AE2002" s="3" t="s">
        <v>48</v>
      </c>
      <c r="AF2002" s="8" t="s">
        <v>35</v>
      </c>
      <c r="AG2002" s="5" t="s">
        <v>1</v>
      </c>
      <c r="AH2002" s="5" t="s">
        <v>28</v>
      </c>
      <c r="AI2002" s="5" t="s">
        <v>27</v>
      </c>
      <c r="AJ2002" s="5" t="s">
        <v>25</v>
      </c>
      <c r="AK2002" s="6" t="s">
        <v>40</v>
      </c>
      <c r="AL2002" s="6" t="s">
        <v>30</v>
      </c>
      <c r="AM2002" s="6" t="s">
        <v>31</v>
      </c>
      <c r="AN2002" s="6" t="s">
        <v>32</v>
      </c>
      <c r="AO2002" s="6" t="s">
        <v>33</v>
      </c>
      <c r="AP2002" s="4" t="s">
        <v>29</v>
      </c>
      <c r="AQ2002" s="4" t="s">
        <v>34</v>
      </c>
      <c r="AR2002" s="9" t="s">
        <v>35</v>
      </c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>
        <f>COUNTIFS(AW2:AW2001,1,AX2:AX2001,1)</f>
        <v>33</v>
      </c>
      <c r="BE2002" s="1">
        <f>COUNTIFS(AW2:AW2001,1,AY2:AY2001,1)</f>
        <v>14</v>
      </c>
      <c r="BF2002" s="1">
        <f>COUNTIFS(AW2:AW2001,1,AZ2:AZ2001,1)</f>
        <v>2</v>
      </c>
      <c r="BG2002" s="1">
        <f>COUNTIFS(AW2:AW2001,1,BA2:BA2001,1)</f>
        <v>0</v>
      </c>
      <c r="BH2002" s="1">
        <f>COUNTIFS(AW2:AW2001,1,BB2:BB2001,1)</f>
        <v>1</v>
      </c>
      <c r="BI2002" s="1">
        <f>COUNTIFS(AW2:AW2001,1,BC2:BC2001,1)</f>
        <v>0</v>
      </c>
      <c r="BJ2002" s="1">
        <f>COUNTIFS(AW2:AW2001,1,BD2:BD2001,1)</f>
        <v>3</v>
      </c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</row>
    <row r="2003" spans="1:93" ht="42" customHeight="1" x14ac:dyDescent="0.3">
      <c r="A2003" s="12">
        <f>COUNTA(A2:A2001)</f>
        <v>141</v>
      </c>
      <c r="B2003" s="12">
        <f t="shared" ref="B2003:AR2003" si="356">COUNTA(B2:B2001)</f>
        <v>50</v>
      </c>
      <c r="C2003" s="12">
        <f t="shared" si="356"/>
        <v>59</v>
      </c>
      <c r="D2003" s="12">
        <f t="shared" si="356"/>
        <v>49</v>
      </c>
      <c r="E2003" s="12">
        <f t="shared" si="356"/>
        <v>161</v>
      </c>
      <c r="F2003" s="12">
        <f t="shared" si="356"/>
        <v>38</v>
      </c>
      <c r="G2003" s="12">
        <f t="shared" si="356"/>
        <v>35</v>
      </c>
      <c r="H2003" s="12">
        <f t="shared" si="356"/>
        <v>30</v>
      </c>
      <c r="I2003" s="12">
        <f t="shared" si="356"/>
        <v>25</v>
      </c>
      <c r="J2003" s="12">
        <f t="shared" si="356"/>
        <v>7</v>
      </c>
      <c r="K2003" s="12">
        <f t="shared" si="356"/>
        <v>3</v>
      </c>
      <c r="L2003" s="12">
        <f t="shared" si="356"/>
        <v>8</v>
      </c>
      <c r="M2003" s="12">
        <f t="shared" si="356"/>
        <v>5</v>
      </c>
      <c r="N2003" s="12">
        <f t="shared" si="356"/>
        <v>6</v>
      </c>
      <c r="O2003" s="12">
        <f t="shared" si="356"/>
        <v>4</v>
      </c>
      <c r="P2003" s="12">
        <f t="shared" si="356"/>
        <v>5</v>
      </c>
      <c r="Q2003" s="12">
        <f t="shared" si="356"/>
        <v>5</v>
      </c>
      <c r="R2003" s="12">
        <f t="shared" si="356"/>
        <v>2</v>
      </c>
      <c r="S2003" s="12">
        <f t="shared" si="356"/>
        <v>2</v>
      </c>
      <c r="T2003" s="12">
        <f t="shared" si="356"/>
        <v>6</v>
      </c>
      <c r="U2003" s="12">
        <f t="shared" si="356"/>
        <v>2</v>
      </c>
      <c r="V2003" s="12">
        <f t="shared" si="356"/>
        <v>3</v>
      </c>
      <c r="W2003" s="12">
        <f t="shared" si="356"/>
        <v>3</v>
      </c>
      <c r="X2003" s="12">
        <f t="shared" si="356"/>
        <v>6</v>
      </c>
      <c r="Y2003" s="12">
        <f t="shared" si="356"/>
        <v>5</v>
      </c>
      <c r="Z2003" s="12">
        <f t="shared" si="356"/>
        <v>2</v>
      </c>
      <c r="AA2003" s="12">
        <f t="shared" si="356"/>
        <v>2</v>
      </c>
      <c r="AB2003" s="12">
        <f t="shared" si="356"/>
        <v>4</v>
      </c>
      <c r="AC2003" s="12">
        <f t="shared" si="356"/>
        <v>2</v>
      </c>
      <c r="AD2003" s="12">
        <f t="shared" si="356"/>
        <v>4</v>
      </c>
      <c r="AE2003" s="12">
        <f t="shared" si="356"/>
        <v>52</v>
      </c>
      <c r="AF2003" s="12">
        <f t="shared" si="356"/>
        <v>84</v>
      </c>
      <c r="AG2003" s="12">
        <f t="shared" si="356"/>
        <v>4</v>
      </c>
      <c r="AH2003" s="12">
        <f t="shared" si="356"/>
        <v>155</v>
      </c>
      <c r="AI2003" s="12">
        <f t="shared" si="356"/>
        <v>47</v>
      </c>
      <c r="AJ2003" s="12">
        <f t="shared" si="356"/>
        <v>47</v>
      </c>
      <c r="AK2003" s="12">
        <f t="shared" si="356"/>
        <v>188</v>
      </c>
      <c r="AL2003" s="12">
        <f t="shared" si="356"/>
        <v>186</v>
      </c>
      <c r="AM2003" s="12">
        <f t="shared" si="356"/>
        <v>447</v>
      </c>
      <c r="AN2003" s="12">
        <f t="shared" si="356"/>
        <v>125</v>
      </c>
      <c r="AO2003" s="12">
        <f t="shared" si="356"/>
        <v>114</v>
      </c>
      <c r="AP2003" s="12">
        <f t="shared" si="356"/>
        <v>52</v>
      </c>
      <c r="AQ2003" s="12">
        <f t="shared" si="356"/>
        <v>69</v>
      </c>
      <c r="AR2003" s="12">
        <f t="shared" si="356"/>
        <v>314</v>
      </c>
      <c r="AS2003" s="1"/>
      <c r="AT2003" s="13" t="s">
        <v>92</v>
      </c>
      <c r="AU2003" s="13">
        <f>COUNTIFS(AS2:AS2001,1,AT2:AT2001,0)</f>
        <v>505</v>
      </c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</row>
    <row r="2004" spans="1:93" ht="42" customHeight="1" x14ac:dyDescent="0.3">
      <c r="A2004" s="7">
        <f>A2003/20</f>
        <v>7.05</v>
      </c>
      <c r="B2004" s="7">
        <f t="shared" ref="B2004:AR2004" si="357">B2003/20</f>
        <v>2.5</v>
      </c>
      <c r="C2004" s="7">
        <f t="shared" si="357"/>
        <v>2.95</v>
      </c>
      <c r="D2004" s="7">
        <f t="shared" si="357"/>
        <v>2.4500000000000002</v>
      </c>
      <c r="E2004" s="7">
        <f t="shared" si="357"/>
        <v>8.0500000000000007</v>
      </c>
      <c r="F2004" s="7">
        <f t="shared" si="357"/>
        <v>1.9</v>
      </c>
      <c r="G2004" s="7">
        <f t="shared" si="357"/>
        <v>1.75</v>
      </c>
      <c r="H2004" s="7">
        <f t="shared" si="357"/>
        <v>1.5</v>
      </c>
      <c r="I2004" s="7">
        <f t="shared" si="357"/>
        <v>1.25</v>
      </c>
      <c r="J2004" s="7">
        <f t="shared" si="357"/>
        <v>0.35</v>
      </c>
      <c r="K2004" s="7">
        <f t="shared" si="357"/>
        <v>0.15</v>
      </c>
      <c r="L2004" s="7">
        <f t="shared" si="357"/>
        <v>0.4</v>
      </c>
      <c r="M2004" s="7">
        <f t="shared" si="357"/>
        <v>0.25</v>
      </c>
      <c r="N2004" s="7">
        <f t="shared" si="357"/>
        <v>0.3</v>
      </c>
      <c r="O2004" s="7">
        <f t="shared" si="357"/>
        <v>0.2</v>
      </c>
      <c r="P2004" s="7">
        <f t="shared" si="357"/>
        <v>0.25</v>
      </c>
      <c r="Q2004" s="7">
        <f t="shared" si="357"/>
        <v>0.25</v>
      </c>
      <c r="R2004" s="7">
        <f t="shared" si="357"/>
        <v>0.1</v>
      </c>
      <c r="S2004" s="7">
        <f t="shared" si="357"/>
        <v>0.1</v>
      </c>
      <c r="T2004" s="7">
        <f t="shared" si="357"/>
        <v>0.3</v>
      </c>
      <c r="U2004" s="7">
        <f t="shared" si="357"/>
        <v>0.1</v>
      </c>
      <c r="V2004" s="7">
        <f t="shared" si="357"/>
        <v>0.15</v>
      </c>
      <c r="W2004" s="7">
        <f t="shared" si="357"/>
        <v>0.15</v>
      </c>
      <c r="X2004" s="7">
        <f t="shared" si="357"/>
        <v>0.3</v>
      </c>
      <c r="Y2004" s="7">
        <f t="shared" si="357"/>
        <v>0.25</v>
      </c>
      <c r="Z2004" s="7">
        <f t="shared" si="357"/>
        <v>0.1</v>
      </c>
      <c r="AA2004" s="7">
        <f t="shared" si="357"/>
        <v>0.1</v>
      </c>
      <c r="AB2004" s="7">
        <f t="shared" si="357"/>
        <v>0.2</v>
      </c>
      <c r="AC2004" s="7">
        <f t="shared" si="357"/>
        <v>0.1</v>
      </c>
      <c r="AD2004" s="7">
        <f t="shared" si="357"/>
        <v>0.2</v>
      </c>
      <c r="AE2004" s="7">
        <f t="shared" si="357"/>
        <v>2.6</v>
      </c>
      <c r="AF2004" s="7">
        <f t="shared" si="357"/>
        <v>4.2</v>
      </c>
      <c r="AG2004" s="7">
        <f t="shared" si="357"/>
        <v>0.2</v>
      </c>
      <c r="AH2004" s="7">
        <f t="shared" si="357"/>
        <v>7.75</v>
      </c>
      <c r="AI2004" s="7">
        <f t="shared" si="357"/>
        <v>2.35</v>
      </c>
      <c r="AJ2004" s="7">
        <f t="shared" si="357"/>
        <v>2.35</v>
      </c>
      <c r="AK2004" s="7">
        <f t="shared" si="357"/>
        <v>9.4</v>
      </c>
      <c r="AL2004" s="7">
        <f t="shared" si="357"/>
        <v>9.3000000000000007</v>
      </c>
      <c r="AM2004" s="7">
        <f t="shared" si="357"/>
        <v>22.35</v>
      </c>
      <c r="AN2004" s="7">
        <f t="shared" si="357"/>
        <v>6.25</v>
      </c>
      <c r="AO2004" s="7">
        <f t="shared" si="357"/>
        <v>5.7</v>
      </c>
      <c r="AP2004" s="7">
        <f t="shared" si="357"/>
        <v>2.6</v>
      </c>
      <c r="AQ2004" s="7">
        <f t="shared" si="357"/>
        <v>3.45</v>
      </c>
      <c r="AR2004" s="7">
        <f t="shared" si="357"/>
        <v>15.7</v>
      </c>
      <c r="AS2004" s="1"/>
      <c r="AT2004" s="13" t="s">
        <v>93</v>
      </c>
      <c r="AU2004" s="13">
        <f>COUNTIFS(AS2:AS2001,1,AT2:AT2001,1)</f>
        <v>511</v>
      </c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</row>
    <row r="2005" spans="1:93" ht="42" customHeight="1" x14ac:dyDescent="0.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>
        <f>COUNTIFS(AM2:AM2001,"&gt;0")</f>
        <v>446</v>
      </c>
      <c r="AN2005" s="7"/>
      <c r="AO2005" s="7"/>
      <c r="AP2005" s="7"/>
      <c r="AQ2005" s="7"/>
      <c r="AR2005" s="7"/>
      <c r="AS2005" s="1"/>
      <c r="AT2005" s="13" t="s">
        <v>94</v>
      </c>
      <c r="AU2005" s="13">
        <f>COUNTIFS(AS2:AS2001,0,AT2:AT2001,1)</f>
        <v>984</v>
      </c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</row>
    <row r="2006" spans="1:93" ht="42" customHeight="1" x14ac:dyDescent="0.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 t="s">
        <v>152</v>
      </c>
      <c r="S2006" s="7">
        <f>SUM(J2003:AD2003)</f>
        <v>86</v>
      </c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1"/>
      <c r="AT2006" s="13" t="s">
        <v>97</v>
      </c>
      <c r="AU2006" s="13">
        <f>SUM(AU2003:AU2005)</f>
        <v>2000</v>
      </c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</row>
    <row r="2007" spans="1:93" ht="42" customHeight="1" x14ac:dyDescent="0.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 t="s">
        <v>153</v>
      </c>
      <c r="S2007" s="7">
        <f>S2006/20</f>
        <v>4.3</v>
      </c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</row>
    <row r="2008" spans="1:93" ht="42" customHeight="1" x14ac:dyDescent="0.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</row>
    <row r="2009" spans="1:93" ht="42" customHeight="1" x14ac:dyDescent="0.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1"/>
      <c r="AT2009" s="1" t="s">
        <v>98</v>
      </c>
      <c r="AU2009" s="1">
        <f>SUM(A2003:AI2003)</f>
        <v>1016</v>
      </c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</row>
    <row r="2010" spans="1:93" ht="42" customHeight="1" x14ac:dyDescent="0.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1"/>
      <c r="AT2010" s="1" t="s">
        <v>99</v>
      </c>
      <c r="AU2010" s="1">
        <f>SUM(AK2003:AR2003)</f>
        <v>1495</v>
      </c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</row>
    <row r="2011" spans="1:93" ht="42" customHeight="1" x14ac:dyDescent="0.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</row>
    <row r="2012" spans="1:93" ht="42" customHeight="1" x14ac:dyDescent="0.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1"/>
      <c r="AT2012" s="1" t="s">
        <v>100</v>
      </c>
      <c r="AU2012" s="1" t="s">
        <v>101</v>
      </c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</row>
    <row r="2013" spans="1:93" ht="42" customHeight="1" x14ac:dyDescent="0.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</row>
    <row r="2014" spans="1:93" ht="42" customHeight="1" x14ac:dyDescent="0.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1"/>
      <c r="AT2014" s="15" t="s">
        <v>102</v>
      </c>
      <c r="AU2014" s="15" t="s">
        <v>103</v>
      </c>
      <c r="AV2014" s="15" t="s">
        <v>107</v>
      </c>
      <c r="AW2014" s="15" t="s">
        <v>108</v>
      </c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</row>
    <row r="2015" spans="1:93" ht="42" customHeight="1" x14ac:dyDescent="0.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1"/>
      <c r="AT2015" s="15"/>
      <c r="AU2015" s="16" t="s">
        <v>104</v>
      </c>
      <c r="AV2015" s="15">
        <f>COUNTIF(AH2:AH2001,"&lt;43")</f>
        <v>46</v>
      </c>
      <c r="AW2015" s="15">
        <v>46</v>
      </c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</row>
    <row r="2016" spans="1:93" ht="42" customHeight="1" x14ac:dyDescent="0.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1"/>
      <c r="AT2016" s="15"/>
      <c r="AU2016" s="15" t="s">
        <v>105</v>
      </c>
      <c r="AV2016" s="15">
        <f>COUNTIF(AH2:AH2001,"&lt;88")</f>
        <v>99</v>
      </c>
      <c r="AW2016" s="15">
        <f>AV2016-AV2015</f>
        <v>53</v>
      </c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</row>
    <row r="2017" spans="1:93" ht="42" customHeight="1" x14ac:dyDescent="0.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1"/>
      <c r="AT2017" s="15"/>
      <c r="AU2017" s="15" t="s">
        <v>106</v>
      </c>
      <c r="AV2017" s="15">
        <f>COUNTIF(AH2:AH2001,"&lt;133")</f>
        <v>155</v>
      </c>
      <c r="AW2017" s="15">
        <f>AV2017-AV2016</f>
        <v>56</v>
      </c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</row>
    <row r="2018" spans="1:93" ht="42" customHeight="1" x14ac:dyDescent="0.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</row>
    <row r="2019" spans="1:93" ht="42" customHeight="1" x14ac:dyDescent="0.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1"/>
      <c r="AT2019" s="14"/>
      <c r="AU2019" s="14"/>
      <c r="AV2019" s="14"/>
      <c r="AW2019" s="14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</row>
    <row r="2020" spans="1:93" ht="42" customHeight="1" x14ac:dyDescent="0.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1"/>
      <c r="AT2020" s="14"/>
      <c r="AU2020" s="14"/>
      <c r="AV2020" s="14"/>
      <c r="AW2020" s="14"/>
      <c r="AX2020" s="1"/>
      <c r="AY2020" s="17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</row>
    <row r="2021" spans="1:93" ht="42" customHeight="1" x14ac:dyDescent="0.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1"/>
      <c r="AT2021" s="14"/>
      <c r="AU2021" s="14"/>
      <c r="AV2021" s="14"/>
      <c r="AW2021" s="14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</row>
    <row r="2022" spans="1:93" ht="42" customHeight="1" x14ac:dyDescent="0.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1"/>
      <c r="AT2022" s="14"/>
      <c r="AU2022" s="14"/>
      <c r="AV2022" s="14"/>
      <c r="AW2022" s="14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</row>
    <row r="2023" spans="1:93" ht="42" customHeight="1" x14ac:dyDescent="0.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1"/>
      <c r="AT2023" s="14"/>
      <c r="AU2023" s="14"/>
      <c r="AV2023" s="14"/>
      <c r="AW2023" s="14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</row>
    <row r="2024" spans="1:93" ht="42" customHeight="1" x14ac:dyDescent="0.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1"/>
      <c r="AT2024" s="14"/>
      <c r="AU2024" s="14"/>
      <c r="AV2024" s="14"/>
      <c r="AW2024" s="14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</row>
    <row r="2025" spans="1:93" ht="42" customHeight="1" x14ac:dyDescent="0.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1"/>
      <c r="AT2025" s="1"/>
      <c r="AU2025" s="15" t="s">
        <v>122</v>
      </c>
      <c r="AV2025" s="15" t="s">
        <v>123</v>
      </c>
      <c r="AW2025" s="15" t="s">
        <v>110</v>
      </c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</row>
    <row r="2026" spans="1:93" ht="42" customHeight="1" x14ac:dyDescent="0.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1"/>
      <c r="AT2026" s="15" t="s">
        <v>121</v>
      </c>
      <c r="AU2026" s="15" t="s">
        <v>111</v>
      </c>
      <c r="AV2026" s="15">
        <f>COUNTIF(AI2:AI2001,"&lt;2")</f>
        <v>10</v>
      </c>
      <c r="AW2026" s="15">
        <v>10</v>
      </c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</row>
    <row r="2027" spans="1:93" ht="42" customHeight="1" x14ac:dyDescent="0.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1"/>
      <c r="AT2027" s="15"/>
      <c r="AU2027" s="15" t="s">
        <v>112</v>
      </c>
      <c r="AV2027" s="15">
        <f>COUNTIF(AI2:AI2001,"&lt;3")</f>
        <v>13</v>
      </c>
      <c r="AW2027" s="15">
        <f>AV2027-AV2026</f>
        <v>3</v>
      </c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</row>
    <row r="2028" spans="1:93" ht="42" customHeight="1" x14ac:dyDescent="0.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1"/>
      <c r="AT2028" s="15"/>
      <c r="AU2028" s="15" t="s">
        <v>113</v>
      </c>
      <c r="AV2028" s="15">
        <f>COUNTIF(AI2:AI2001,"&lt;4")</f>
        <v>16</v>
      </c>
      <c r="AW2028" s="15">
        <f t="shared" ref="AW2028:AW2035" si="358">AV2028-AV2027</f>
        <v>3</v>
      </c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</row>
    <row r="2029" spans="1:93" ht="42" customHeight="1" x14ac:dyDescent="0.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1"/>
      <c r="AT2029" s="15"/>
      <c r="AU2029" s="15" t="s">
        <v>114</v>
      </c>
      <c r="AV2029" s="15">
        <f>COUNTIF(AI2:AI2001,"&lt;5")</f>
        <v>21</v>
      </c>
      <c r="AW2029" s="15">
        <f t="shared" si="358"/>
        <v>5</v>
      </c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</row>
    <row r="2030" spans="1:93" ht="42" customHeight="1" x14ac:dyDescent="0.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1"/>
      <c r="AT2030" s="15"/>
      <c r="AU2030" s="15" t="s">
        <v>115</v>
      </c>
      <c r="AV2030" s="15">
        <f>COUNTIF(AI2:AI2001,"&lt;6")</f>
        <v>28</v>
      </c>
      <c r="AW2030" s="15">
        <f t="shared" si="358"/>
        <v>7</v>
      </c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</row>
    <row r="2031" spans="1:93" ht="42" customHeight="1" x14ac:dyDescent="0.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1"/>
      <c r="AT2031" s="15"/>
      <c r="AU2031" s="15" t="s">
        <v>116</v>
      </c>
      <c r="AV2031" s="15">
        <f>COUNTIF(AI2:AI2001,"&lt;7")</f>
        <v>35</v>
      </c>
      <c r="AW2031" s="15">
        <f t="shared" si="358"/>
        <v>7</v>
      </c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</row>
    <row r="2032" spans="1:93" ht="42" customHeight="1" x14ac:dyDescent="0.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1"/>
      <c r="AT2032" s="15"/>
      <c r="AU2032" s="15" t="s">
        <v>117</v>
      </c>
      <c r="AV2032" s="15">
        <f>COUNTIF(AI2:AI2001,"&lt;8")</f>
        <v>41</v>
      </c>
      <c r="AW2032" s="15">
        <f t="shared" si="358"/>
        <v>6</v>
      </c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</row>
    <row r="2033" spans="1:93" ht="42" customHeight="1" x14ac:dyDescent="0.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1"/>
      <c r="AT2033" s="15"/>
      <c r="AU2033" s="15" t="s">
        <v>118</v>
      </c>
      <c r="AV2033" s="15">
        <f>COUNTIF(AI2:AI2001,"&lt;9")</f>
        <v>42</v>
      </c>
      <c r="AW2033" s="15">
        <f t="shared" si="358"/>
        <v>1</v>
      </c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</row>
    <row r="2034" spans="1:93" ht="42" customHeight="1" x14ac:dyDescent="0.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1"/>
      <c r="AT2034" s="15"/>
      <c r="AU2034" s="15" t="s">
        <v>119</v>
      </c>
      <c r="AV2034" s="15">
        <f>COUNTIF(AI2:AI2001,"&lt;10")</f>
        <v>44</v>
      </c>
      <c r="AW2034" s="15">
        <f t="shared" si="358"/>
        <v>2</v>
      </c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</row>
    <row r="2035" spans="1:93" ht="42" customHeight="1" x14ac:dyDescent="0.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1"/>
      <c r="AT2035" s="15"/>
      <c r="AU2035" s="15" t="s">
        <v>120</v>
      </c>
      <c r="AV2035" s="15">
        <f>COUNTIF(AI2:AI2001,"&lt;11")</f>
        <v>47</v>
      </c>
      <c r="AW2035" s="15">
        <f t="shared" si="358"/>
        <v>3</v>
      </c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</row>
    <row r="2036" spans="1:93" ht="42" customHeight="1" x14ac:dyDescent="0.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</row>
    <row r="2037" spans="1:93" ht="42" customHeight="1" x14ac:dyDescent="0.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15"/>
      <c r="AT2037" s="15" t="s">
        <v>124</v>
      </c>
      <c r="AU2037" s="15" t="s">
        <v>125</v>
      </c>
      <c r="AV2037" s="15" t="s">
        <v>127</v>
      </c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</row>
    <row r="2038" spans="1:93" ht="42" customHeight="1" x14ac:dyDescent="0.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15"/>
      <c r="AT2038" s="15"/>
      <c r="AU2038" s="15" t="s">
        <v>109</v>
      </c>
      <c r="AV2038" s="15">
        <f>COUNTIF(AK2:AK2001,1)</f>
        <v>56</v>
      </c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</row>
    <row r="2039" spans="1:93" ht="42" customHeight="1" x14ac:dyDescent="0.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15"/>
      <c r="AT2039" s="15"/>
      <c r="AU2039" s="15" t="s">
        <v>128</v>
      </c>
      <c r="AV2039" s="15">
        <f>COUNTIF(AK2:AK2001,2)</f>
        <v>56</v>
      </c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</row>
    <row r="2040" spans="1:93" ht="42" customHeight="1" x14ac:dyDescent="0.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15"/>
      <c r="AT2040" s="15"/>
      <c r="AU2040" s="15" t="s">
        <v>129</v>
      </c>
      <c r="AV2040" s="15">
        <f>COUNTIF(AK2:AK2001,3)</f>
        <v>28</v>
      </c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</row>
    <row r="2041" spans="1:93" ht="42" customHeight="1" x14ac:dyDescent="0.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15"/>
      <c r="AT2041" s="15"/>
      <c r="AU2041" s="15" t="s">
        <v>130</v>
      </c>
      <c r="AV2041" s="15">
        <f>COUNTIF(AK2:AK2001,4)</f>
        <v>41</v>
      </c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</row>
    <row r="2042" spans="1:93" ht="42" customHeight="1" x14ac:dyDescent="0.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</row>
    <row r="2043" spans="1:93" ht="42" customHeight="1" x14ac:dyDescent="0.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</row>
    <row r="2044" spans="1:93" ht="42" customHeight="1" x14ac:dyDescent="0.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15"/>
      <c r="AT2044" s="15" t="s">
        <v>131</v>
      </c>
      <c r="AU2044" s="15" t="s">
        <v>125</v>
      </c>
      <c r="AV2044" s="15" t="s">
        <v>132</v>
      </c>
      <c r="AW2044" s="15" t="s">
        <v>110</v>
      </c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</row>
    <row r="2045" spans="1:93" ht="42" customHeight="1" x14ac:dyDescent="0.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15"/>
      <c r="AT2045" s="15"/>
      <c r="AU2045" s="15" t="s">
        <v>133</v>
      </c>
      <c r="AV2045" s="15">
        <f>COUNTIF(AL2:AL2001,"&lt;16")</f>
        <v>38</v>
      </c>
      <c r="AW2045" s="15">
        <v>38</v>
      </c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</row>
    <row r="2046" spans="1:93" ht="42" customHeight="1" x14ac:dyDescent="0.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15"/>
      <c r="AT2046" s="15"/>
      <c r="AU2046" s="15" t="s">
        <v>134</v>
      </c>
      <c r="AV2046" s="15">
        <f>COUNTIF(AL2:AL2001,"&lt;21")</f>
        <v>74</v>
      </c>
      <c r="AW2046" s="15">
        <f>AV2046-AV2045</f>
        <v>36</v>
      </c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</row>
    <row r="2047" spans="1:93" ht="42" customHeight="1" x14ac:dyDescent="0.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15"/>
      <c r="AT2047" s="15"/>
      <c r="AU2047" s="15" t="s">
        <v>135</v>
      </c>
      <c r="AV2047" s="15">
        <f>COUNTIF(AL2:AL2001,"&lt;26")</f>
        <v>95</v>
      </c>
      <c r="AW2047" s="15">
        <f t="shared" ref="AW2047:AW2050" si="359">AV2047-AV2046</f>
        <v>21</v>
      </c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</row>
    <row r="2048" spans="1:93" ht="42" customHeight="1" x14ac:dyDescent="0.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15"/>
      <c r="AT2048" s="15"/>
      <c r="AU2048" s="15" t="s">
        <v>136</v>
      </c>
      <c r="AV2048" s="15">
        <f>COUNTIF(AL2:AL2001,"&lt;31")</f>
        <v>122</v>
      </c>
      <c r="AW2048" s="15">
        <f t="shared" si="359"/>
        <v>27</v>
      </c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</row>
    <row r="2049" spans="1:93" ht="42" customHeight="1" x14ac:dyDescent="0.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15"/>
      <c r="AT2049" s="15"/>
      <c r="AU2049" s="15" t="s">
        <v>137</v>
      </c>
      <c r="AV2049" s="15">
        <f>COUNTIF(AL2:AL2001,"&lt;36")</f>
        <v>149</v>
      </c>
      <c r="AW2049" s="15">
        <f t="shared" si="359"/>
        <v>27</v>
      </c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</row>
    <row r="2050" spans="1:93" ht="42" customHeight="1" x14ac:dyDescent="0.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15"/>
      <c r="AT2050" s="15"/>
      <c r="AU2050" s="15" t="s">
        <v>138</v>
      </c>
      <c r="AV2050" s="15">
        <f>COUNTIF(AL2:AL2001,"&lt;41")</f>
        <v>185</v>
      </c>
      <c r="AW2050" s="15">
        <f t="shared" si="359"/>
        <v>36</v>
      </c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</row>
    <row r="2051" spans="1:93" ht="42" customHeight="1" x14ac:dyDescent="0.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</row>
    <row r="2052" spans="1:93" ht="42" customHeight="1" x14ac:dyDescent="0.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15"/>
      <c r="AT2052" s="15" t="s">
        <v>139</v>
      </c>
      <c r="AU2052" s="15" t="s">
        <v>140</v>
      </c>
      <c r="AV2052" s="15" t="s">
        <v>126</v>
      </c>
      <c r="AW2052" s="15" t="s">
        <v>110</v>
      </c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</row>
    <row r="2053" spans="1:93" ht="42" customHeight="1" x14ac:dyDescent="0.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15"/>
      <c r="AT2053" s="15"/>
      <c r="AU2053" s="15" t="s">
        <v>141</v>
      </c>
      <c r="AV2053" s="15">
        <f>COUNTIF(AM2:AM2001,"&lt;11")</f>
        <v>71</v>
      </c>
      <c r="AW2053" s="15">
        <v>71</v>
      </c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</row>
    <row r="2054" spans="1:93" ht="42" customHeight="1" x14ac:dyDescent="0.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15"/>
      <c r="AT2054" s="15"/>
      <c r="AU2054" s="15" t="s">
        <v>142</v>
      </c>
      <c r="AV2054" s="15">
        <f>COUNTIF(AM2:AM2001,"&lt;16")</f>
        <v>123</v>
      </c>
      <c r="AW2054" s="15">
        <f>AV2054-AV2053</f>
        <v>52</v>
      </c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</row>
    <row r="2055" spans="1:93" ht="42" customHeight="1" x14ac:dyDescent="0.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15"/>
      <c r="AT2055" s="15"/>
      <c r="AU2055" s="15" t="s">
        <v>134</v>
      </c>
      <c r="AV2055" s="15">
        <f>COUNTIF(AM2:AM2001,"&lt;21")</f>
        <v>183</v>
      </c>
      <c r="AW2055" s="15">
        <f t="shared" ref="AW2055:AW2060" si="360">AV2055-AV2054</f>
        <v>60</v>
      </c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</row>
    <row r="2056" spans="1:93" ht="42" customHeight="1" x14ac:dyDescent="0.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15"/>
      <c r="AT2056" s="15"/>
      <c r="AU2056" s="15" t="s">
        <v>143</v>
      </c>
      <c r="AV2056" s="15">
        <f>COUNTIF(AM2:AM2001,"&lt;26")</f>
        <v>235</v>
      </c>
      <c r="AW2056" s="15">
        <f t="shared" si="360"/>
        <v>52</v>
      </c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</row>
    <row r="2057" spans="1:93" ht="42" customHeight="1" x14ac:dyDescent="0.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15"/>
      <c r="AT2057" s="15"/>
      <c r="AU2057" s="15" t="s">
        <v>144</v>
      </c>
      <c r="AV2057" s="15">
        <f>COUNTIF(AM2:AM2001,"&lt;31")</f>
        <v>286</v>
      </c>
      <c r="AW2057" s="15">
        <f t="shared" si="360"/>
        <v>51</v>
      </c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</row>
    <row r="2058" spans="1:93" ht="42" customHeight="1" x14ac:dyDescent="0.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15"/>
      <c r="AT2058" s="15"/>
      <c r="AU2058" s="15" t="s">
        <v>137</v>
      </c>
      <c r="AV2058" s="15">
        <f>COUNTIF(AM2:AM2001,"&lt;36")</f>
        <v>337</v>
      </c>
      <c r="AW2058" s="15">
        <f t="shared" si="360"/>
        <v>51</v>
      </c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</row>
    <row r="2059" spans="1:93" ht="42" customHeight="1" x14ac:dyDescent="0.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15"/>
      <c r="AT2059" s="15"/>
      <c r="AU2059" s="15" t="s">
        <v>145</v>
      </c>
      <c r="AV2059" s="15">
        <f>COUNTIF(AM2:AM2001,"&lt;41")</f>
        <v>395</v>
      </c>
      <c r="AW2059" s="15">
        <f t="shared" si="360"/>
        <v>58</v>
      </c>
      <c r="AX2059" s="15"/>
      <c r="AY2059" s="15"/>
      <c r="AZ2059" s="15"/>
      <c r="BA2059" s="15"/>
      <c r="BB2059" s="15"/>
      <c r="BC2059" s="15"/>
      <c r="BD2059" s="15"/>
      <c r="BE2059" s="15"/>
      <c r="BF2059" s="15"/>
      <c r="BG2059" s="15"/>
      <c r="BH2059" s="15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</row>
    <row r="2060" spans="1:93" ht="42" customHeight="1" x14ac:dyDescent="0.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15"/>
      <c r="AT2060" s="15"/>
      <c r="AU2060" s="15" t="s">
        <v>146</v>
      </c>
      <c r="AV2060" s="15">
        <f>COUNTIF(AM2:AM2001,"&lt;46")</f>
        <v>446</v>
      </c>
      <c r="AW2060" s="15">
        <f t="shared" si="360"/>
        <v>51</v>
      </c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</row>
    <row r="2061" spans="1:93" ht="42" customHeight="1" x14ac:dyDescent="0.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</row>
    <row r="2062" spans="1:93" ht="42" customHeight="1" x14ac:dyDescent="0.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15"/>
      <c r="AT2062" s="15" t="s">
        <v>147</v>
      </c>
      <c r="AU2062" s="15" t="s">
        <v>148</v>
      </c>
      <c r="AV2062" s="15" t="s">
        <v>150</v>
      </c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</row>
    <row r="2063" spans="1:93" ht="42" customHeight="1" x14ac:dyDescent="0.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15"/>
      <c r="AT2063" s="15"/>
      <c r="AU2063" s="15">
        <v>3</v>
      </c>
      <c r="AV2063" s="15">
        <f>COUNTIF(AN2:AN2001,3)</f>
        <v>39</v>
      </c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</row>
    <row r="2064" spans="1:93" ht="42" customHeight="1" x14ac:dyDescent="0.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15"/>
      <c r="AT2064" s="15"/>
      <c r="AU2064" s="15">
        <v>4</v>
      </c>
      <c r="AV2064" s="15">
        <f>COUNTIF(AN2:AN2001,4)</f>
        <v>23</v>
      </c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</row>
    <row r="2065" spans="1:93" ht="42" customHeight="1" x14ac:dyDescent="0.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15"/>
      <c r="AT2065" s="15"/>
      <c r="AU2065" s="15">
        <v>5</v>
      </c>
      <c r="AV2065" s="15">
        <f>COUNTIF(AN2:AN2001,5)</f>
        <v>30</v>
      </c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</row>
    <row r="2066" spans="1:93" ht="42" customHeight="1" x14ac:dyDescent="0.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15"/>
      <c r="AT2066" s="15"/>
      <c r="AU2066" s="15">
        <v>6</v>
      </c>
      <c r="AV2066" s="15">
        <f>COUNTIF(AN2:AN2001,6)</f>
        <v>33</v>
      </c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</row>
    <row r="2067" spans="1:93" ht="42" customHeight="1" x14ac:dyDescent="0.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</row>
    <row r="2068" spans="1:93" ht="42" customHeight="1" x14ac:dyDescent="0.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15"/>
      <c r="AT2068" s="15" t="s">
        <v>149</v>
      </c>
      <c r="AU2068" s="15" t="s">
        <v>148</v>
      </c>
      <c r="AV2068" s="15" t="s">
        <v>151</v>
      </c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</row>
    <row r="2069" spans="1:93" ht="42" customHeight="1" x14ac:dyDescent="0.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15"/>
      <c r="AT2069" s="15"/>
      <c r="AU2069" s="15">
        <v>3</v>
      </c>
      <c r="AV2069" s="15">
        <f>COUNTIF(AO2:AO2001,3)</f>
        <v>34</v>
      </c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</row>
    <row r="2070" spans="1:93" ht="42" customHeight="1" x14ac:dyDescent="0.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15"/>
      <c r="AT2070" s="15"/>
      <c r="AU2070" s="15">
        <v>4</v>
      </c>
      <c r="AV2070" s="15">
        <f>COUNTIF(AO2:AO2001,4)</f>
        <v>22</v>
      </c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</row>
    <row r="2071" spans="1:93" ht="42" customHeight="1" x14ac:dyDescent="0.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15"/>
      <c r="AT2071" s="15"/>
      <c r="AU2071" s="15">
        <v>5</v>
      </c>
      <c r="AV2071" s="15">
        <f>COUNTIF(AO2:AO2001,5)</f>
        <v>22</v>
      </c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</row>
    <row r="2072" spans="1:93" ht="42" customHeight="1" x14ac:dyDescent="0.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15"/>
      <c r="AT2072" s="15"/>
      <c r="AU2072" s="15">
        <v>6</v>
      </c>
      <c r="AV2072" s="15">
        <f>COUNTIF(AO2:AO2001,6)</f>
        <v>36</v>
      </c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</row>
    <row r="2073" spans="1:93" ht="42" customHeight="1" x14ac:dyDescent="0.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</row>
    <row r="2074" spans="1:93" ht="42" customHeight="1" x14ac:dyDescent="0.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15"/>
      <c r="AT2074" s="15"/>
      <c r="AU2074" s="15">
        <v>1016</v>
      </c>
      <c r="AV2074" s="15"/>
      <c r="AW2074" s="15"/>
      <c r="AX2074" s="15"/>
      <c r="AY2074" s="15"/>
      <c r="AZ2074" s="15"/>
      <c r="BA2074" s="15">
        <v>1495</v>
      </c>
      <c r="BB2074" s="15"/>
      <c r="BC2074" s="15"/>
      <c r="BD2074" s="15"/>
      <c r="BE2074" s="15"/>
      <c r="BF2074" s="15"/>
      <c r="BG2074" s="15"/>
      <c r="BH2074" s="15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</row>
    <row r="2075" spans="1:93" ht="42" customHeight="1" x14ac:dyDescent="0.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15"/>
      <c r="AT2075" s="18" t="s">
        <v>164</v>
      </c>
      <c r="AU2075" s="18"/>
      <c r="AV2075" s="18"/>
      <c r="AW2075" s="18"/>
      <c r="AX2075" s="15"/>
      <c r="AY2075" s="18" t="s">
        <v>165</v>
      </c>
      <c r="AZ2075" s="18"/>
      <c r="BA2075" s="18"/>
      <c r="BB2075" s="18"/>
      <c r="BC2075" s="18"/>
      <c r="BD2075" s="18"/>
      <c r="BE2075" s="18"/>
      <c r="BF2075" s="15"/>
      <c r="BG2075" s="15"/>
      <c r="BH2075" s="15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</row>
    <row r="2076" spans="1:93" ht="42" customHeight="1" x14ac:dyDescent="0.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15"/>
      <c r="AT2076" s="15" t="s">
        <v>154</v>
      </c>
      <c r="AU2076" s="15" t="s">
        <v>155</v>
      </c>
      <c r="AV2076" s="15" t="s">
        <v>156</v>
      </c>
      <c r="AW2076" s="15" t="s">
        <v>157</v>
      </c>
      <c r="AX2076" s="15"/>
      <c r="AY2076" s="15" t="s">
        <v>158</v>
      </c>
      <c r="AZ2076" s="15" t="s">
        <v>30</v>
      </c>
      <c r="BA2076" s="15" t="s">
        <v>159</v>
      </c>
      <c r="BB2076" s="15" t="s">
        <v>160</v>
      </c>
      <c r="BC2076" s="15" t="s">
        <v>161</v>
      </c>
      <c r="BD2076" s="15" t="s">
        <v>162</v>
      </c>
      <c r="BE2076" s="15" t="s">
        <v>163</v>
      </c>
      <c r="BF2076" s="15"/>
      <c r="BG2076" s="15"/>
      <c r="BH2076" s="15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</row>
    <row r="2077" spans="1:93" ht="42" customHeight="1" x14ac:dyDescent="0.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15" t="s">
        <v>166</v>
      </c>
      <c r="AT2077" s="15">
        <v>86</v>
      </c>
      <c r="AU2077" s="15">
        <v>4</v>
      </c>
      <c r="AV2077" s="15">
        <v>155</v>
      </c>
      <c r="AW2077" s="15">
        <v>47</v>
      </c>
      <c r="AX2077" s="15"/>
      <c r="AY2077" s="15">
        <v>188</v>
      </c>
      <c r="AZ2077" s="15">
        <v>186</v>
      </c>
      <c r="BA2077" s="15">
        <v>446</v>
      </c>
      <c r="BB2077" s="15">
        <v>125</v>
      </c>
      <c r="BC2077" s="15">
        <v>114</v>
      </c>
      <c r="BD2077" s="15">
        <v>52</v>
      </c>
      <c r="BE2077" s="15">
        <v>69</v>
      </c>
      <c r="BF2077" s="15"/>
      <c r="BG2077" s="15"/>
      <c r="BH2077" s="15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</row>
    <row r="2078" spans="1:93" ht="42" customHeight="1" x14ac:dyDescent="0.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15" t="s">
        <v>170</v>
      </c>
      <c r="AT2078" s="15">
        <f>AT2077*505*100/1016/2000</f>
        <v>2.1373031496062991</v>
      </c>
      <c r="AU2078" s="15">
        <f t="shared" ref="AU2078:AW2078" si="361">AU2077*505*100/1016/2000</f>
        <v>9.9409448818897642E-2</v>
      </c>
      <c r="AV2078" s="15">
        <f t="shared" si="361"/>
        <v>3.8521161417322833</v>
      </c>
      <c r="AW2078" s="15">
        <f t="shared" si="361"/>
        <v>1.1680610236220472</v>
      </c>
      <c r="AX2078" s="15"/>
      <c r="AY2078" s="15">
        <f>AY2077*984*100/2000/1495</f>
        <v>6.1870234113712375</v>
      </c>
      <c r="AZ2078" s="15">
        <f t="shared" ref="AZ2078:BE2078" si="362">AZ2077*984*100/2000/1495</f>
        <v>6.1212040133779269</v>
      </c>
      <c r="BA2078" s="15">
        <f t="shared" si="362"/>
        <v>14.677725752508362</v>
      </c>
      <c r="BB2078" s="15">
        <f t="shared" si="362"/>
        <v>4.1137123745819402</v>
      </c>
      <c r="BC2078" s="15">
        <f t="shared" si="362"/>
        <v>3.7517056856187292</v>
      </c>
      <c r="BD2078" s="15">
        <f t="shared" si="362"/>
        <v>1.711304347826087</v>
      </c>
      <c r="BE2078" s="15">
        <f t="shared" si="362"/>
        <v>2.2707692307692309</v>
      </c>
      <c r="BF2078" s="15"/>
      <c r="BG2078" s="15"/>
      <c r="BH2078" s="15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</row>
    <row r="2079" spans="1:93" ht="42" customHeight="1" x14ac:dyDescent="0.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19" t="s">
        <v>171</v>
      </c>
      <c r="AT2079" s="15">
        <f>AT2077*511*100/1016/2000</f>
        <v>2.1626968503937012</v>
      </c>
      <c r="AU2079" s="15">
        <f t="shared" ref="AU2079:AW2079" si="363">AU2077*511*100/1016/2000</f>
        <v>0.10059055118110236</v>
      </c>
      <c r="AV2079" s="15">
        <f t="shared" si="363"/>
        <v>3.8978838582677167</v>
      </c>
      <c r="AW2079" s="15">
        <f t="shared" si="363"/>
        <v>1.1819389763779526</v>
      </c>
      <c r="AX2079" s="15"/>
      <c r="AY2079" s="15">
        <f>AY2077*511*100/2000/1495</f>
        <v>3.2129765886287625</v>
      </c>
      <c r="AZ2079" s="15">
        <f t="shared" ref="AZ2079:BE2079" si="364">AZ2077*511*100/2000/1495</f>
        <v>3.1787959866220739</v>
      </c>
      <c r="BA2079" s="15">
        <f t="shared" si="364"/>
        <v>7.6222742474916387</v>
      </c>
      <c r="BB2079" s="15">
        <f t="shared" si="364"/>
        <v>2.1362876254180603</v>
      </c>
      <c r="BC2079" s="15">
        <f t="shared" si="364"/>
        <v>1.9482943143812708</v>
      </c>
      <c r="BD2079" s="15">
        <f t="shared" si="364"/>
        <v>0.888695652173913</v>
      </c>
      <c r="BE2079" s="15">
        <f t="shared" si="364"/>
        <v>1.1792307692307693</v>
      </c>
      <c r="BF2079" s="15"/>
      <c r="BG2079" s="15"/>
      <c r="BH2079" s="15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</row>
    <row r="2080" spans="1:93" ht="42" customHeight="1" x14ac:dyDescent="0.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15" t="s">
        <v>172</v>
      </c>
      <c r="AT2080" s="15">
        <f>AT2078+AT2079</f>
        <v>4.3000000000000007</v>
      </c>
      <c r="AU2080" s="15">
        <f t="shared" ref="AU2080:BE2080" si="365">AU2078+AU2079</f>
        <v>0.2</v>
      </c>
      <c r="AV2080" s="15">
        <f t="shared" si="365"/>
        <v>7.75</v>
      </c>
      <c r="AW2080" s="15">
        <f t="shared" si="365"/>
        <v>2.3499999999999996</v>
      </c>
      <c r="AX2080" s="15"/>
      <c r="AY2080" s="15">
        <f t="shared" si="365"/>
        <v>9.4</v>
      </c>
      <c r="AZ2080" s="15">
        <f t="shared" si="365"/>
        <v>9.3000000000000007</v>
      </c>
      <c r="BA2080" s="15">
        <f t="shared" si="365"/>
        <v>22.3</v>
      </c>
      <c r="BB2080" s="15">
        <f t="shared" si="365"/>
        <v>6.25</v>
      </c>
      <c r="BC2080" s="15">
        <f t="shared" si="365"/>
        <v>5.7</v>
      </c>
      <c r="BD2080" s="15">
        <f t="shared" si="365"/>
        <v>2.6</v>
      </c>
      <c r="BE2080" s="15">
        <f t="shared" si="365"/>
        <v>3.45</v>
      </c>
      <c r="BF2080" s="15"/>
      <c r="BG2080" s="15"/>
      <c r="BH2080" s="15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</row>
    <row r="2081" spans="1:93" ht="42" customHeight="1" x14ac:dyDescent="0.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T2081" s="15"/>
      <c r="AU2081" s="15" t="s">
        <v>175</v>
      </c>
      <c r="AV2081" s="15"/>
      <c r="AX2081" s="15" t="s">
        <v>176</v>
      </c>
      <c r="AY2081" s="15"/>
      <c r="AZ2081" s="15"/>
      <c r="BA2081" s="15"/>
      <c r="BB2081" s="15"/>
      <c r="BC2081" s="15" t="s">
        <v>177</v>
      </c>
      <c r="BD2081" s="15"/>
      <c r="BE2081" s="15"/>
      <c r="BF2081" s="15"/>
      <c r="BG2081" s="15"/>
      <c r="BH2081" s="15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</row>
    <row r="2082" spans="1:93" ht="42" customHeight="1" x14ac:dyDescent="0.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19" t="s">
        <v>167</v>
      </c>
      <c r="AU2082" s="15">
        <f>100/AT2080</f>
        <v>23.255813953488367</v>
      </c>
      <c r="AV2082" s="15"/>
      <c r="AW2082" s="15"/>
      <c r="AX2082" s="15">
        <f>2000/AU2082</f>
        <v>86.000000000000014</v>
      </c>
      <c r="AY2082" s="15"/>
      <c r="AZ2082" s="15"/>
      <c r="BA2082" s="15"/>
      <c r="BB2082" s="15"/>
      <c r="BC2082" s="15">
        <v>86</v>
      </c>
      <c r="BD2082" s="15"/>
      <c r="BE2082" s="15"/>
      <c r="BF2082" s="15"/>
      <c r="BG2082" s="15"/>
      <c r="BH2082" s="15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</row>
    <row r="2083" spans="1:93" ht="42" customHeight="1" x14ac:dyDescent="0.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19" t="s">
        <v>178</v>
      </c>
      <c r="AT2083" s="15"/>
      <c r="AU2083" s="15">
        <f>100/AT2079</f>
        <v>46.23856551221953</v>
      </c>
      <c r="AV2083" s="15"/>
      <c r="AW2083" s="15"/>
      <c r="AX2083" s="15">
        <f t="shared" ref="AX2083:AX2090" si="366">2000/AU2083</f>
        <v>43.253937007874029</v>
      </c>
      <c r="AY2083" s="15"/>
      <c r="AZ2083" s="15"/>
      <c r="BA2083" s="15"/>
      <c r="BB2083" s="15"/>
      <c r="BC2083" s="15">
        <v>33</v>
      </c>
      <c r="BD2083" s="15"/>
      <c r="BE2083" s="15"/>
      <c r="BF2083" s="15"/>
      <c r="BG2083" s="15"/>
      <c r="BH2083" s="15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</row>
    <row r="2084" spans="1:93" ht="42" customHeight="1" x14ac:dyDescent="0.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19" t="s">
        <v>168</v>
      </c>
      <c r="AT2084" s="15"/>
      <c r="AU2084" s="15">
        <f>AU2083*1495/446</f>
        <v>154.99250098826951</v>
      </c>
      <c r="AV2084" s="15"/>
      <c r="AW2084" s="15"/>
      <c r="AX2084" s="15">
        <f t="shared" si="366"/>
        <v>12.903850104021281</v>
      </c>
      <c r="AY2084" s="15"/>
      <c r="AZ2084" s="15"/>
      <c r="BA2084" s="15"/>
      <c r="BB2084" s="15"/>
      <c r="BC2084" s="15">
        <v>14</v>
      </c>
      <c r="BD2084" s="15"/>
      <c r="BE2084" s="15"/>
      <c r="BF2084" s="15"/>
      <c r="BG2084" s="15"/>
      <c r="BH2084" s="15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</row>
    <row r="2085" spans="1:93" ht="42" customHeight="1" x14ac:dyDescent="0.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19" t="s">
        <v>169</v>
      </c>
      <c r="AT2085" s="15"/>
      <c r="AU2085" s="15">
        <f>AU2083*1495/51</f>
        <v>1355.4246164856509</v>
      </c>
      <c r="AV2085" s="15"/>
      <c r="AW2085" s="15"/>
      <c r="AX2085" s="15">
        <f t="shared" si="366"/>
        <v>1.4755523661548999</v>
      </c>
      <c r="AY2085" s="15"/>
      <c r="AZ2085" s="15"/>
      <c r="BA2085" s="15"/>
      <c r="BB2085" s="15"/>
      <c r="BC2085" s="15">
        <v>2</v>
      </c>
      <c r="BD2085" s="15"/>
      <c r="BE2085" s="15"/>
      <c r="BF2085" s="15"/>
      <c r="BG2085" s="15"/>
      <c r="BH2085" s="15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</row>
    <row r="2086" spans="1:93" ht="42" customHeight="1" x14ac:dyDescent="0.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19" t="s">
        <v>173</v>
      </c>
      <c r="AT2086" s="15"/>
      <c r="AU2086" s="15">
        <f>AU2083*1495/10</f>
        <v>6912.66554407682</v>
      </c>
      <c r="AV2086" s="15"/>
      <c r="AW2086" s="15"/>
      <c r="AX2086" s="15">
        <f t="shared" si="366"/>
        <v>0.28932399336370584</v>
      </c>
      <c r="AY2086" s="15"/>
      <c r="AZ2086" s="15"/>
      <c r="BA2086" s="15"/>
      <c r="BB2086" s="15"/>
      <c r="BC2086" s="15">
        <v>0</v>
      </c>
      <c r="BD2086" s="15"/>
      <c r="BE2086" s="15"/>
      <c r="BF2086" s="15"/>
      <c r="BG2086" s="15"/>
      <c r="BH2086" s="15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</row>
    <row r="2087" spans="1:93" ht="42" customHeight="1" x14ac:dyDescent="0.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19" t="s">
        <v>174</v>
      </c>
      <c r="AT2087" s="15"/>
      <c r="AU2087" s="15">
        <f>AU2086*7</f>
        <v>48388.658808537737</v>
      </c>
      <c r="AV2087" s="15"/>
      <c r="AW2087" s="15"/>
      <c r="AX2087" s="15">
        <f t="shared" si="366"/>
        <v>4.1331999051957981E-2</v>
      </c>
      <c r="AY2087" s="15"/>
      <c r="AZ2087" s="15"/>
      <c r="BA2087" s="15"/>
      <c r="BB2087" s="15"/>
      <c r="BC2087" s="15">
        <v>0</v>
      </c>
      <c r="BD2087" s="15"/>
      <c r="BE2087" s="15"/>
      <c r="BF2087" s="15"/>
      <c r="BG2087" s="15"/>
      <c r="BH2087" s="15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</row>
    <row r="2088" spans="1:93" ht="42" customHeight="1" x14ac:dyDescent="0.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19" t="s">
        <v>185</v>
      </c>
      <c r="AT2088" s="15"/>
      <c r="AU2088" s="15">
        <f>AU2083*1495/69</f>
        <v>1001.8355860980898</v>
      </c>
      <c r="AV2088" s="15"/>
      <c r="AW2088" s="15"/>
      <c r="AX2088" s="15">
        <f t="shared" si="366"/>
        <v>1.9963355542095704</v>
      </c>
      <c r="AY2088" s="15"/>
      <c r="AZ2088" s="15"/>
      <c r="BA2088" s="15"/>
      <c r="BB2088" s="15"/>
      <c r="BC2088" s="15">
        <v>1</v>
      </c>
      <c r="BD2088" s="15"/>
      <c r="BE2088" s="15"/>
      <c r="BF2088" s="15"/>
      <c r="BG2088" s="15"/>
      <c r="BH2088" s="15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</row>
    <row r="2089" spans="1:93" ht="42" customHeight="1" x14ac:dyDescent="0.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19" t="s">
        <v>186</v>
      </c>
      <c r="AT2089" s="15"/>
      <c r="AU2089" s="15">
        <f>AU2083*1495/52</f>
        <v>1329.3587584763116</v>
      </c>
      <c r="AV2089" s="15"/>
      <c r="AW2089" s="15"/>
      <c r="AX2089" s="15">
        <f t="shared" si="366"/>
        <v>1.5044847654912705</v>
      </c>
      <c r="AY2089" s="15"/>
      <c r="AZ2089" s="15"/>
      <c r="BA2089" s="15"/>
      <c r="BB2089" s="15"/>
      <c r="BC2089" s="15">
        <v>0</v>
      </c>
      <c r="BD2089" s="15"/>
      <c r="BE2089" s="15"/>
      <c r="BF2089" s="15"/>
      <c r="BG2089" s="15"/>
      <c r="BH2089" s="15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</row>
    <row r="2090" spans="1:93" ht="42" customHeight="1" x14ac:dyDescent="0.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19" t="s">
        <v>188</v>
      </c>
      <c r="AT2090" s="15"/>
      <c r="AU2090" s="15">
        <f>AU2083*1495/186</f>
        <v>371.64868516542043</v>
      </c>
      <c r="AV2090" s="15"/>
      <c r="AW2090" s="15"/>
      <c r="AX2090" s="15">
        <f t="shared" si="366"/>
        <v>5.3814262765649286</v>
      </c>
      <c r="AY2090" s="15"/>
      <c r="AZ2090" s="15"/>
      <c r="BA2090" s="15"/>
      <c r="BB2090" s="15"/>
      <c r="BC2090" s="15">
        <v>3</v>
      </c>
      <c r="BD2090" s="15"/>
      <c r="BE2090" s="15"/>
      <c r="BF2090" s="15"/>
      <c r="BG2090" s="15"/>
      <c r="BH2090" s="15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</row>
    <row r="2091" spans="1:93" ht="42" customHeight="1" x14ac:dyDescent="0.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</row>
    <row r="2092" spans="1:93" ht="42" customHeight="1" x14ac:dyDescent="0.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</row>
    <row r="2093" spans="1:93" ht="42" customHeight="1" x14ac:dyDescent="0.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</row>
    <row r="2094" spans="1:93" ht="42" customHeight="1" x14ac:dyDescent="0.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</row>
    <row r="2095" spans="1:93" ht="42" customHeight="1" x14ac:dyDescent="0.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</row>
    <row r="2096" spans="1:93" ht="42" customHeight="1" x14ac:dyDescent="0.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</row>
    <row r="2097" spans="1:93" ht="42" customHeight="1" x14ac:dyDescent="0.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</row>
    <row r="2098" spans="1:93" ht="42" customHeight="1" x14ac:dyDescent="0.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</row>
    <row r="2099" spans="1:93" ht="42" customHeight="1" x14ac:dyDescent="0.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</row>
    <row r="2100" spans="1:93" ht="42" customHeight="1" x14ac:dyDescent="0.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</row>
    <row r="2101" spans="1:93" ht="42" customHeight="1" x14ac:dyDescent="0.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</row>
    <row r="2102" spans="1:93" ht="42" customHeight="1" x14ac:dyDescent="0.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</row>
    <row r="2103" spans="1:93" ht="42" customHeight="1" x14ac:dyDescent="0.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</row>
    <row r="2104" spans="1:93" ht="42" customHeight="1" x14ac:dyDescent="0.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</row>
    <row r="2105" spans="1:93" ht="42" customHeight="1" x14ac:dyDescent="0.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</row>
    <row r="2106" spans="1:93" ht="42" customHeight="1" x14ac:dyDescent="0.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  <c r="AR2106" s="7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</row>
    <row r="2107" spans="1:93" ht="42" customHeight="1" x14ac:dyDescent="0.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  <c r="AR2107" s="7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</row>
    <row r="2108" spans="1:93" ht="42" customHeight="1" x14ac:dyDescent="0.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  <c r="AR2108" s="7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</row>
    <row r="2109" spans="1:93" ht="42" customHeight="1" x14ac:dyDescent="0.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</row>
    <row r="2110" spans="1:93" ht="42" customHeight="1" x14ac:dyDescent="0.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  <c r="AR2110" s="7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</row>
    <row r="2111" spans="1:93" ht="42" customHeight="1" x14ac:dyDescent="0.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  <c r="AR2111" s="7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</row>
    <row r="2112" spans="1:93" ht="42" customHeight="1" x14ac:dyDescent="0.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  <c r="AR2112" s="7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</row>
    <row r="2113" spans="1:93" ht="42" customHeight="1" x14ac:dyDescent="0.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  <c r="AR2113" s="7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</row>
    <row r="2114" spans="1:93" ht="42" customHeight="1" x14ac:dyDescent="0.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  <c r="AR2114" s="7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</row>
    <row r="2115" spans="1:93" ht="42" customHeight="1" x14ac:dyDescent="0.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  <c r="AR2115" s="7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</row>
    <row r="2116" spans="1:93" ht="42" customHeight="1" x14ac:dyDescent="0.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  <c r="AR2116" s="7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</row>
    <row r="2117" spans="1:93" ht="42" customHeight="1" x14ac:dyDescent="0.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</row>
    <row r="2118" spans="1:93" ht="42" customHeight="1" x14ac:dyDescent="0.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  <c r="AR2118" s="7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</row>
    <row r="2119" spans="1:93" ht="42" customHeight="1" x14ac:dyDescent="0.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  <c r="AR2119" s="7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</row>
    <row r="2120" spans="1:93" ht="42" customHeight="1" x14ac:dyDescent="0.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  <c r="AR2120" s="7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</row>
    <row r="2121" spans="1:93" ht="42" customHeight="1" x14ac:dyDescent="0.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  <c r="AR2121" s="7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</row>
    <row r="2122" spans="1:93" ht="42" customHeight="1" x14ac:dyDescent="0.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  <c r="AR2122" s="7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</row>
    <row r="2123" spans="1:93" ht="42" customHeight="1" x14ac:dyDescent="0.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  <c r="AR2123" s="7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</row>
    <row r="2124" spans="1:93" ht="42" customHeight="1" x14ac:dyDescent="0.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</row>
    <row r="2125" spans="1:93" ht="42" customHeight="1" x14ac:dyDescent="0.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  <c r="AR2125" s="7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</row>
    <row r="2126" spans="1:93" ht="42" customHeight="1" x14ac:dyDescent="0.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  <c r="AR2126" s="7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</row>
    <row r="2127" spans="1:93" ht="42" customHeight="1" x14ac:dyDescent="0.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  <c r="AR2127" s="7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</row>
    <row r="2128" spans="1:93" ht="42" customHeight="1" x14ac:dyDescent="0.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  <c r="AR2128" s="7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</row>
    <row r="2129" spans="1:93" ht="42" customHeight="1" x14ac:dyDescent="0.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  <c r="AR2129" s="7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</row>
    <row r="2130" spans="1:93" ht="42" customHeight="1" x14ac:dyDescent="0.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  <c r="AR2130" s="7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</row>
    <row r="2131" spans="1:93" ht="42" customHeight="1" x14ac:dyDescent="0.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  <c r="AR2131" s="7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</row>
    <row r="2132" spans="1:93" ht="42" customHeight="1" x14ac:dyDescent="0.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  <c r="AR2132" s="7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</row>
    <row r="2133" spans="1:93" ht="42" customHeight="1" x14ac:dyDescent="0.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  <c r="AR2133" s="7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</row>
    <row r="2134" spans="1:93" ht="42" customHeight="1" x14ac:dyDescent="0.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  <c r="AR2134" s="7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</row>
    <row r="2135" spans="1:93" ht="42" customHeight="1" x14ac:dyDescent="0.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  <c r="AR2135" s="7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</row>
    <row r="2136" spans="1:93" ht="42" customHeight="1" x14ac:dyDescent="0.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  <c r="AR2136" s="7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</row>
    <row r="2137" spans="1:93" ht="42" customHeight="1" x14ac:dyDescent="0.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  <c r="AR2137" s="7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</row>
    <row r="2138" spans="1:93" ht="42" customHeight="1" x14ac:dyDescent="0.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  <c r="AR2138" s="7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</row>
    <row r="2139" spans="1:93" ht="42" customHeight="1" x14ac:dyDescent="0.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  <c r="AR2139" s="7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</row>
    <row r="2140" spans="1:93" ht="42" customHeight="1" x14ac:dyDescent="0.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  <c r="AR2140" s="7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</row>
    <row r="2141" spans="1:93" ht="42" customHeight="1" x14ac:dyDescent="0.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  <c r="AR2141" s="7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</row>
    <row r="2142" spans="1:93" ht="42" customHeight="1" x14ac:dyDescent="0.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  <c r="AR2142" s="7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</row>
    <row r="2143" spans="1:93" ht="42" customHeight="1" x14ac:dyDescent="0.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  <c r="AR2143" s="7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</row>
    <row r="2144" spans="1:93" ht="42" customHeight="1" x14ac:dyDescent="0.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  <c r="AR2144" s="7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</row>
    <row r="2145" spans="1:93" ht="42" customHeight="1" x14ac:dyDescent="0.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  <c r="AR2145" s="7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</row>
    <row r="2146" spans="1:93" ht="42" customHeight="1" x14ac:dyDescent="0.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  <c r="AR2146" s="7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</row>
    <row r="2147" spans="1:93" ht="42" customHeight="1" x14ac:dyDescent="0.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  <c r="AR2147" s="7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</row>
    <row r="2148" spans="1:93" ht="42" customHeight="1" x14ac:dyDescent="0.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  <c r="AR2148" s="7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</row>
    <row r="2149" spans="1:93" ht="42" customHeight="1" x14ac:dyDescent="0.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  <c r="AR2149" s="7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</row>
    <row r="2150" spans="1:93" ht="42" customHeight="1" x14ac:dyDescent="0.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  <c r="AR2150" s="7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</row>
    <row r="2151" spans="1:93" ht="42" customHeight="1" x14ac:dyDescent="0.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  <c r="AR2151" s="7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</row>
    <row r="2152" spans="1:93" ht="42" customHeight="1" x14ac:dyDescent="0.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  <c r="AR2152" s="7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</row>
    <row r="2153" spans="1:93" ht="42" customHeight="1" x14ac:dyDescent="0.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  <c r="AR2153" s="7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</row>
    <row r="2154" spans="1:93" ht="42" customHeight="1" x14ac:dyDescent="0.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  <c r="AR2154" s="7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</row>
    <row r="2155" spans="1:93" ht="42" customHeight="1" x14ac:dyDescent="0.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  <c r="AR2155" s="7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</row>
    <row r="2156" spans="1:93" ht="42" customHeight="1" x14ac:dyDescent="0.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  <c r="AR2156" s="7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</row>
    <row r="2157" spans="1:93" ht="42" customHeight="1" x14ac:dyDescent="0.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  <c r="AR2157" s="7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</row>
    <row r="2158" spans="1:93" ht="42" customHeight="1" x14ac:dyDescent="0.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</row>
    <row r="2159" spans="1:93" ht="42" customHeight="1" x14ac:dyDescent="0.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</row>
    <row r="2160" spans="1:93" ht="42" customHeight="1" x14ac:dyDescent="0.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</row>
    <row r="2161" spans="1:93" ht="42" customHeight="1" x14ac:dyDescent="0.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</row>
    <row r="2162" spans="1:93" ht="42" customHeight="1" x14ac:dyDescent="0.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</row>
    <row r="2163" spans="1:93" ht="42" customHeight="1" x14ac:dyDescent="0.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</row>
    <row r="2164" spans="1:93" ht="42" customHeight="1" x14ac:dyDescent="0.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  <c r="AR2164" s="7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</row>
    <row r="2165" spans="1:93" ht="42" customHeight="1" x14ac:dyDescent="0.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  <c r="AR2165" s="7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  <c r="BF2165" s="15"/>
      <c r="BG2165" s="15"/>
      <c r="BH2165" s="15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</row>
    <row r="2166" spans="1:93" ht="42" customHeight="1" x14ac:dyDescent="0.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  <c r="AR2166" s="7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</row>
    <row r="2167" spans="1:93" ht="42" customHeight="1" x14ac:dyDescent="0.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  <c r="AR2167" s="7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</row>
    <row r="2168" spans="1:93" ht="42" customHeight="1" x14ac:dyDescent="0.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  <c r="AR2168" s="7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</row>
    <row r="2169" spans="1:93" ht="42" customHeight="1" x14ac:dyDescent="0.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  <c r="AR2169" s="7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</row>
    <row r="2170" spans="1:93" ht="42" customHeight="1" x14ac:dyDescent="0.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  <c r="AR2170" s="7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</row>
    <row r="2171" spans="1:93" ht="42" customHeight="1" x14ac:dyDescent="0.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</row>
    <row r="2172" spans="1:93" ht="42" customHeight="1" x14ac:dyDescent="0.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  <c r="AR2172" s="7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</row>
    <row r="2173" spans="1:93" ht="42" customHeight="1" x14ac:dyDescent="0.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  <c r="AR2173" s="7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  <c r="BF2173" s="15"/>
      <c r="BG2173" s="15"/>
      <c r="BH2173" s="15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</row>
    <row r="2174" spans="1:93" ht="42" customHeight="1" x14ac:dyDescent="0.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  <c r="AR2174" s="7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  <c r="BF2174" s="15"/>
      <c r="BG2174" s="15"/>
      <c r="BH2174" s="15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</row>
    <row r="2175" spans="1:93" ht="42" customHeight="1" x14ac:dyDescent="0.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  <c r="BF2175" s="15"/>
      <c r="BG2175" s="15"/>
      <c r="BH2175" s="15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</row>
    <row r="2176" spans="1:93" ht="42" customHeight="1" x14ac:dyDescent="0.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  <c r="BF2176" s="15"/>
      <c r="BG2176" s="15"/>
      <c r="BH2176" s="15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</row>
    <row r="2177" spans="1:93" ht="42" customHeight="1" x14ac:dyDescent="0.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  <c r="AM2177" s="7"/>
      <c r="AN2177" s="7"/>
      <c r="AO2177" s="7"/>
      <c r="AP2177" s="7"/>
      <c r="AQ2177" s="7"/>
      <c r="AR2177" s="7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  <c r="BF2177" s="15"/>
      <c r="BG2177" s="15"/>
      <c r="BH2177" s="15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</row>
    <row r="2178" spans="1:93" ht="42" customHeight="1" x14ac:dyDescent="0.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  <c r="AK2178" s="7"/>
      <c r="AL2178" s="7"/>
      <c r="AM2178" s="7"/>
      <c r="AN2178" s="7"/>
      <c r="AO2178" s="7"/>
      <c r="AP2178" s="7"/>
      <c r="AQ2178" s="7"/>
      <c r="AR2178" s="7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  <c r="BF2178" s="15"/>
      <c r="BG2178" s="15"/>
      <c r="BH2178" s="15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</row>
    <row r="2179" spans="1:93" ht="42" customHeight="1" x14ac:dyDescent="0.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/>
      <c r="AO2179" s="7"/>
      <c r="AP2179" s="7"/>
      <c r="AQ2179" s="7"/>
      <c r="AR2179" s="7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  <c r="BF2179" s="15"/>
      <c r="BG2179" s="15"/>
      <c r="BH2179" s="15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</row>
    <row r="2180" spans="1:93" ht="42" customHeight="1" x14ac:dyDescent="0.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  <c r="AH2180" s="7"/>
      <c r="AI2180" s="7"/>
      <c r="AJ2180" s="7"/>
      <c r="AK2180" s="7"/>
      <c r="AL2180" s="7"/>
      <c r="AM2180" s="7"/>
      <c r="AN2180" s="7"/>
      <c r="AO2180" s="7"/>
      <c r="AP2180" s="7"/>
      <c r="AQ2180" s="7"/>
      <c r="AR2180" s="7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  <c r="BF2180" s="15"/>
      <c r="BG2180" s="15"/>
      <c r="BH2180" s="15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</row>
    <row r="2181" spans="1:93" ht="42" customHeight="1" x14ac:dyDescent="0.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  <c r="AH2181" s="7"/>
      <c r="AI2181" s="7"/>
      <c r="AJ2181" s="7"/>
      <c r="AK2181" s="7"/>
      <c r="AL2181" s="7"/>
      <c r="AM2181" s="7"/>
      <c r="AN2181" s="7"/>
      <c r="AO2181" s="7"/>
      <c r="AP2181" s="7"/>
      <c r="AQ2181" s="7"/>
      <c r="AR2181" s="7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  <c r="BF2181" s="15"/>
      <c r="BG2181" s="15"/>
      <c r="BH2181" s="15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</row>
    <row r="2182" spans="1:93" ht="26.25" x14ac:dyDescent="0.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  <c r="AR2182" s="7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  <c r="BF2182" s="15"/>
      <c r="BG2182" s="15"/>
      <c r="BH2182" s="15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</row>
    <row r="2183" spans="1:93" ht="26.25" x14ac:dyDescent="0.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  <c r="BF2183" s="15"/>
      <c r="BG2183" s="15"/>
      <c r="BH2183" s="15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</row>
    <row r="2184" spans="1:93" ht="26.25" x14ac:dyDescent="0.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  <c r="BF2184" s="15"/>
      <c r="BG2184" s="15"/>
      <c r="BH2184" s="15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</row>
    <row r="2185" spans="1:93" ht="26.25" x14ac:dyDescent="0.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  <c r="AR2185" s="7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  <c r="BF2185" s="15"/>
      <c r="BG2185" s="15"/>
      <c r="BH2185" s="15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</row>
    <row r="2186" spans="1:93" ht="26.25" x14ac:dyDescent="0.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  <c r="AR2186" s="7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  <c r="BF2186" s="15"/>
      <c r="BG2186" s="15"/>
      <c r="BH2186" s="15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</row>
    <row r="2187" spans="1:93" ht="26.25" x14ac:dyDescent="0.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  <c r="BF2187" s="15"/>
      <c r="BG2187" s="15"/>
      <c r="BH2187" s="15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</row>
    <row r="2188" spans="1:93" ht="26.25" x14ac:dyDescent="0.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  <c r="AR2188" s="7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  <c r="BF2188" s="15"/>
      <c r="BG2188" s="15"/>
      <c r="BH2188" s="15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</row>
    <row r="2189" spans="1:93" ht="26.25" x14ac:dyDescent="0.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  <c r="BF2189" s="15"/>
      <c r="BG2189" s="15"/>
      <c r="BH2189" s="15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</row>
    <row r="2190" spans="1:93" ht="26.25" x14ac:dyDescent="0.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  <c r="BF2190" s="15"/>
      <c r="BG2190" s="15"/>
      <c r="BH2190" s="15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</row>
    <row r="2191" spans="1:93" ht="26.25" x14ac:dyDescent="0.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  <c r="AR2191" s="7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  <c r="BF2191" s="15"/>
      <c r="BG2191" s="15"/>
      <c r="BH2191" s="15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</row>
    <row r="2192" spans="1:93" ht="20.25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  <c r="BF2192" s="15"/>
      <c r="BG2192" s="15"/>
      <c r="BH2192" s="15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</row>
    <row r="2193" spans="1:93" ht="20.25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  <c r="BF2193" s="15"/>
      <c r="BG2193" s="15"/>
      <c r="BH2193" s="15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</row>
    <row r="2194" spans="1:93" ht="20.25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  <c r="BF2194" s="15"/>
      <c r="BG2194" s="15"/>
      <c r="BH2194" s="15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</row>
    <row r="2195" spans="1:93" ht="20.25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  <c r="BF2195" s="15"/>
      <c r="BG2195" s="15"/>
      <c r="BH2195" s="15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</row>
    <row r="2196" spans="1:93" ht="20.25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  <c r="BF2196" s="15"/>
      <c r="BG2196" s="15"/>
      <c r="BH2196" s="15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</row>
    <row r="2197" spans="1:93" ht="20.25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  <c r="BF2197" s="15"/>
      <c r="BG2197" s="15"/>
      <c r="BH2197" s="15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</row>
    <row r="2198" spans="1:93" ht="20.25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  <c r="BF2198" s="15"/>
      <c r="BG2198" s="15"/>
      <c r="BH2198" s="15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</row>
    <row r="2199" spans="1:93" ht="20.25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  <c r="BF2199" s="15"/>
      <c r="BG2199" s="15"/>
      <c r="BH2199" s="15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</row>
    <row r="2200" spans="1:93" ht="20.25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  <c r="BF2200" s="15"/>
      <c r="BG2200" s="15"/>
      <c r="BH2200" s="15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</row>
    <row r="2201" spans="1:93" ht="20.25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  <c r="BF2201" s="15"/>
      <c r="BG2201" s="15"/>
      <c r="BH2201" s="15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</row>
    <row r="2202" spans="1:93" ht="20.25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  <c r="BF2202" s="15"/>
      <c r="BG2202" s="15"/>
      <c r="BH2202" s="15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</row>
    <row r="2203" spans="1:93" ht="20.25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  <c r="BF2203" s="15"/>
      <c r="BG2203" s="15"/>
      <c r="BH2203" s="15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</row>
    <row r="2204" spans="1:93" ht="20.25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  <c r="BF2204" s="15"/>
      <c r="BG2204" s="15"/>
      <c r="BH2204" s="15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</row>
    <row r="2205" spans="1:93" ht="20.25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  <c r="BF2205" s="15"/>
      <c r="BG2205" s="15"/>
      <c r="BH2205" s="15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</row>
    <row r="2206" spans="1:93" ht="20.25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  <c r="BF2206" s="15"/>
      <c r="BG2206" s="15"/>
      <c r="BH2206" s="15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</row>
    <row r="2207" spans="1:93" ht="20.25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  <c r="BF2207" s="15"/>
      <c r="BG2207" s="15"/>
      <c r="BH2207" s="15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</row>
    <row r="2208" spans="1:93" ht="20.25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  <c r="BF2208" s="15"/>
      <c r="BG2208" s="15"/>
      <c r="BH2208" s="15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</row>
    <row r="2209" spans="1:93" ht="20.25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  <c r="BF2209" s="15"/>
      <c r="BG2209" s="15"/>
      <c r="BH2209" s="15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</row>
    <row r="2210" spans="1:93" ht="20.25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  <c r="BF2210" s="15"/>
      <c r="BG2210" s="15"/>
      <c r="BH2210" s="15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</row>
    <row r="2211" spans="1:93" ht="20.25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  <c r="BF2211" s="15"/>
      <c r="BG2211" s="15"/>
      <c r="BH2211" s="15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</row>
    <row r="2212" spans="1:93" ht="20.25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  <c r="BF2212" s="15"/>
      <c r="BG2212" s="15"/>
      <c r="BH2212" s="15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</row>
    <row r="2213" spans="1:93" ht="20.25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  <c r="BF2213" s="15"/>
      <c r="BG2213" s="15"/>
      <c r="BH2213" s="15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</row>
    <row r="2214" spans="1:93" ht="20.25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  <c r="BF2214" s="15"/>
      <c r="BG2214" s="15"/>
      <c r="BH2214" s="15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</row>
    <row r="2215" spans="1:93" ht="20.25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  <c r="BF2215" s="15"/>
      <c r="BG2215" s="15"/>
      <c r="BH2215" s="15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</row>
    <row r="2216" spans="1:93" ht="20.25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  <c r="BF2216" s="15"/>
      <c r="BG2216" s="15"/>
      <c r="BH2216" s="15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</row>
    <row r="2217" spans="1:93" ht="20.25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  <c r="BF2217" s="15"/>
      <c r="BG2217" s="15"/>
      <c r="BH2217" s="15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</row>
    <row r="2218" spans="1:93" ht="20.25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  <c r="BF2218" s="15"/>
      <c r="BG2218" s="15"/>
      <c r="BH2218" s="15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</row>
    <row r="2219" spans="1:93" ht="20.25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  <c r="BF2219" s="15"/>
      <c r="BG2219" s="15"/>
      <c r="BH2219" s="15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</row>
    <row r="2220" spans="1:93" ht="20.25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  <c r="BF2220" s="15"/>
      <c r="BG2220" s="15"/>
      <c r="BH2220" s="15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</row>
    <row r="2221" spans="1:93" ht="20.25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  <c r="BF2221" s="15"/>
      <c r="BG2221" s="15"/>
      <c r="BH2221" s="15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</row>
    <row r="2222" spans="1:93" ht="20.25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  <c r="BF2222" s="15"/>
      <c r="BG2222" s="15"/>
      <c r="BH2222" s="15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</row>
    <row r="2223" spans="1:93" ht="20.25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  <c r="BF2223" s="15"/>
      <c r="BG2223" s="15"/>
      <c r="BH2223" s="15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</row>
    <row r="2224" spans="1:93" ht="20.25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  <c r="BF2224" s="15"/>
      <c r="BG2224" s="15"/>
      <c r="BH2224" s="15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</row>
    <row r="2225" spans="1:93" ht="20.25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  <c r="BF2225" s="15"/>
      <c r="BG2225" s="15"/>
      <c r="BH2225" s="15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</row>
    <row r="2226" spans="1:93" ht="20.25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  <c r="BF2226" s="15"/>
      <c r="BG2226" s="15"/>
      <c r="BH2226" s="15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</row>
    <row r="2227" spans="1:93" ht="20.25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  <c r="BF2227" s="15"/>
      <c r="BG2227" s="15"/>
      <c r="BH2227" s="15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</row>
    <row r="2228" spans="1:93" ht="20.25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  <c r="BF2228" s="15"/>
      <c r="BG2228" s="15"/>
      <c r="BH2228" s="15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</row>
    <row r="2229" spans="1:93" ht="20.25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  <c r="BF2229" s="15"/>
      <c r="BG2229" s="15"/>
      <c r="BH2229" s="15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</row>
    <row r="2230" spans="1:93" ht="20.25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  <c r="BF2230" s="15"/>
      <c r="BG2230" s="15"/>
      <c r="BH2230" s="15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</row>
    <row r="2231" spans="1:93" ht="20.25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  <c r="BF2231" s="15"/>
      <c r="BG2231" s="15"/>
      <c r="BH2231" s="15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</row>
    <row r="2232" spans="1:93" ht="20.25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  <c r="BF2232" s="15"/>
      <c r="BG2232" s="15"/>
      <c r="BH2232" s="15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</row>
    <row r="2233" spans="1:93" ht="20.25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  <c r="BF2233" s="15"/>
      <c r="BG2233" s="15"/>
      <c r="BH2233" s="15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</row>
    <row r="2234" spans="1:93" ht="20.25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  <c r="BF2234" s="15"/>
      <c r="BG2234" s="15"/>
      <c r="BH2234" s="15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</row>
    <row r="2235" spans="1:93" ht="20.25" x14ac:dyDescent="0.3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  <c r="BF2235" s="15"/>
      <c r="BG2235" s="15"/>
      <c r="BH2235" s="15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</row>
    <row r="2236" spans="1:93" ht="20.25" x14ac:dyDescent="0.3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  <c r="BF2236" s="15"/>
      <c r="BG2236" s="15"/>
      <c r="BH2236" s="15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</row>
    <row r="2237" spans="1:93" ht="20.25" x14ac:dyDescent="0.3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  <c r="BF2237" s="15"/>
      <c r="BG2237" s="15"/>
      <c r="BH2237" s="15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</row>
    <row r="2238" spans="1:93" ht="20.25" x14ac:dyDescent="0.3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  <c r="BF2238" s="15"/>
      <c r="BG2238" s="15"/>
      <c r="BH2238" s="15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</row>
    <row r="2239" spans="1:93" ht="20.25" x14ac:dyDescent="0.3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  <c r="BF2239" s="15"/>
      <c r="BG2239" s="15"/>
      <c r="BH2239" s="15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</row>
    <row r="2240" spans="1:93" ht="20.25" x14ac:dyDescent="0.3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  <c r="BF2240" s="15"/>
      <c r="BG2240" s="15"/>
      <c r="BH2240" s="15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</row>
    <row r="2241" spans="1:93" ht="20.25" x14ac:dyDescent="0.3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  <c r="BF2241" s="15"/>
      <c r="BG2241" s="15"/>
      <c r="BH2241" s="15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</row>
    <row r="2242" spans="1:93" ht="20.25" x14ac:dyDescent="0.3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  <c r="BF2242" s="15"/>
      <c r="BG2242" s="15"/>
      <c r="BH2242" s="15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</row>
    <row r="2243" spans="1:93" ht="20.25" x14ac:dyDescent="0.3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  <c r="BF2243" s="15"/>
      <c r="BG2243" s="15"/>
      <c r="BH2243" s="15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</row>
    <row r="2244" spans="1:93" ht="20.25" x14ac:dyDescent="0.3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  <c r="BF2244" s="15"/>
      <c r="BG2244" s="15"/>
      <c r="BH2244" s="15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</row>
    <row r="2245" spans="1:93" ht="20.25" x14ac:dyDescent="0.3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  <c r="BF2245" s="15"/>
      <c r="BG2245" s="15"/>
      <c r="BH2245" s="15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</row>
    <row r="2246" spans="1:93" ht="20.25" x14ac:dyDescent="0.3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  <c r="BF2246" s="15"/>
      <c r="BG2246" s="15"/>
      <c r="BH2246" s="15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</row>
    <row r="2247" spans="1:93" ht="20.25" x14ac:dyDescent="0.3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  <c r="BF2247" s="15"/>
      <c r="BG2247" s="15"/>
      <c r="BH2247" s="15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</row>
    <row r="2248" spans="1:93" ht="20.25" x14ac:dyDescent="0.3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  <c r="BF2248" s="15"/>
      <c r="BG2248" s="15"/>
      <c r="BH2248" s="15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</row>
    <row r="2249" spans="1:93" ht="20.25" x14ac:dyDescent="0.3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  <c r="BF2249" s="15"/>
      <c r="BG2249" s="15"/>
      <c r="BH2249" s="15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</row>
    <row r="2250" spans="1:93" ht="20.25" x14ac:dyDescent="0.3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  <c r="BF2250" s="15"/>
      <c r="BG2250" s="15"/>
      <c r="BH2250" s="15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</row>
    <row r="2251" spans="1:93" ht="20.25" x14ac:dyDescent="0.3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  <c r="BF2251" s="15"/>
      <c r="BG2251" s="15"/>
      <c r="BH2251" s="15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</row>
    <row r="2252" spans="1:93" ht="20.25" x14ac:dyDescent="0.3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  <c r="BF2252" s="15"/>
      <c r="BG2252" s="15"/>
      <c r="BH2252" s="15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</row>
    <row r="2253" spans="1:93" ht="20.25" x14ac:dyDescent="0.3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  <c r="BF2253" s="15"/>
      <c r="BG2253" s="15"/>
      <c r="BH2253" s="15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</row>
    <row r="2254" spans="1:93" ht="20.25" x14ac:dyDescent="0.3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  <c r="BF2254" s="15"/>
      <c r="BG2254" s="15"/>
      <c r="BH2254" s="15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</row>
    <row r="2255" spans="1:93" ht="20.25" x14ac:dyDescent="0.3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  <c r="BF2255" s="15"/>
      <c r="BG2255" s="15"/>
      <c r="BH2255" s="15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</row>
    <row r="2256" spans="1:93" ht="20.25" x14ac:dyDescent="0.3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  <c r="BF2256" s="15"/>
      <c r="BG2256" s="15"/>
      <c r="BH2256" s="15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</row>
    <row r="2257" spans="1:93" ht="20.25" x14ac:dyDescent="0.3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  <c r="BF2257" s="15"/>
      <c r="BG2257" s="15"/>
      <c r="BH2257" s="15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</row>
    <row r="2258" spans="1:93" ht="20.25" x14ac:dyDescent="0.3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  <c r="BF2258" s="15"/>
      <c r="BG2258" s="15"/>
      <c r="BH2258" s="15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</row>
    <row r="2259" spans="1:93" ht="20.25" x14ac:dyDescent="0.3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  <c r="BF2259" s="15"/>
      <c r="BG2259" s="15"/>
      <c r="BH2259" s="15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</row>
    <row r="2260" spans="1:93" ht="20.25" x14ac:dyDescent="0.3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  <c r="BF2260" s="15"/>
      <c r="BG2260" s="15"/>
      <c r="BH2260" s="15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</row>
    <row r="2261" spans="1:93" ht="20.25" x14ac:dyDescent="0.3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  <c r="BF2261" s="15"/>
      <c r="BG2261" s="15"/>
      <c r="BH2261" s="15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</row>
    <row r="2262" spans="1:93" ht="20.25" x14ac:dyDescent="0.3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  <c r="BF2262" s="15"/>
      <c r="BG2262" s="15"/>
      <c r="BH2262" s="15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</row>
    <row r="2263" spans="1:93" ht="20.25" x14ac:dyDescent="0.3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  <c r="BF2263" s="15"/>
      <c r="BG2263" s="15"/>
      <c r="BH2263" s="15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</row>
    <row r="2264" spans="1:93" ht="20.25" x14ac:dyDescent="0.3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  <c r="BF2264" s="15"/>
      <c r="BG2264" s="15"/>
      <c r="BH2264" s="15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</row>
    <row r="2265" spans="1:93" ht="20.25" x14ac:dyDescent="0.3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  <c r="BF2265" s="15"/>
      <c r="BG2265" s="15"/>
      <c r="BH2265" s="15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</row>
    <row r="2266" spans="1:93" ht="20.25" x14ac:dyDescent="0.3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  <c r="BF2266" s="15"/>
      <c r="BG2266" s="15"/>
      <c r="BH2266" s="15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</row>
    <row r="2267" spans="1:93" ht="20.25" x14ac:dyDescent="0.3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  <c r="BF2267" s="15"/>
      <c r="BG2267" s="15"/>
      <c r="BH2267" s="15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</row>
    <row r="2268" spans="1:93" ht="20.25" x14ac:dyDescent="0.3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  <c r="BF2268" s="15"/>
      <c r="BG2268" s="15"/>
      <c r="BH2268" s="15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</row>
    <row r="2269" spans="1:93" ht="20.25" x14ac:dyDescent="0.3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  <c r="BF2269" s="15"/>
      <c r="BG2269" s="15"/>
      <c r="BH2269" s="15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</row>
    <row r="2270" spans="1:93" x14ac:dyDescent="0.3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</row>
    <row r="2271" spans="1:93" x14ac:dyDescent="0.3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</row>
    <row r="2272" spans="1:93" x14ac:dyDescent="0.3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</row>
    <row r="2273" spans="1:93" x14ac:dyDescent="0.3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</row>
    <row r="2274" spans="1:93" x14ac:dyDescent="0.3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</row>
    <row r="2275" spans="1:93" x14ac:dyDescent="0.3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</row>
    <row r="2276" spans="1:93" x14ac:dyDescent="0.3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</row>
    <row r="2277" spans="1:93" x14ac:dyDescent="0.3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</row>
    <row r="2278" spans="1:93" x14ac:dyDescent="0.3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</row>
    <row r="2279" spans="1:93" x14ac:dyDescent="0.3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</row>
    <row r="2280" spans="1:93" x14ac:dyDescent="0.3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</row>
    <row r="2281" spans="1:93" x14ac:dyDescent="0.3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</row>
    <row r="2282" spans="1:93" x14ac:dyDescent="0.3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</row>
    <row r="2283" spans="1:93" x14ac:dyDescent="0.3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</row>
    <row r="2284" spans="1:93" x14ac:dyDescent="0.3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</row>
    <row r="2285" spans="1:93" x14ac:dyDescent="0.3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</row>
    <row r="2286" spans="1:93" x14ac:dyDescent="0.3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</row>
    <row r="2287" spans="1:93" x14ac:dyDescent="0.3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</row>
    <row r="2288" spans="1:93" x14ac:dyDescent="0.3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</row>
    <row r="2289" spans="1:93" x14ac:dyDescent="0.3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</row>
    <row r="2290" spans="1:93" x14ac:dyDescent="0.3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</row>
    <row r="2291" spans="1:93" x14ac:dyDescent="0.3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</row>
    <row r="2292" spans="1:93" x14ac:dyDescent="0.3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</row>
    <row r="2293" spans="1:93" x14ac:dyDescent="0.3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</row>
    <row r="2294" spans="1:93" x14ac:dyDescent="0.3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</row>
    <row r="2295" spans="1:93" x14ac:dyDescent="0.3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</row>
    <row r="2296" spans="1:93" x14ac:dyDescent="0.3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</row>
    <row r="2297" spans="1:93" x14ac:dyDescent="0.3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</row>
    <row r="2298" spans="1:93" x14ac:dyDescent="0.3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</row>
    <row r="2299" spans="1:93" x14ac:dyDescent="0.3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</row>
    <row r="2300" spans="1:93" x14ac:dyDescent="0.3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</row>
    <row r="2301" spans="1:93" x14ac:dyDescent="0.3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</row>
    <row r="2302" spans="1:93" x14ac:dyDescent="0.3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</row>
    <row r="2303" spans="1:93" x14ac:dyDescent="0.3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</row>
    <row r="2304" spans="1:93" x14ac:dyDescent="0.3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</row>
    <row r="2305" spans="1:93" x14ac:dyDescent="0.3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</row>
    <row r="2306" spans="1:93" x14ac:dyDescent="0.3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</row>
    <row r="2307" spans="1:93" x14ac:dyDescent="0.3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</row>
    <row r="2308" spans="1:93" x14ac:dyDescent="0.3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</row>
    <row r="2309" spans="1:93" x14ac:dyDescent="0.3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</row>
    <row r="2310" spans="1:93" x14ac:dyDescent="0.3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</row>
    <row r="2311" spans="1:93" x14ac:dyDescent="0.3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</row>
    <row r="2312" spans="1:93" x14ac:dyDescent="0.3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</row>
    <row r="2313" spans="1:93" x14ac:dyDescent="0.3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</row>
    <row r="2314" spans="1:93" x14ac:dyDescent="0.3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</row>
    <row r="2315" spans="1:93" x14ac:dyDescent="0.3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</row>
    <row r="2316" spans="1:93" x14ac:dyDescent="0.3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</row>
    <row r="2317" spans="1:93" x14ac:dyDescent="0.3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</row>
    <row r="2318" spans="1:93" x14ac:dyDescent="0.3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</row>
    <row r="2319" spans="1:93" x14ac:dyDescent="0.3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</row>
    <row r="2320" spans="1:93" x14ac:dyDescent="0.3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</row>
    <row r="2321" spans="1:93" x14ac:dyDescent="0.3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</row>
    <row r="2322" spans="1:93" x14ac:dyDescent="0.3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</row>
    <row r="2323" spans="1:93" x14ac:dyDescent="0.3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</row>
    <row r="2324" spans="1:93" x14ac:dyDescent="0.3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</row>
    <row r="2325" spans="1:93" x14ac:dyDescent="0.3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</row>
    <row r="2326" spans="1:93" x14ac:dyDescent="0.3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</row>
    <row r="2327" spans="1:93" x14ac:dyDescent="0.3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</row>
    <row r="2328" spans="1:93" x14ac:dyDescent="0.3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</row>
    <row r="2329" spans="1:93" x14ac:dyDescent="0.3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</row>
    <row r="2330" spans="1:93" x14ac:dyDescent="0.3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</row>
    <row r="2331" spans="1:93" x14ac:dyDescent="0.3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</row>
    <row r="2332" spans="1:93" x14ac:dyDescent="0.3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</row>
    <row r="2333" spans="1:93" x14ac:dyDescent="0.3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</row>
    <row r="2334" spans="1:93" x14ac:dyDescent="0.3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</row>
    <row r="2335" spans="1:93" x14ac:dyDescent="0.3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</row>
    <row r="2336" spans="1:93" x14ac:dyDescent="0.3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</row>
    <row r="2337" spans="1:93" x14ac:dyDescent="0.3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</row>
    <row r="2338" spans="1:93" x14ac:dyDescent="0.3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</row>
    <row r="2339" spans="1:93" x14ac:dyDescent="0.3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</row>
    <row r="2340" spans="1:93" x14ac:dyDescent="0.3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</row>
    <row r="2341" spans="1:93" x14ac:dyDescent="0.3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</row>
    <row r="2342" spans="1:93" x14ac:dyDescent="0.3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</row>
    <row r="2343" spans="1:93" x14ac:dyDescent="0.3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</row>
    <row r="2344" spans="1:93" x14ac:dyDescent="0.3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</row>
    <row r="2345" spans="1:93" x14ac:dyDescent="0.3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</row>
    <row r="2346" spans="1:93" x14ac:dyDescent="0.3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</row>
    <row r="2347" spans="1:93" x14ac:dyDescent="0.3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</row>
    <row r="2348" spans="1:93" x14ac:dyDescent="0.3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</row>
    <row r="2349" spans="1:93" x14ac:dyDescent="0.3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</row>
    <row r="2350" spans="1:93" x14ac:dyDescent="0.3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</row>
    <row r="2351" spans="1:93" x14ac:dyDescent="0.3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</row>
    <row r="2352" spans="1:93" x14ac:dyDescent="0.3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</row>
    <row r="2353" spans="1:93" x14ac:dyDescent="0.3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</row>
    <row r="2354" spans="1:93" x14ac:dyDescent="0.3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</row>
    <row r="2355" spans="1:93" x14ac:dyDescent="0.3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</row>
    <row r="2356" spans="1:93" x14ac:dyDescent="0.3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</row>
    <row r="2357" spans="1:93" x14ac:dyDescent="0.3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</row>
    <row r="2358" spans="1:93" x14ac:dyDescent="0.3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</row>
    <row r="2359" spans="1:93" x14ac:dyDescent="0.3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</row>
    <row r="2360" spans="1:93" x14ac:dyDescent="0.3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</row>
    <row r="2361" spans="1:93" x14ac:dyDescent="0.3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</row>
    <row r="2362" spans="1:93" x14ac:dyDescent="0.3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</row>
    <row r="2363" spans="1:93" x14ac:dyDescent="0.3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</row>
    <row r="2364" spans="1:93" x14ac:dyDescent="0.3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</row>
    <row r="2365" spans="1:93" x14ac:dyDescent="0.3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</row>
    <row r="2366" spans="1:93" x14ac:dyDescent="0.3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</row>
    <row r="2367" spans="1:93" x14ac:dyDescent="0.3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</row>
    <row r="2368" spans="1:93" x14ac:dyDescent="0.3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</row>
    <row r="2369" spans="1:93" x14ac:dyDescent="0.3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</row>
    <row r="2370" spans="1:93" x14ac:dyDescent="0.3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</row>
    <row r="2371" spans="1:93" x14ac:dyDescent="0.3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</row>
    <row r="2372" spans="1:93" x14ac:dyDescent="0.3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</row>
    <row r="2373" spans="1:93" x14ac:dyDescent="0.3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</row>
    <row r="2374" spans="1:93" x14ac:dyDescent="0.3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</row>
    <row r="2375" spans="1:93" x14ac:dyDescent="0.3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</row>
    <row r="2376" spans="1:93" x14ac:dyDescent="0.3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</row>
    <row r="2377" spans="1:93" x14ac:dyDescent="0.3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</row>
    <row r="2378" spans="1:93" x14ac:dyDescent="0.3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</row>
    <row r="2379" spans="1:93" x14ac:dyDescent="0.3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</row>
    <row r="2380" spans="1:93" x14ac:dyDescent="0.3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</row>
    <row r="2381" spans="1:93" x14ac:dyDescent="0.3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</row>
    <row r="2382" spans="1:93" x14ac:dyDescent="0.3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</row>
    <row r="2383" spans="1:93" x14ac:dyDescent="0.3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</row>
    <row r="2384" spans="1:93" x14ac:dyDescent="0.3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</row>
    <row r="2385" spans="1:93" x14ac:dyDescent="0.3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</row>
    <row r="2386" spans="1:93" x14ac:dyDescent="0.3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</row>
    <row r="2387" spans="1:93" x14ac:dyDescent="0.3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</row>
    <row r="2388" spans="1:93" x14ac:dyDescent="0.3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</row>
    <row r="2389" spans="1:93" x14ac:dyDescent="0.3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</row>
    <row r="2390" spans="1:93" x14ac:dyDescent="0.3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</row>
    <row r="2391" spans="1:93" x14ac:dyDescent="0.3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</row>
    <row r="2392" spans="1:93" x14ac:dyDescent="0.3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</row>
    <row r="2393" spans="1:93" x14ac:dyDescent="0.3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</row>
    <row r="2394" spans="1:93" x14ac:dyDescent="0.3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</row>
    <row r="2395" spans="1:93" x14ac:dyDescent="0.3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</row>
    <row r="2396" spans="1:93" x14ac:dyDescent="0.3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</row>
    <row r="2397" spans="1:93" x14ac:dyDescent="0.3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</row>
    <row r="2398" spans="1:93" x14ac:dyDescent="0.3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</row>
    <row r="2399" spans="1:93" x14ac:dyDescent="0.3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</row>
    <row r="2400" spans="1:93" x14ac:dyDescent="0.3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</row>
    <row r="2401" spans="1:93" x14ac:dyDescent="0.3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</row>
    <row r="2402" spans="1:93" x14ac:dyDescent="0.3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</row>
    <row r="2403" spans="1:93" x14ac:dyDescent="0.3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</row>
    <row r="2404" spans="1:93" x14ac:dyDescent="0.3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</row>
    <row r="2405" spans="1:93" x14ac:dyDescent="0.3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</row>
    <row r="2406" spans="1:93" x14ac:dyDescent="0.3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</row>
    <row r="2407" spans="1:93" x14ac:dyDescent="0.3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</row>
    <row r="2408" spans="1:93" x14ac:dyDescent="0.3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</row>
    <row r="2409" spans="1:93" x14ac:dyDescent="0.3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</row>
    <row r="2410" spans="1:93" x14ac:dyDescent="0.3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</row>
    <row r="2411" spans="1:93" x14ac:dyDescent="0.3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</row>
    <row r="2412" spans="1:93" x14ac:dyDescent="0.3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</row>
    <row r="2413" spans="1:93" x14ac:dyDescent="0.3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</row>
    <row r="2414" spans="1:93" x14ac:dyDescent="0.3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</row>
    <row r="2415" spans="1:93" x14ac:dyDescent="0.3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</row>
    <row r="2416" spans="1:93" x14ac:dyDescent="0.3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</row>
    <row r="2417" spans="1:93" x14ac:dyDescent="0.3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</row>
    <row r="2418" spans="1:93" x14ac:dyDescent="0.3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</row>
    <row r="2419" spans="1:93" x14ac:dyDescent="0.3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</row>
    <row r="2420" spans="1:93" x14ac:dyDescent="0.3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</row>
    <row r="2421" spans="1:93" x14ac:dyDescent="0.3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</row>
    <row r="2422" spans="1:93" x14ac:dyDescent="0.3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</row>
    <row r="2423" spans="1:93" x14ac:dyDescent="0.3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</row>
    <row r="2424" spans="1:93" x14ac:dyDescent="0.3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</row>
    <row r="2425" spans="1:93" x14ac:dyDescent="0.3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</row>
    <row r="2426" spans="1:93" x14ac:dyDescent="0.3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</row>
    <row r="2427" spans="1:93" x14ac:dyDescent="0.3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</row>
    <row r="2428" spans="1:93" x14ac:dyDescent="0.3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</row>
    <row r="2429" spans="1:93" x14ac:dyDescent="0.3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</row>
    <row r="2430" spans="1:93" x14ac:dyDescent="0.3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</row>
    <row r="2431" spans="1:93" x14ac:dyDescent="0.3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</row>
    <row r="2432" spans="1:93" x14ac:dyDescent="0.3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</row>
    <row r="2433" spans="1:93" x14ac:dyDescent="0.3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</row>
    <row r="2434" spans="1:93" x14ac:dyDescent="0.3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</row>
    <row r="2435" spans="1:93" x14ac:dyDescent="0.3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</row>
    <row r="2436" spans="1:93" x14ac:dyDescent="0.3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</row>
    <row r="2437" spans="1:93" x14ac:dyDescent="0.3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</row>
    <row r="2438" spans="1:93" x14ac:dyDescent="0.3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</row>
    <row r="2439" spans="1:93" x14ac:dyDescent="0.3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</row>
    <row r="2440" spans="1:93" x14ac:dyDescent="0.3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</row>
    <row r="2441" spans="1:93" x14ac:dyDescent="0.3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</row>
    <row r="2442" spans="1:93" x14ac:dyDescent="0.3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</row>
    <row r="2443" spans="1:93" x14ac:dyDescent="0.3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</row>
    <row r="2444" spans="1:93" x14ac:dyDescent="0.3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</row>
    <row r="2445" spans="1:93" x14ac:dyDescent="0.3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</row>
    <row r="2446" spans="1:93" x14ac:dyDescent="0.3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</row>
    <row r="2447" spans="1:93" x14ac:dyDescent="0.3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</row>
    <row r="2448" spans="1:93" x14ac:dyDescent="0.3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</row>
    <row r="2449" spans="1:93" x14ac:dyDescent="0.3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</row>
    <row r="2450" spans="1:93" x14ac:dyDescent="0.3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</row>
    <row r="2451" spans="1:93" x14ac:dyDescent="0.3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</row>
    <row r="2452" spans="1:93" x14ac:dyDescent="0.3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</row>
    <row r="2453" spans="1:93" x14ac:dyDescent="0.3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</row>
    <row r="2454" spans="1:93" x14ac:dyDescent="0.3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</row>
    <row r="2455" spans="1:93" x14ac:dyDescent="0.3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</row>
    <row r="2456" spans="1:93" x14ac:dyDescent="0.3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</row>
    <row r="2457" spans="1:93" x14ac:dyDescent="0.3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</row>
    <row r="2458" spans="1:93" x14ac:dyDescent="0.3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</row>
    <row r="2459" spans="1:93" x14ac:dyDescent="0.3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</row>
    <row r="2460" spans="1:93" x14ac:dyDescent="0.3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</row>
    <row r="2461" spans="1:93" x14ac:dyDescent="0.3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</row>
    <row r="2462" spans="1:93" x14ac:dyDescent="0.3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</row>
    <row r="2463" spans="1:93" x14ac:dyDescent="0.3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</row>
    <row r="2464" spans="1:93" x14ac:dyDescent="0.3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</row>
    <row r="2465" spans="1:93" x14ac:dyDescent="0.3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</row>
    <row r="2466" spans="1:93" x14ac:dyDescent="0.3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</row>
    <row r="2467" spans="1:93" x14ac:dyDescent="0.3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</row>
    <row r="2468" spans="1:93" x14ac:dyDescent="0.3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</row>
    <row r="2469" spans="1:93" x14ac:dyDescent="0.3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</row>
    <row r="2470" spans="1:93" x14ac:dyDescent="0.3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</row>
    <row r="2471" spans="1:93" x14ac:dyDescent="0.3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</row>
    <row r="2472" spans="1:93" x14ac:dyDescent="0.3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</row>
    <row r="2473" spans="1:93" x14ac:dyDescent="0.3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</row>
    <row r="2474" spans="1:93" x14ac:dyDescent="0.3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</row>
    <row r="2475" spans="1:93" x14ac:dyDescent="0.3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</row>
    <row r="2476" spans="1:93" x14ac:dyDescent="0.3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</row>
    <row r="2477" spans="1:93" x14ac:dyDescent="0.3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</row>
    <row r="2478" spans="1:93" x14ac:dyDescent="0.3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</row>
    <row r="2479" spans="1:93" x14ac:dyDescent="0.3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</row>
    <row r="2480" spans="1:93" x14ac:dyDescent="0.3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</row>
    <row r="2481" spans="1:93" x14ac:dyDescent="0.3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</row>
    <row r="2482" spans="1:93" x14ac:dyDescent="0.3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</row>
    <row r="2483" spans="1:93" x14ac:dyDescent="0.3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</row>
    <row r="2484" spans="1:93" x14ac:dyDescent="0.3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</row>
    <row r="2485" spans="1:93" x14ac:dyDescent="0.3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</row>
    <row r="2486" spans="1:93" x14ac:dyDescent="0.3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</row>
    <row r="2487" spans="1:93" x14ac:dyDescent="0.3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</row>
    <row r="2488" spans="1:93" x14ac:dyDescent="0.3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</row>
    <row r="2489" spans="1:93" x14ac:dyDescent="0.3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</row>
    <row r="2490" spans="1:93" x14ac:dyDescent="0.3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</row>
    <row r="2491" spans="1:93" x14ac:dyDescent="0.3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</row>
    <row r="2492" spans="1:93" x14ac:dyDescent="0.3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</row>
    <row r="2493" spans="1:93" x14ac:dyDescent="0.3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</row>
    <row r="2494" spans="1:93" x14ac:dyDescent="0.3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</row>
    <row r="2495" spans="1:93" x14ac:dyDescent="0.3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</row>
    <row r="2496" spans="1:93" x14ac:dyDescent="0.3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</row>
    <row r="2497" spans="1:93" x14ac:dyDescent="0.3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</row>
    <row r="2498" spans="1:93" x14ac:dyDescent="0.3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</row>
    <row r="2499" spans="1:93" x14ac:dyDescent="0.3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</row>
    <row r="2500" spans="1:93" x14ac:dyDescent="0.3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</row>
    <row r="2501" spans="1:93" x14ac:dyDescent="0.3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</row>
    <row r="2502" spans="1:93" x14ac:dyDescent="0.3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</row>
    <row r="2503" spans="1:93" x14ac:dyDescent="0.3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</row>
    <row r="2504" spans="1:93" x14ac:dyDescent="0.3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</row>
    <row r="2505" spans="1:93" x14ac:dyDescent="0.3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</row>
    <row r="2506" spans="1:93" x14ac:dyDescent="0.3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</row>
    <row r="2507" spans="1:93" x14ac:dyDescent="0.3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</row>
    <row r="2508" spans="1:93" x14ac:dyDescent="0.3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</row>
    <row r="2509" spans="1:93" x14ac:dyDescent="0.3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</row>
    <row r="2510" spans="1:93" x14ac:dyDescent="0.3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</row>
    <row r="2511" spans="1:93" x14ac:dyDescent="0.3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</row>
    <row r="2512" spans="1:93" x14ac:dyDescent="0.3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</row>
    <row r="2513" spans="1:93" x14ac:dyDescent="0.3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</row>
    <row r="2514" spans="1:93" x14ac:dyDescent="0.3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</row>
    <row r="2515" spans="1:93" x14ac:dyDescent="0.3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</row>
    <row r="2516" spans="1:93" x14ac:dyDescent="0.3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</row>
    <row r="2517" spans="1:93" x14ac:dyDescent="0.3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</row>
    <row r="2518" spans="1:93" x14ac:dyDescent="0.3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</row>
    <row r="2519" spans="1:93" x14ac:dyDescent="0.3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</row>
    <row r="2520" spans="1:93" x14ac:dyDescent="0.3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</row>
    <row r="2521" spans="1:93" x14ac:dyDescent="0.3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</row>
    <row r="2522" spans="1:93" x14ac:dyDescent="0.3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</row>
    <row r="2523" spans="1:93" x14ac:dyDescent="0.3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</row>
    <row r="2524" spans="1:93" x14ac:dyDescent="0.3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</row>
    <row r="2525" spans="1:93" x14ac:dyDescent="0.3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</row>
    <row r="2526" spans="1:93" x14ac:dyDescent="0.3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</row>
    <row r="2527" spans="1:93" x14ac:dyDescent="0.3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</row>
    <row r="2528" spans="1:93" x14ac:dyDescent="0.3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</row>
    <row r="2529" spans="1:93" x14ac:dyDescent="0.3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</row>
    <row r="2530" spans="1:93" x14ac:dyDescent="0.3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</row>
    <row r="2531" spans="1:93" x14ac:dyDescent="0.3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</row>
    <row r="2532" spans="1:93" x14ac:dyDescent="0.3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</row>
    <row r="2533" spans="1:93" x14ac:dyDescent="0.3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</row>
    <row r="2534" spans="1:93" x14ac:dyDescent="0.3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</row>
    <row r="2535" spans="1:93" x14ac:dyDescent="0.3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</row>
    <row r="2536" spans="1:93" x14ac:dyDescent="0.3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</row>
    <row r="2537" spans="1:93" x14ac:dyDescent="0.3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</row>
    <row r="2538" spans="1:93" x14ac:dyDescent="0.3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</row>
    <row r="2539" spans="1:93" x14ac:dyDescent="0.3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</row>
    <row r="2540" spans="1:93" x14ac:dyDescent="0.3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</row>
    <row r="2541" spans="1:93" x14ac:dyDescent="0.3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</row>
    <row r="2542" spans="1:93" x14ac:dyDescent="0.3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</row>
    <row r="2543" spans="1:93" x14ac:dyDescent="0.3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</row>
    <row r="2544" spans="1:93" x14ac:dyDescent="0.3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</row>
    <row r="2545" spans="1:93" x14ac:dyDescent="0.3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</row>
    <row r="2546" spans="1:93" x14ac:dyDescent="0.3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</row>
    <row r="2547" spans="1:93" x14ac:dyDescent="0.3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</row>
    <row r="2548" spans="1:93" x14ac:dyDescent="0.3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</row>
    <row r="2549" spans="1:93" x14ac:dyDescent="0.3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</row>
    <row r="2550" spans="1:93" x14ac:dyDescent="0.3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</row>
    <row r="2551" spans="1:93" x14ac:dyDescent="0.3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</row>
    <row r="2552" spans="1:93" x14ac:dyDescent="0.3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</row>
    <row r="2553" spans="1:93" x14ac:dyDescent="0.3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</row>
    <row r="2554" spans="1:93" x14ac:dyDescent="0.3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</row>
    <row r="2555" spans="1:93" x14ac:dyDescent="0.3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</row>
    <row r="2556" spans="1:93" x14ac:dyDescent="0.3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</row>
    <row r="2557" spans="1:93" x14ac:dyDescent="0.3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</row>
    <row r="2558" spans="1:93" x14ac:dyDescent="0.3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</row>
    <row r="2559" spans="1:93" x14ac:dyDescent="0.3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</row>
    <row r="2560" spans="1:93" x14ac:dyDescent="0.3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</row>
    <row r="2561" spans="1:93" x14ac:dyDescent="0.3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</row>
    <row r="2562" spans="1:93" x14ac:dyDescent="0.3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</row>
    <row r="2563" spans="1:93" x14ac:dyDescent="0.3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</row>
    <row r="2564" spans="1:93" x14ac:dyDescent="0.3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</row>
    <row r="2565" spans="1:93" x14ac:dyDescent="0.3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</row>
    <row r="2566" spans="1:93" x14ac:dyDescent="0.3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</row>
    <row r="2567" spans="1:93" x14ac:dyDescent="0.3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</row>
    <row r="2568" spans="1:93" x14ac:dyDescent="0.3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</row>
    <row r="2569" spans="1:93" x14ac:dyDescent="0.3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</row>
    <row r="2570" spans="1:93" x14ac:dyDescent="0.3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</row>
    <row r="2571" spans="1:93" x14ac:dyDescent="0.3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</row>
    <row r="2572" spans="1:93" x14ac:dyDescent="0.3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</row>
    <row r="2573" spans="1:93" x14ac:dyDescent="0.3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</row>
    <row r="2574" spans="1:93" x14ac:dyDescent="0.3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</row>
    <row r="2575" spans="1:93" x14ac:dyDescent="0.3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</row>
    <row r="2576" spans="1:93" x14ac:dyDescent="0.3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</row>
    <row r="2577" spans="1:93" x14ac:dyDescent="0.3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</row>
    <row r="2578" spans="1:93" x14ac:dyDescent="0.3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</row>
    <row r="2579" spans="1:93" x14ac:dyDescent="0.3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</row>
    <row r="2580" spans="1:93" x14ac:dyDescent="0.3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</row>
    <row r="2581" spans="1:93" x14ac:dyDescent="0.3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</row>
    <row r="2582" spans="1:93" x14ac:dyDescent="0.3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</row>
    <row r="2583" spans="1:93" x14ac:dyDescent="0.3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</row>
    <row r="2584" spans="1:93" x14ac:dyDescent="0.3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</row>
    <row r="2585" spans="1:93" x14ac:dyDescent="0.3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</row>
    <row r="2586" spans="1:93" x14ac:dyDescent="0.3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</row>
    <row r="2587" spans="1:93" x14ac:dyDescent="0.3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</row>
    <row r="2588" spans="1:93" x14ac:dyDescent="0.3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</row>
    <row r="2589" spans="1:93" x14ac:dyDescent="0.3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</row>
    <row r="2590" spans="1:93" x14ac:dyDescent="0.3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</row>
    <row r="2591" spans="1:93" x14ac:dyDescent="0.3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</row>
    <row r="2592" spans="1:93" x14ac:dyDescent="0.3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</row>
    <row r="2593" spans="1:93" x14ac:dyDescent="0.3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</row>
    <row r="2594" spans="1:93" x14ac:dyDescent="0.3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</row>
    <row r="2595" spans="1:93" x14ac:dyDescent="0.3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</row>
    <row r="2596" spans="1:93" x14ac:dyDescent="0.3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</row>
    <row r="2597" spans="1:93" x14ac:dyDescent="0.3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</row>
    <row r="2598" spans="1:93" x14ac:dyDescent="0.3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</row>
  </sheetData>
  <mergeCells count="2">
    <mergeCell ref="AT2075:AW2075"/>
    <mergeCell ref="AY2075:BE207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dcterms:created xsi:type="dcterms:W3CDTF">2025-02-12T03:54:03Z</dcterms:created>
  <dcterms:modified xsi:type="dcterms:W3CDTF">2025-02-13T11:07:38Z</dcterms:modified>
</cp:coreProperties>
</file>