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이준원\Desktop\"/>
    </mc:Choice>
  </mc:AlternateContent>
  <xr:revisionPtr revIDLastSave="0" documentId="13_ncr:1_{1A13F1A4-6FF8-4DAD-93DE-23A9BB42B828}" xr6:coauthVersionLast="47" xr6:coauthVersionMax="47" xr10:uidLastSave="{00000000-0000-0000-0000-000000000000}"/>
  <bookViews>
    <workbookView xWindow="-120" yWindow="-120" windowWidth="29040" windowHeight="15840" tabRatio="590" activeTab="1" xr2:uid="{00000000-000D-0000-FFFF-FFFF00000000}"/>
  </bookViews>
  <sheets>
    <sheet name="더보기" sheetId="3" r:id="rId1"/>
    <sheet name="재료" sheetId="1" r:id="rId2"/>
  </sheets>
  <definedNames>
    <definedName name="_xlnm.Print_Area" localSheetId="0">더보기!$B$2:$J$42</definedName>
    <definedName name="_xlnm.Print_Area" localSheetId="1">재료!$B$2:$J$43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3" l="1"/>
  <c r="D36" i="3"/>
  <c r="E27" i="1"/>
  <c r="D36" i="1"/>
  <c r="E36" i="1"/>
  <c r="E31" i="1"/>
  <c r="D31" i="1"/>
  <c r="D27" i="1"/>
  <c r="D31" i="3"/>
  <c r="E31" i="3" s="1"/>
  <c r="I40" i="3"/>
  <c r="J40" i="3" s="1"/>
  <c r="I36" i="3"/>
  <c r="J36" i="3" s="1"/>
  <c r="I30" i="3"/>
  <c r="I27" i="3"/>
  <c r="J27" i="3" s="1"/>
  <c r="D27" i="3"/>
  <c r="E27" i="3" s="1"/>
  <c r="I22" i="3"/>
  <c r="D21" i="3"/>
  <c r="E21" i="3" s="1"/>
  <c r="I19" i="3"/>
  <c r="J19" i="3" s="1"/>
  <c r="D17" i="3"/>
  <c r="E17" i="3" s="1"/>
  <c r="I14" i="3"/>
  <c r="J14" i="3" s="1"/>
  <c r="D11" i="3"/>
  <c r="E11" i="3" s="1"/>
  <c r="I9" i="3"/>
  <c r="D7" i="3"/>
  <c r="E7" i="3" s="1"/>
  <c r="I6" i="3"/>
  <c r="J6" i="3" s="1"/>
  <c r="I36" i="1"/>
  <c r="J36" i="1"/>
  <c r="I40" i="1"/>
  <c r="J40" i="1"/>
  <c r="J30" i="1"/>
  <c r="I30" i="1"/>
  <c r="J27" i="1"/>
  <c r="I27" i="1"/>
  <c r="J22" i="1"/>
  <c r="I22" i="1"/>
  <c r="J19" i="1"/>
  <c r="I19" i="1"/>
  <c r="J14" i="1"/>
  <c r="I14" i="1"/>
  <c r="J9" i="1"/>
  <c r="I9" i="1"/>
  <c r="J6" i="1"/>
  <c r="I6" i="1"/>
  <c r="E21" i="1"/>
  <c r="D21" i="1"/>
  <c r="E17" i="1"/>
  <c r="D17" i="1"/>
  <c r="E11" i="1"/>
  <c r="D11" i="1"/>
  <c r="E7" i="1"/>
  <c r="D7" i="1"/>
  <c r="J22" i="3" l="1"/>
  <c r="J30" i="3"/>
  <c r="J9" i="3"/>
</calcChain>
</file>

<file path=xl/sharedStrings.xml><?xml version="1.0" encoding="utf-8"?>
<sst xmlns="http://schemas.openxmlformats.org/spreadsheetml/2006/main" count="228" uniqueCount="23">
  <si>
    <t>난이도</t>
  </si>
  <si>
    <t>관문</t>
  </si>
  <si>
    <t>골드보상</t>
  </si>
  <si>
    <t>노말</t>
  </si>
  <si>
    <t>1관문</t>
  </si>
  <si>
    <t>하드</t>
  </si>
  <si>
    <t>2관문</t>
  </si>
  <si>
    <t>3관문</t>
  </si>
  <si>
    <t>총합</t>
  </si>
  <si>
    <t>일리아칸</t>
  </si>
  <si>
    <t>재료</t>
  </si>
  <si>
    <t>상아탑</t>
  </si>
  <si>
    <t>4관문(격)</t>
  </si>
  <si>
    <t>에키드나</t>
  </si>
  <si>
    <t>베히모스</t>
    <phoneticPr fontId="1" type="noConversion"/>
  </si>
  <si>
    <t>카멘</t>
    <phoneticPr fontId="1" type="noConversion"/>
  </si>
  <si>
    <t>1막</t>
    <phoneticPr fontId="1" type="noConversion"/>
  </si>
  <si>
    <t>2막</t>
    <phoneticPr fontId="1" type="noConversion"/>
  </si>
  <si>
    <t>3막</t>
    <phoneticPr fontId="1" type="noConversion"/>
  </si>
  <si>
    <t>더보기</t>
    <phoneticPr fontId="7" type="noConversion"/>
  </si>
  <si>
    <t>총합</t>
    <phoneticPr fontId="7" type="noConversion"/>
  </si>
  <si>
    <t>하드(4관문)</t>
    <phoneticPr fontId="7" type="noConversion"/>
  </si>
  <si>
    <t>4관문(격)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</si>
</sst>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</font>
    <font>
      <sz val="8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rgb="FFFF0066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rgb="FF000000"/>
      </patternFill>
    </fill>
    <fill>
      <patternFill patternType="solid">
        <fgColor rgb="FFE9FFE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3" borderId="15" xfId="0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shrinkToFit="1"/>
    </xf>
    <xf numFmtId="3" fontId="6" fillId="0" borderId="5" xfId="0" applyNumberFormat="1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shrinkToFit="1"/>
    </xf>
    <xf numFmtId="3" fontId="6" fillId="0" borderId="11" xfId="0" applyNumberFormat="1" applyFont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9" xfId="0" applyNumberFormat="1" applyFont="1" applyBorder="1" applyAlignment="1">
      <alignment horizontal="center" vertical="center" shrinkToFit="1"/>
    </xf>
    <xf numFmtId="3" fontId="6" fillId="0" borderId="12" xfId="0" applyNumberFormat="1" applyFont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 shrinkToFit="1"/>
    </xf>
    <xf numFmtId="0" fontId="0" fillId="5" borderId="15" xfId="0" applyFill="1" applyBorder="1">
      <alignment vertical="center"/>
    </xf>
    <xf numFmtId="0" fontId="0" fillId="5" borderId="0" xfId="0" applyFill="1">
      <alignment vertical="center"/>
    </xf>
    <xf numFmtId="0" fontId="0" fillId="4" borderId="0" xfId="0" applyFill="1">
      <alignment vertical="center"/>
    </xf>
    <xf numFmtId="0" fontId="4" fillId="5" borderId="0" xfId="0" applyFont="1" applyFill="1">
      <alignment vertical="center"/>
    </xf>
    <xf numFmtId="0" fontId="4" fillId="5" borderId="0" xfId="0" applyFont="1" applyFill="1" applyAlignment="1">
      <alignment horizontal="center" vertical="center"/>
    </xf>
    <xf numFmtId="0" fontId="4" fillId="4" borderId="15" xfId="0" applyFont="1" applyFill="1" applyBorder="1" applyAlignment="1">
      <alignment vertical="center" shrinkToFit="1"/>
    </xf>
    <xf numFmtId="0" fontId="4" fillId="4" borderId="15" xfId="0" applyFont="1" applyFill="1" applyBorder="1" applyAlignment="1">
      <alignment horizontal="center" vertical="center" shrinkToFit="1"/>
    </xf>
    <xf numFmtId="3" fontId="4" fillId="4" borderId="15" xfId="0" applyNumberFormat="1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shrinkToFit="1"/>
    </xf>
    <xf numFmtId="3" fontId="6" fillId="4" borderId="15" xfId="0" applyNumberFormat="1" applyFont="1" applyFill="1" applyBorder="1" applyAlignment="1">
      <alignment horizontal="center" vertical="center" shrinkToFit="1"/>
    </xf>
    <xf numFmtId="0" fontId="6" fillId="4" borderId="1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4" borderId="15" xfId="0" applyFill="1" applyBorder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>
      <alignment vertical="center"/>
    </xf>
    <xf numFmtId="0" fontId="4" fillId="5" borderId="1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" fillId="5" borderId="15" xfId="0" applyFont="1" applyFill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3">
    <cellStyle name="열어 본 하이퍼링크" xfId="2" builtinId="9" hidden="1"/>
    <cellStyle name="표준" xfId="0" builtinId="0"/>
    <cellStyle name="하이퍼링크" xfId="1" builtinId="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0AFB-172D-44B4-A96D-4855A339E1A6}">
  <sheetPr>
    <pageSetUpPr fitToPage="1"/>
  </sheetPr>
  <dimension ref="A1:O51"/>
  <sheetViews>
    <sheetView topLeftCell="A12" zoomScale="85" zoomScaleNormal="85" workbookViewId="0">
      <selection activeCell="I39" sqref="I39"/>
    </sheetView>
  </sheetViews>
  <sheetFormatPr defaultRowHeight="16.5" x14ac:dyDescent="0.3"/>
  <cols>
    <col min="1" max="1" width="2.75" customWidth="1"/>
    <col min="3" max="3" width="13.125" customWidth="1"/>
    <col min="4" max="4" width="13" customWidth="1"/>
    <col min="5" max="5" width="12.375" customWidth="1"/>
    <col min="6" max="6" width="2.125" customWidth="1"/>
    <col min="9" max="9" width="13.125" customWidth="1"/>
    <col min="10" max="10" width="12.375" customWidth="1"/>
  </cols>
  <sheetData>
    <row r="1" spans="1:15" ht="17.25" thickBo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45"/>
    </row>
    <row r="2" spans="1:15" ht="17.25" customHeight="1" x14ac:dyDescent="0.3">
      <c r="A2" s="44"/>
      <c r="B2" s="73" t="s">
        <v>9</v>
      </c>
      <c r="C2" s="74"/>
      <c r="D2" s="74"/>
      <c r="E2" s="76"/>
      <c r="F2" s="47"/>
      <c r="G2" s="70" t="s">
        <v>13</v>
      </c>
      <c r="H2" s="71"/>
      <c r="I2" s="71"/>
      <c r="J2" s="72"/>
      <c r="K2" s="44"/>
      <c r="L2" s="44"/>
      <c r="M2" s="44"/>
      <c r="N2" s="45"/>
      <c r="O2" s="45"/>
    </row>
    <row r="3" spans="1:15" x14ac:dyDescent="0.3">
      <c r="A3" s="44"/>
      <c r="B3" s="13" t="s">
        <v>0</v>
      </c>
      <c r="C3" s="14" t="s">
        <v>1</v>
      </c>
      <c r="D3" s="14" t="s">
        <v>2</v>
      </c>
      <c r="E3" s="15" t="s">
        <v>19</v>
      </c>
      <c r="F3" s="47"/>
      <c r="G3" s="13" t="s">
        <v>0</v>
      </c>
      <c r="H3" s="14" t="s">
        <v>1</v>
      </c>
      <c r="I3" s="14" t="s">
        <v>2</v>
      </c>
      <c r="J3" s="15" t="s">
        <v>19</v>
      </c>
      <c r="K3" s="44"/>
      <c r="L3" s="44"/>
      <c r="M3" s="44"/>
      <c r="N3" s="45"/>
      <c r="O3" s="45"/>
    </row>
    <row r="4" spans="1:15" x14ac:dyDescent="0.3">
      <c r="A4" s="44"/>
      <c r="B4" s="65" t="s">
        <v>3</v>
      </c>
      <c r="C4" s="1" t="s">
        <v>4</v>
      </c>
      <c r="D4" s="22">
        <v>1000</v>
      </c>
      <c r="E4" s="30">
        <v>450</v>
      </c>
      <c r="F4" s="47"/>
      <c r="G4" s="19" t="s">
        <v>3</v>
      </c>
      <c r="H4" s="1" t="s">
        <v>4</v>
      </c>
      <c r="I4" s="22">
        <v>5000</v>
      </c>
      <c r="J4" s="29">
        <v>2200</v>
      </c>
      <c r="K4" s="44"/>
      <c r="L4" s="44"/>
      <c r="M4" s="44"/>
      <c r="N4" s="45"/>
      <c r="O4" s="45"/>
    </row>
    <row r="5" spans="1:15" x14ac:dyDescent="0.3">
      <c r="A5" s="44"/>
      <c r="B5" s="65"/>
      <c r="C5" s="1" t="s">
        <v>6</v>
      </c>
      <c r="D5" s="22">
        <v>1800</v>
      </c>
      <c r="E5" s="30">
        <v>550</v>
      </c>
      <c r="F5" s="47"/>
      <c r="G5" s="19"/>
      <c r="H5" s="1" t="s">
        <v>6</v>
      </c>
      <c r="I5" s="22">
        <v>9500</v>
      </c>
      <c r="J5" s="29">
        <v>3400</v>
      </c>
      <c r="K5" s="44"/>
      <c r="L5" s="44"/>
      <c r="M5" s="44"/>
      <c r="N5" s="45"/>
      <c r="O5" s="45"/>
    </row>
    <row r="6" spans="1:15" x14ac:dyDescent="0.3">
      <c r="A6" s="44"/>
      <c r="B6" s="65"/>
      <c r="C6" s="1" t="s">
        <v>7</v>
      </c>
      <c r="D6" s="22">
        <v>2600</v>
      </c>
      <c r="E6" s="30">
        <v>750</v>
      </c>
      <c r="F6" s="47"/>
      <c r="G6" s="19"/>
      <c r="H6" s="4" t="s">
        <v>8</v>
      </c>
      <c r="I6" s="23">
        <f>SUM(I3:I5)</f>
        <v>14500</v>
      </c>
      <c r="J6" s="32" t="str">
        <f>SUM(J4:J5)&amp;"("&amp;(I6-(SUM(J3:J5)))&amp;")"</f>
        <v>5600(8900)</v>
      </c>
      <c r="K6" s="44"/>
      <c r="L6" s="44"/>
      <c r="M6" s="44"/>
      <c r="N6" s="45"/>
      <c r="O6" s="45"/>
    </row>
    <row r="7" spans="1:15" x14ac:dyDescent="0.3">
      <c r="A7" s="44"/>
      <c r="B7" s="65"/>
      <c r="C7" s="4" t="s">
        <v>8</v>
      </c>
      <c r="D7" s="23">
        <f>SUM(D4:D6)</f>
        <v>5400</v>
      </c>
      <c r="E7" s="32" t="str">
        <f>SUM(E4:E6)&amp;"("&amp;(D7-(SUM(E4:E6)))&amp;")"</f>
        <v>1750(3650)</v>
      </c>
      <c r="F7" s="47"/>
      <c r="G7" s="19" t="s">
        <v>5</v>
      </c>
      <c r="H7" s="1" t="s">
        <v>4</v>
      </c>
      <c r="I7" s="22">
        <v>6000</v>
      </c>
      <c r="J7" s="29">
        <v>2200</v>
      </c>
      <c r="K7" s="44"/>
      <c r="L7" s="44"/>
      <c r="M7" s="44"/>
      <c r="N7" s="45"/>
      <c r="O7" s="45"/>
    </row>
    <row r="8" spans="1:15" x14ac:dyDescent="0.3">
      <c r="A8" s="44"/>
      <c r="B8" s="65" t="s">
        <v>5</v>
      </c>
      <c r="C8" s="1" t="s">
        <v>4</v>
      </c>
      <c r="D8" s="22">
        <v>1500</v>
      </c>
      <c r="E8" s="30">
        <v>600</v>
      </c>
      <c r="F8" s="47"/>
      <c r="G8" s="19"/>
      <c r="H8" s="1" t="s">
        <v>6</v>
      </c>
      <c r="I8" s="22">
        <v>12500</v>
      </c>
      <c r="J8" s="29">
        <v>4100</v>
      </c>
      <c r="K8" s="44"/>
      <c r="L8" s="44"/>
      <c r="M8" s="44"/>
      <c r="N8" s="45"/>
      <c r="O8" s="45"/>
    </row>
    <row r="9" spans="1:15" ht="17.25" thickBot="1" x14ac:dyDescent="0.35">
      <c r="A9" s="44"/>
      <c r="B9" s="65"/>
      <c r="C9" s="1" t="s">
        <v>6</v>
      </c>
      <c r="D9" s="22">
        <v>2500</v>
      </c>
      <c r="E9" s="30">
        <v>700</v>
      </c>
      <c r="F9" s="47"/>
      <c r="G9" s="21"/>
      <c r="H9" s="6" t="s">
        <v>8</v>
      </c>
      <c r="I9" s="27">
        <f>SUM(I7:I8)</f>
        <v>18500</v>
      </c>
      <c r="J9" s="33" t="str">
        <f>SUM(J7:J8)&amp;"("&amp;(I9-(SUM(J6:J8)))&amp;")"</f>
        <v>6300(12200)</v>
      </c>
      <c r="K9" s="44"/>
      <c r="L9" s="44"/>
      <c r="M9" s="44"/>
      <c r="N9" s="45"/>
      <c r="O9" s="45"/>
    </row>
    <row r="10" spans="1:15" x14ac:dyDescent="0.3">
      <c r="A10" s="44"/>
      <c r="B10" s="65"/>
      <c r="C10" s="1" t="s">
        <v>7</v>
      </c>
      <c r="D10" s="22">
        <v>3500</v>
      </c>
      <c r="E10" s="30">
        <v>950</v>
      </c>
      <c r="F10" s="47"/>
      <c r="G10" s="70" t="s">
        <v>14</v>
      </c>
      <c r="H10" s="71"/>
      <c r="I10" s="71"/>
      <c r="J10" s="72"/>
      <c r="K10" s="44"/>
      <c r="L10" s="44"/>
      <c r="M10" s="44"/>
      <c r="N10" s="45"/>
      <c r="O10" s="45"/>
    </row>
    <row r="11" spans="1:15" ht="18" customHeight="1" thickBot="1" x14ac:dyDescent="0.35">
      <c r="A11" s="44"/>
      <c r="B11" s="66"/>
      <c r="C11" s="6" t="s">
        <v>8</v>
      </c>
      <c r="D11" s="27">
        <f>SUM(D8:D10)</f>
        <v>7500</v>
      </c>
      <c r="E11" s="33" t="str">
        <f>SUM(E8:E10)&amp;"("&amp;(D11-(SUM(E8:E10)))&amp;")"</f>
        <v>2250(5250)</v>
      </c>
      <c r="F11" s="47"/>
      <c r="G11" s="13" t="s">
        <v>0</v>
      </c>
      <c r="H11" s="14" t="s">
        <v>1</v>
      </c>
      <c r="I11" s="14" t="s">
        <v>2</v>
      </c>
      <c r="J11" s="15" t="s">
        <v>19</v>
      </c>
      <c r="K11" s="44"/>
      <c r="L11" s="44"/>
      <c r="M11" s="44"/>
      <c r="N11" s="45"/>
      <c r="O11" s="45"/>
    </row>
    <row r="12" spans="1:15" x14ac:dyDescent="0.3">
      <c r="A12" s="44"/>
      <c r="B12" s="73" t="s">
        <v>11</v>
      </c>
      <c r="C12" s="74"/>
      <c r="D12" s="74"/>
      <c r="E12" s="76"/>
      <c r="F12" s="47"/>
      <c r="G12" s="19" t="s">
        <v>3</v>
      </c>
      <c r="H12" s="1" t="s">
        <v>4</v>
      </c>
      <c r="I12" s="22">
        <v>6000</v>
      </c>
      <c r="J12" s="29">
        <v>2200</v>
      </c>
      <c r="K12" s="44"/>
      <c r="L12" s="44"/>
      <c r="M12" s="44"/>
      <c r="N12" s="45"/>
      <c r="O12" s="45"/>
    </row>
    <row r="13" spans="1:15" ht="16.5" customHeight="1" x14ac:dyDescent="0.3">
      <c r="A13" s="44"/>
      <c r="B13" s="16" t="s">
        <v>0</v>
      </c>
      <c r="C13" s="17" t="s">
        <v>1</v>
      </c>
      <c r="D13" s="17" t="s">
        <v>2</v>
      </c>
      <c r="E13" s="15" t="s">
        <v>19</v>
      </c>
      <c r="F13" s="47"/>
      <c r="G13" s="19"/>
      <c r="H13" s="1" t="s">
        <v>6</v>
      </c>
      <c r="I13" s="22">
        <v>12500</v>
      </c>
      <c r="J13" s="29">
        <v>4100</v>
      </c>
      <c r="K13" s="44"/>
      <c r="L13" s="44"/>
      <c r="M13" s="44"/>
      <c r="N13" s="45"/>
      <c r="O13" s="45"/>
    </row>
    <row r="14" spans="1:15" ht="18.75" customHeight="1" thickBot="1" x14ac:dyDescent="0.35">
      <c r="A14" s="44"/>
      <c r="B14" s="63" t="s">
        <v>3</v>
      </c>
      <c r="C14" s="3" t="s">
        <v>4</v>
      </c>
      <c r="D14" s="24">
        <v>1500</v>
      </c>
      <c r="E14" s="30">
        <v>600</v>
      </c>
      <c r="F14" s="47"/>
      <c r="G14" s="21"/>
      <c r="H14" s="6" t="s">
        <v>20</v>
      </c>
      <c r="I14" s="27">
        <f>SUM(I11:I13)</f>
        <v>18500</v>
      </c>
      <c r="J14" s="33" t="str">
        <f>SUM(J12:J13)&amp;"("&amp;(I14-(SUM(J11:J13)))&amp;")"</f>
        <v>6300(12200)</v>
      </c>
      <c r="K14" s="44"/>
      <c r="L14" s="44"/>
      <c r="M14" s="44"/>
      <c r="N14" s="45"/>
      <c r="O14" s="45"/>
    </row>
    <row r="15" spans="1:15" x14ac:dyDescent="0.3">
      <c r="A15" s="44"/>
      <c r="B15" s="63"/>
      <c r="C15" s="3" t="s">
        <v>6</v>
      </c>
      <c r="D15" s="24">
        <v>2000</v>
      </c>
      <c r="E15" s="30">
        <v>650</v>
      </c>
      <c r="F15" s="47"/>
      <c r="G15" s="70" t="s">
        <v>16</v>
      </c>
      <c r="H15" s="71"/>
      <c r="I15" s="71"/>
      <c r="J15" s="72"/>
      <c r="K15" s="44"/>
      <c r="L15" s="44"/>
      <c r="M15" s="44"/>
      <c r="N15" s="45"/>
      <c r="O15" s="45"/>
    </row>
    <row r="16" spans="1:15" x14ac:dyDescent="0.3">
      <c r="A16" s="44"/>
      <c r="B16" s="63"/>
      <c r="C16" s="3" t="s">
        <v>7</v>
      </c>
      <c r="D16" s="24">
        <v>3000</v>
      </c>
      <c r="E16" s="30">
        <v>1000</v>
      </c>
      <c r="F16" s="47"/>
      <c r="G16" s="13" t="s">
        <v>0</v>
      </c>
      <c r="H16" s="14" t="s">
        <v>1</v>
      </c>
      <c r="I16" s="14" t="s">
        <v>2</v>
      </c>
      <c r="J16" s="15" t="s">
        <v>19</v>
      </c>
      <c r="K16" s="44"/>
      <c r="L16" s="44"/>
      <c r="M16" s="44"/>
      <c r="N16" s="45"/>
      <c r="O16" s="45"/>
    </row>
    <row r="17" spans="1:15" x14ac:dyDescent="0.3">
      <c r="A17" s="44"/>
      <c r="B17" s="63"/>
      <c r="C17" s="10" t="s">
        <v>8</v>
      </c>
      <c r="D17" s="25">
        <f>SUM(D14:D16)</f>
        <v>6500</v>
      </c>
      <c r="E17" s="32" t="str">
        <f>SUM(E14:E16)&amp;"("&amp;(D17-(SUM(E14:E16)))&amp;")"</f>
        <v>2250(4250)</v>
      </c>
      <c r="F17" s="47"/>
      <c r="G17" s="19" t="s">
        <v>3</v>
      </c>
      <c r="H17" s="1" t="s">
        <v>4</v>
      </c>
      <c r="I17" s="22">
        <v>7500</v>
      </c>
      <c r="J17" s="29">
        <v>3200</v>
      </c>
      <c r="K17" s="44"/>
      <c r="L17" s="44"/>
      <c r="M17" s="44"/>
      <c r="N17" s="45"/>
      <c r="O17" s="45"/>
    </row>
    <row r="18" spans="1:15" x14ac:dyDescent="0.3">
      <c r="A18" s="44"/>
      <c r="B18" s="63" t="s">
        <v>5</v>
      </c>
      <c r="C18" s="3" t="s">
        <v>4</v>
      </c>
      <c r="D18" s="24">
        <v>2000</v>
      </c>
      <c r="E18" s="30">
        <v>650</v>
      </c>
      <c r="F18" s="47"/>
      <c r="G18" s="19"/>
      <c r="H18" s="1" t="s">
        <v>6</v>
      </c>
      <c r="I18" s="22">
        <v>15500</v>
      </c>
      <c r="J18" s="29">
        <v>5300</v>
      </c>
      <c r="K18" s="44"/>
      <c r="L18" s="44"/>
      <c r="M18" s="44"/>
      <c r="N18" s="45"/>
      <c r="O18" s="45"/>
    </row>
    <row r="19" spans="1:15" x14ac:dyDescent="0.3">
      <c r="A19" s="44"/>
      <c r="B19" s="63"/>
      <c r="C19" s="3" t="s">
        <v>6</v>
      </c>
      <c r="D19" s="24">
        <v>3000</v>
      </c>
      <c r="E19" s="30">
        <v>1000</v>
      </c>
      <c r="F19" s="47"/>
      <c r="G19" s="19"/>
      <c r="H19" s="4" t="s">
        <v>8</v>
      </c>
      <c r="I19" s="23">
        <f>SUM(I16:I18)</f>
        <v>23000</v>
      </c>
      <c r="J19" s="32" t="str">
        <f>SUM(J17:J18)&amp;"("&amp;(I19-(SUM(J16:J18)))&amp;")"</f>
        <v>8500(14500)</v>
      </c>
      <c r="K19" s="44"/>
      <c r="L19" s="44"/>
      <c r="M19" s="44"/>
      <c r="N19" s="45"/>
      <c r="O19" s="45"/>
    </row>
    <row r="20" spans="1:15" x14ac:dyDescent="0.3">
      <c r="A20" s="44"/>
      <c r="B20" s="63"/>
      <c r="C20" s="3" t="s">
        <v>7</v>
      </c>
      <c r="D20" s="24">
        <v>5500</v>
      </c>
      <c r="E20" s="30">
        <v>1800</v>
      </c>
      <c r="F20" s="47"/>
      <c r="G20" s="65" t="s">
        <v>5</v>
      </c>
      <c r="H20" s="1" t="s">
        <v>4</v>
      </c>
      <c r="I20" s="22">
        <v>9000</v>
      </c>
      <c r="J20" s="29">
        <v>4100</v>
      </c>
      <c r="K20" s="44"/>
      <c r="L20" s="44"/>
      <c r="M20" s="44"/>
      <c r="N20" s="45"/>
      <c r="O20" s="45"/>
    </row>
    <row r="21" spans="1:15" ht="19.5" customHeight="1" thickBot="1" x14ac:dyDescent="0.35">
      <c r="A21" s="44"/>
      <c r="B21" s="64"/>
      <c r="C21" s="11" t="s">
        <v>8</v>
      </c>
      <c r="D21" s="26">
        <f>SUM(D18:D20)</f>
        <v>10500</v>
      </c>
      <c r="E21" s="33" t="str">
        <f>SUM(E18:E20)&amp;"("&amp;(D21-(SUM(E18:E20)))&amp;")"</f>
        <v>3450(7050)</v>
      </c>
      <c r="F21" s="47"/>
      <c r="G21" s="65"/>
      <c r="H21" s="1" t="s">
        <v>6</v>
      </c>
      <c r="I21" s="22">
        <v>18500</v>
      </c>
      <c r="J21" s="29">
        <v>6600</v>
      </c>
      <c r="K21" s="44"/>
      <c r="L21" s="44"/>
      <c r="M21" s="44"/>
      <c r="N21" s="45"/>
      <c r="O21" s="45"/>
    </row>
    <row r="22" spans="1:15" ht="17.25" thickBot="1" x14ac:dyDescent="0.35">
      <c r="A22" s="44"/>
      <c r="B22" s="73" t="s">
        <v>15</v>
      </c>
      <c r="C22" s="74"/>
      <c r="D22" s="74"/>
      <c r="E22" s="76"/>
      <c r="F22" s="47"/>
      <c r="G22" s="66"/>
      <c r="H22" s="6" t="s">
        <v>8</v>
      </c>
      <c r="I22" s="27">
        <f>SUM(I20:I21)</f>
        <v>27500</v>
      </c>
      <c r="J22" s="33" t="str">
        <f>SUM(J20:J21)&amp;"("&amp;(I22-(SUM(J19:J21)))&amp;")"</f>
        <v>10700(16800)</v>
      </c>
      <c r="K22" s="44"/>
      <c r="L22" s="44"/>
      <c r="M22" s="44"/>
      <c r="N22" s="45"/>
      <c r="O22" s="45"/>
    </row>
    <row r="23" spans="1:15" x14ac:dyDescent="0.3">
      <c r="A23" s="44"/>
      <c r="B23" s="13" t="s">
        <v>0</v>
      </c>
      <c r="C23" s="14" t="s">
        <v>1</v>
      </c>
      <c r="D23" s="14" t="s">
        <v>2</v>
      </c>
      <c r="E23" s="15" t="s">
        <v>19</v>
      </c>
      <c r="F23" s="47"/>
      <c r="G23" s="73" t="s">
        <v>17</v>
      </c>
      <c r="H23" s="74"/>
      <c r="I23" s="74"/>
      <c r="J23" s="75"/>
      <c r="K23" s="44"/>
      <c r="L23" s="44"/>
      <c r="M23" s="44"/>
      <c r="N23" s="45"/>
      <c r="O23" s="45"/>
    </row>
    <row r="24" spans="1:15" ht="19.5" customHeight="1" x14ac:dyDescent="0.3">
      <c r="A24" s="44"/>
      <c r="B24" s="65" t="s">
        <v>3</v>
      </c>
      <c r="C24" s="1" t="s">
        <v>4</v>
      </c>
      <c r="D24" s="22">
        <v>2500</v>
      </c>
      <c r="E24" s="29">
        <v>800</v>
      </c>
      <c r="F24" s="47"/>
      <c r="G24" s="13" t="s">
        <v>0</v>
      </c>
      <c r="H24" s="14" t="s">
        <v>1</v>
      </c>
      <c r="I24" s="14" t="s">
        <v>2</v>
      </c>
      <c r="J24" s="15" t="s">
        <v>19</v>
      </c>
      <c r="K24" s="44"/>
      <c r="L24" s="44"/>
      <c r="M24" s="44"/>
      <c r="N24" s="45"/>
      <c r="O24" s="45"/>
    </row>
    <row r="25" spans="1:15" x14ac:dyDescent="0.3">
      <c r="A25" s="44"/>
      <c r="B25" s="65"/>
      <c r="C25" s="1" t="s">
        <v>6</v>
      </c>
      <c r="D25" s="22">
        <v>3000</v>
      </c>
      <c r="E25" s="29">
        <v>1000</v>
      </c>
      <c r="F25" s="47"/>
      <c r="G25" s="65" t="s">
        <v>3</v>
      </c>
      <c r="H25" s="1" t="s">
        <v>4</v>
      </c>
      <c r="I25" s="22">
        <v>8500</v>
      </c>
      <c r="J25" s="29">
        <v>3800</v>
      </c>
      <c r="K25" s="44"/>
      <c r="L25" s="44"/>
      <c r="M25" s="44"/>
      <c r="N25" s="45"/>
      <c r="O25" s="45"/>
    </row>
    <row r="26" spans="1:15" ht="19.5" customHeight="1" x14ac:dyDescent="0.3">
      <c r="A26" s="44"/>
      <c r="B26" s="65"/>
      <c r="C26" s="1" t="s">
        <v>7</v>
      </c>
      <c r="D26" s="22">
        <v>4500</v>
      </c>
      <c r="E26" s="29">
        <v>1500</v>
      </c>
      <c r="F26" s="47"/>
      <c r="G26" s="65"/>
      <c r="H26" s="1" t="s">
        <v>6</v>
      </c>
      <c r="I26" s="22">
        <v>16500</v>
      </c>
      <c r="J26" s="29">
        <v>5600</v>
      </c>
      <c r="K26" s="44"/>
      <c r="L26" s="44"/>
      <c r="M26" s="44"/>
      <c r="N26" s="45"/>
      <c r="O26" s="45"/>
    </row>
    <row r="27" spans="1:15" x14ac:dyDescent="0.3">
      <c r="A27" s="44"/>
      <c r="B27" s="65"/>
      <c r="C27" s="4" t="s">
        <v>8</v>
      </c>
      <c r="D27" s="23">
        <f>SUM(D24:D26)</f>
        <v>10000</v>
      </c>
      <c r="E27" s="32" t="str">
        <f>SUM(E24:E26)&amp;"("&amp;(D27-(SUM(E24:E26)))&amp;")"</f>
        <v>3300(6700)</v>
      </c>
      <c r="F27" s="47"/>
      <c r="G27" s="65"/>
      <c r="H27" s="4" t="s">
        <v>8</v>
      </c>
      <c r="I27" s="23">
        <f>SUM(I24:I26)</f>
        <v>25000</v>
      </c>
      <c r="J27" s="32" t="str">
        <f>SUM(J25:J26)&amp;"("&amp;(I27-(SUM(J24:J26)))&amp;")"</f>
        <v>9400(15600)</v>
      </c>
      <c r="K27" s="44"/>
      <c r="L27" s="44"/>
      <c r="M27" s="44"/>
      <c r="N27" s="45"/>
      <c r="O27" s="45"/>
    </row>
    <row r="28" spans="1:15" x14ac:dyDescent="0.3">
      <c r="A28" s="44"/>
      <c r="B28" s="65" t="s">
        <v>5</v>
      </c>
      <c r="C28" s="1" t="s">
        <v>4</v>
      </c>
      <c r="D28" s="22">
        <v>3500</v>
      </c>
      <c r="E28" s="29">
        <v>1100</v>
      </c>
      <c r="F28" s="47"/>
      <c r="G28" s="67" t="s">
        <v>5</v>
      </c>
      <c r="H28" s="1" t="s">
        <v>4</v>
      </c>
      <c r="I28" s="22">
        <v>10000</v>
      </c>
      <c r="J28" s="29">
        <v>4500</v>
      </c>
      <c r="K28" s="44"/>
      <c r="L28" s="44"/>
      <c r="M28" s="44"/>
      <c r="N28" s="45"/>
      <c r="O28" s="45"/>
    </row>
    <row r="29" spans="1:15" x14ac:dyDescent="0.3">
      <c r="A29" s="44"/>
      <c r="B29" s="65"/>
      <c r="C29" s="1" t="s">
        <v>6</v>
      </c>
      <c r="D29" s="22">
        <v>4500</v>
      </c>
      <c r="E29" s="29">
        <v>1500</v>
      </c>
      <c r="F29" s="47"/>
      <c r="G29" s="68"/>
      <c r="H29" s="1" t="s">
        <v>6</v>
      </c>
      <c r="I29" s="22">
        <v>20500</v>
      </c>
      <c r="J29" s="29">
        <v>7200</v>
      </c>
      <c r="K29" s="44"/>
      <c r="L29" s="44"/>
      <c r="M29" s="44"/>
      <c r="N29" s="45"/>
      <c r="O29" s="45"/>
    </row>
    <row r="30" spans="1:15" ht="17.25" thickBot="1" x14ac:dyDescent="0.35">
      <c r="A30" s="44"/>
      <c r="B30" s="65"/>
      <c r="C30" s="1" t="s">
        <v>7</v>
      </c>
      <c r="D30" s="22">
        <v>7500</v>
      </c>
      <c r="E30" s="29">
        <v>2400</v>
      </c>
      <c r="F30" s="47"/>
      <c r="G30" s="69"/>
      <c r="H30" s="6" t="s">
        <v>8</v>
      </c>
      <c r="I30" s="27">
        <f>SUM(I28:I29)</f>
        <v>30500</v>
      </c>
      <c r="J30" s="33" t="str">
        <f>SUM(J28:J29)&amp;"("&amp;(I30-(SUM(J27:J29)))&amp;")"</f>
        <v>11700(18800)</v>
      </c>
      <c r="K30" s="44"/>
      <c r="L30" s="44"/>
      <c r="M30" s="44"/>
      <c r="N30" s="45"/>
      <c r="O30" s="45"/>
    </row>
    <row r="31" spans="1:15" x14ac:dyDescent="0.3">
      <c r="A31" s="44"/>
      <c r="B31" s="65"/>
      <c r="C31" s="4" t="s">
        <v>20</v>
      </c>
      <c r="D31" s="25">
        <f>SUM(D28:D30)</f>
        <v>15500</v>
      </c>
      <c r="E31" s="32" t="str">
        <f>SUM(E28:E30)&amp;"("&amp;(D31-(SUM(E28:E30)))&amp;")"</f>
        <v>5000(10500)</v>
      </c>
      <c r="F31" s="47"/>
      <c r="G31" s="70" t="s">
        <v>18</v>
      </c>
      <c r="H31" s="71"/>
      <c r="I31" s="71"/>
      <c r="J31" s="72"/>
      <c r="K31" s="44"/>
      <c r="L31" s="44"/>
      <c r="M31" s="44"/>
      <c r="N31" s="45"/>
      <c r="O31" s="45"/>
    </row>
    <row r="32" spans="1:15" x14ac:dyDescent="0.3">
      <c r="A32" s="44"/>
      <c r="B32" s="65" t="s">
        <v>21</v>
      </c>
      <c r="C32" s="1" t="s">
        <v>4</v>
      </c>
      <c r="D32" s="22">
        <v>3500</v>
      </c>
      <c r="E32" s="29">
        <v>1100</v>
      </c>
      <c r="F32" s="47"/>
      <c r="G32" s="16" t="s">
        <v>0</v>
      </c>
      <c r="H32" s="17" t="s">
        <v>1</v>
      </c>
      <c r="I32" s="17" t="s">
        <v>2</v>
      </c>
      <c r="J32" s="15" t="s">
        <v>19</v>
      </c>
      <c r="K32" s="44"/>
      <c r="L32" s="44"/>
      <c r="M32" s="44"/>
      <c r="N32" s="45"/>
      <c r="O32" s="45"/>
    </row>
    <row r="33" spans="1:15" ht="21" customHeight="1" x14ac:dyDescent="0.3">
      <c r="A33" s="44"/>
      <c r="B33" s="65"/>
      <c r="C33" s="1" t="s">
        <v>6</v>
      </c>
      <c r="D33" s="22">
        <v>4500</v>
      </c>
      <c r="E33" s="29">
        <v>1500</v>
      </c>
      <c r="F33" s="47"/>
      <c r="G33" s="63" t="s">
        <v>3</v>
      </c>
      <c r="H33" s="3" t="s">
        <v>4</v>
      </c>
      <c r="I33" s="24">
        <v>6000</v>
      </c>
      <c r="J33" s="30">
        <v>2400</v>
      </c>
      <c r="K33" s="44"/>
      <c r="L33" s="44"/>
      <c r="M33" s="44"/>
      <c r="N33" s="45"/>
      <c r="O33" s="45"/>
    </row>
    <row r="34" spans="1:15" x14ac:dyDescent="0.3">
      <c r="A34" s="44"/>
      <c r="B34" s="65"/>
      <c r="C34" s="1" t="s">
        <v>7</v>
      </c>
      <c r="D34" s="22">
        <v>7500</v>
      </c>
      <c r="E34" s="29">
        <v>2400</v>
      </c>
      <c r="F34" s="47"/>
      <c r="G34" s="63"/>
      <c r="H34" s="3" t="s">
        <v>6</v>
      </c>
      <c r="I34" s="24">
        <v>9500</v>
      </c>
      <c r="J34" s="30">
        <v>3200</v>
      </c>
      <c r="K34" s="44"/>
      <c r="L34" s="44"/>
      <c r="M34" s="44"/>
      <c r="N34" s="45"/>
      <c r="O34" s="45"/>
    </row>
    <row r="35" spans="1:15" ht="18" customHeight="1" x14ac:dyDescent="0.3">
      <c r="A35" s="44"/>
      <c r="B35" s="65"/>
      <c r="C35" s="1" t="s">
        <v>22</v>
      </c>
      <c r="D35" s="22">
        <v>8000</v>
      </c>
      <c r="E35" s="29">
        <v>2400</v>
      </c>
      <c r="F35" s="47"/>
      <c r="G35" s="63"/>
      <c r="H35" s="3" t="s">
        <v>7</v>
      </c>
      <c r="I35" s="24">
        <v>12500</v>
      </c>
      <c r="J35" s="30">
        <v>4200</v>
      </c>
      <c r="K35" s="44"/>
      <c r="L35" s="44"/>
      <c r="M35" s="44"/>
      <c r="N35" s="45"/>
      <c r="O35" s="45"/>
    </row>
    <row r="36" spans="1:15" ht="17.25" thickBot="1" x14ac:dyDescent="0.35">
      <c r="A36" s="44"/>
      <c r="B36" s="66"/>
      <c r="C36" s="6" t="s">
        <v>8</v>
      </c>
      <c r="D36" s="26">
        <f>SUM(D32:D35)</f>
        <v>23500</v>
      </c>
      <c r="E36" s="33" t="str">
        <f>SUM(E32:E35)&amp;"("&amp;((SUM(D32:D35))-(SUM(E33:E35)))&amp;")"</f>
        <v>7400(17200)</v>
      </c>
      <c r="F36" s="48"/>
      <c r="G36" s="63"/>
      <c r="H36" s="10" t="s">
        <v>8</v>
      </c>
      <c r="I36" s="25">
        <f>SUM(I33:I35)</f>
        <v>28000</v>
      </c>
      <c r="J36" s="32" t="str">
        <f>SUM(J33:J35)&amp;"("&amp;(I36-(SUM(J33:J35)))&amp;")"</f>
        <v>9800(18200)</v>
      </c>
      <c r="K36" s="44"/>
      <c r="L36" s="44"/>
      <c r="M36" s="44"/>
      <c r="N36" s="45"/>
      <c r="O36" s="45"/>
    </row>
    <row r="37" spans="1:15" x14ac:dyDescent="0.3">
      <c r="A37" s="44"/>
      <c r="B37" s="49"/>
      <c r="C37" s="50"/>
      <c r="D37" s="51"/>
      <c r="E37" s="52"/>
      <c r="F37" s="48"/>
      <c r="G37" s="63" t="s">
        <v>5</v>
      </c>
      <c r="H37" s="3" t="s">
        <v>4</v>
      </c>
      <c r="I37" s="24">
        <v>7000</v>
      </c>
      <c r="J37" s="30">
        <v>2700</v>
      </c>
      <c r="K37" s="44"/>
      <c r="L37" s="44"/>
      <c r="M37" s="44"/>
      <c r="N37" s="45"/>
      <c r="O37" s="45"/>
    </row>
    <row r="38" spans="1:15" x14ac:dyDescent="0.3">
      <c r="A38" s="44"/>
      <c r="B38" s="49"/>
      <c r="C38" s="53"/>
      <c r="D38" s="54"/>
      <c r="E38" s="55"/>
      <c r="F38" s="48"/>
      <c r="G38" s="63"/>
      <c r="H38" s="3" t="s">
        <v>6</v>
      </c>
      <c r="I38" s="24">
        <v>11000</v>
      </c>
      <c r="J38" s="30">
        <v>4100</v>
      </c>
      <c r="K38" s="44"/>
      <c r="L38" s="44"/>
      <c r="M38" s="44"/>
      <c r="N38" s="45"/>
      <c r="O38" s="45"/>
    </row>
    <row r="39" spans="1:15" x14ac:dyDescent="0.3">
      <c r="A39" s="44"/>
      <c r="B39" s="49"/>
      <c r="C39" s="50"/>
      <c r="D39" s="51"/>
      <c r="E39" s="52"/>
      <c r="F39" s="48"/>
      <c r="G39" s="63"/>
      <c r="H39" s="3" t="s">
        <v>7</v>
      </c>
      <c r="I39" s="24">
        <v>20000</v>
      </c>
      <c r="J39" s="30">
        <v>5800</v>
      </c>
      <c r="K39" s="44"/>
      <c r="L39" s="44"/>
      <c r="M39" s="44"/>
      <c r="N39" s="45"/>
      <c r="O39" s="45"/>
    </row>
    <row r="40" spans="1:15" ht="17.25" thickBot="1" x14ac:dyDescent="0.35">
      <c r="A40" s="44"/>
      <c r="B40" s="49"/>
      <c r="C40" s="50"/>
      <c r="D40" s="51"/>
      <c r="E40" s="52"/>
      <c r="F40" s="48"/>
      <c r="G40" s="64"/>
      <c r="H40" s="11" t="s">
        <v>8</v>
      </c>
      <c r="I40" s="26">
        <f>SUM(I37:I39)</f>
        <v>38000</v>
      </c>
      <c r="J40" s="33" t="str">
        <f>SUM(J37:J39)&amp;"("&amp;(I40-(SUM(J37:J39)))&amp;")"</f>
        <v>12600(25400)</v>
      </c>
      <c r="K40" s="44"/>
      <c r="L40" s="44"/>
      <c r="M40" s="44"/>
      <c r="N40" s="45"/>
      <c r="O40" s="45"/>
    </row>
    <row r="41" spans="1:15" x14ac:dyDescent="0.3">
      <c r="A41" s="44"/>
      <c r="B41" s="49"/>
      <c r="C41" s="50"/>
      <c r="D41" s="51"/>
      <c r="E41" s="52"/>
      <c r="F41" s="48"/>
      <c r="G41" s="58"/>
      <c r="H41" s="58"/>
      <c r="I41" s="58"/>
      <c r="J41" s="59"/>
      <c r="K41" s="44"/>
      <c r="L41" s="44"/>
      <c r="M41" s="44"/>
      <c r="N41" s="45"/>
      <c r="O41" s="45"/>
    </row>
    <row r="42" spans="1:15" x14ac:dyDescent="0.3">
      <c r="A42" s="44"/>
      <c r="B42" s="49"/>
      <c r="C42" s="53"/>
      <c r="D42" s="54"/>
      <c r="E42" s="55"/>
      <c r="F42" s="60"/>
      <c r="G42" s="60"/>
      <c r="H42" s="60"/>
      <c r="I42" s="61"/>
      <c r="J42" s="62"/>
      <c r="K42" s="44"/>
      <c r="L42" s="44"/>
      <c r="M42" s="44"/>
      <c r="N42" s="45"/>
      <c r="O42" s="45"/>
    </row>
    <row r="43" spans="1:1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45"/>
    </row>
    <row r="44" spans="1:15" x14ac:dyDescent="0.3">
      <c r="A44" s="12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5"/>
    </row>
    <row r="45" spans="1:15" x14ac:dyDescent="0.3">
      <c r="A45" s="12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45"/>
    </row>
    <row r="46" spans="1:15" x14ac:dyDescent="0.3">
      <c r="A46" s="12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5"/>
    </row>
    <row r="47" spans="1:15" x14ac:dyDescent="0.3">
      <c r="A47" s="12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5"/>
    </row>
    <row r="48" spans="1:15" x14ac:dyDescent="0.3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45"/>
    </row>
    <row r="49" spans="1:15" x14ac:dyDescent="0.3">
      <c r="A49" s="12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5"/>
    </row>
    <row r="50" spans="1:15" x14ac:dyDescent="0.3">
      <c r="A50" s="1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5" x14ac:dyDescent="0.3">
      <c r="A51" s="12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</sheetData>
  <mergeCells count="20">
    <mergeCell ref="G23:J23"/>
    <mergeCell ref="B2:E2"/>
    <mergeCell ref="G2:J2"/>
    <mergeCell ref="B4:B7"/>
    <mergeCell ref="B8:B11"/>
    <mergeCell ref="G10:J10"/>
    <mergeCell ref="B12:E12"/>
    <mergeCell ref="B14:B17"/>
    <mergeCell ref="G15:J15"/>
    <mergeCell ref="B18:B21"/>
    <mergeCell ref="G20:G22"/>
    <mergeCell ref="B22:E22"/>
    <mergeCell ref="G33:G36"/>
    <mergeCell ref="G37:G40"/>
    <mergeCell ref="B32:B36"/>
    <mergeCell ref="B24:B27"/>
    <mergeCell ref="G25:G27"/>
    <mergeCell ref="B28:B31"/>
    <mergeCell ref="G28:G30"/>
    <mergeCell ref="G31:J31"/>
  </mergeCells>
  <phoneticPr fontId="7" type="noConversion"/>
  <printOptions horizontalCentered="1" verticalCentered="1"/>
  <pageMargins left="0.25" right="0.25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topLeftCell="A12" zoomScale="85" zoomScaleNormal="85" workbookViewId="0">
      <selection activeCell="I40" sqref="I40"/>
    </sheetView>
  </sheetViews>
  <sheetFormatPr defaultRowHeight="16.5" x14ac:dyDescent="0.3"/>
  <cols>
    <col min="1" max="1" width="2.75" customWidth="1"/>
    <col min="3" max="3" width="13.125" customWidth="1"/>
    <col min="4" max="4" width="13" customWidth="1"/>
    <col min="5" max="5" width="7.125" customWidth="1"/>
    <col min="6" max="6" width="2.125" customWidth="1"/>
    <col min="9" max="9" width="13.125" customWidth="1"/>
    <col min="10" max="10" width="8.375" customWidth="1"/>
  </cols>
  <sheetData>
    <row r="1" spans="1:17" ht="17.25" thickBot="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45"/>
      <c r="P1" s="46"/>
      <c r="Q1" s="46"/>
    </row>
    <row r="2" spans="1:17" ht="17.25" customHeight="1" x14ac:dyDescent="0.3">
      <c r="A2" s="44"/>
      <c r="B2" s="73" t="s">
        <v>9</v>
      </c>
      <c r="C2" s="74"/>
      <c r="D2" s="74"/>
      <c r="E2" s="76"/>
      <c r="F2" s="47"/>
      <c r="G2" s="70" t="s">
        <v>13</v>
      </c>
      <c r="H2" s="71"/>
      <c r="I2" s="71"/>
      <c r="J2" s="72"/>
      <c r="K2" s="44"/>
      <c r="L2" s="44"/>
      <c r="M2" s="44"/>
      <c r="N2" s="45"/>
      <c r="O2" s="45"/>
      <c r="P2" s="46"/>
      <c r="Q2" s="46"/>
    </row>
    <row r="3" spans="1:17" x14ac:dyDescent="0.3">
      <c r="A3" s="44"/>
      <c r="B3" s="13" t="s">
        <v>0</v>
      </c>
      <c r="C3" s="14" t="s">
        <v>1</v>
      </c>
      <c r="D3" s="14" t="s">
        <v>2</v>
      </c>
      <c r="E3" s="15" t="s">
        <v>10</v>
      </c>
      <c r="F3" s="47"/>
      <c r="G3" s="13" t="s">
        <v>0</v>
      </c>
      <c r="H3" s="14" t="s">
        <v>1</v>
      </c>
      <c r="I3" s="14" t="s">
        <v>2</v>
      </c>
      <c r="J3" s="15" t="s">
        <v>10</v>
      </c>
      <c r="K3" s="44"/>
      <c r="L3" s="44"/>
      <c r="M3" s="44"/>
      <c r="N3" s="45"/>
      <c r="O3" s="45"/>
      <c r="P3" s="46"/>
      <c r="Q3" s="46"/>
    </row>
    <row r="4" spans="1:17" x14ac:dyDescent="0.3">
      <c r="A4" s="44"/>
      <c r="B4" s="65" t="s">
        <v>3</v>
      </c>
      <c r="C4" s="1" t="s">
        <v>4</v>
      </c>
      <c r="D4" s="22">
        <v>1000</v>
      </c>
      <c r="E4" s="2">
        <v>3</v>
      </c>
      <c r="F4" s="47"/>
      <c r="G4" s="19" t="s">
        <v>3</v>
      </c>
      <c r="H4" s="1" t="s">
        <v>4</v>
      </c>
      <c r="I4" s="22">
        <v>3000</v>
      </c>
      <c r="J4" s="2">
        <v>3</v>
      </c>
      <c r="K4" s="44"/>
      <c r="L4" s="44"/>
      <c r="M4" s="44"/>
      <c r="N4" s="45"/>
      <c r="O4" s="45"/>
      <c r="P4" s="46"/>
      <c r="Q4" s="46"/>
    </row>
    <row r="5" spans="1:17" x14ac:dyDescent="0.3">
      <c r="A5" s="44"/>
      <c r="B5" s="65"/>
      <c r="C5" s="1" t="s">
        <v>6</v>
      </c>
      <c r="D5" s="22">
        <v>1800</v>
      </c>
      <c r="E5" s="2">
        <v>3</v>
      </c>
      <c r="F5" s="47"/>
      <c r="G5" s="19"/>
      <c r="H5" s="1" t="s">
        <v>6</v>
      </c>
      <c r="I5" s="22">
        <v>6500</v>
      </c>
      <c r="J5" s="2">
        <v>6</v>
      </c>
      <c r="K5" s="44"/>
      <c r="L5" s="44"/>
      <c r="M5" s="44"/>
      <c r="N5" s="45"/>
      <c r="O5" s="45"/>
      <c r="P5" s="46"/>
      <c r="Q5" s="46"/>
    </row>
    <row r="6" spans="1:17" x14ac:dyDescent="0.3">
      <c r="A6" s="44"/>
      <c r="B6" s="65"/>
      <c r="C6" s="1" t="s">
        <v>7</v>
      </c>
      <c r="D6" s="22">
        <v>2600</v>
      </c>
      <c r="E6" s="2">
        <v>5</v>
      </c>
      <c r="F6" s="47"/>
      <c r="G6" s="19"/>
      <c r="H6" s="4" t="s">
        <v>8</v>
      </c>
      <c r="I6" s="23">
        <f>SUM(I3:I5)</f>
        <v>9500</v>
      </c>
      <c r="J6" s="5">
        <f>SUM(J3:J5)</f>
        <v>9</v>
      </c>
      <c r="K6" s="44"/>
      <c r="L6" s="44"/>
      <c r="M6" s="44"/>
      <c r="N6" s="45"/>
      <c r="O6" s="45"/>
      <c r="P6" s="46"/>
      <c r="Q6" s="46"/>
    </row>
    <row r="7" spans="1:17" x14ac:dyDescent="0.3">
      <c r="A7" s="44"/>
      <c r="B7" s="65"/>
      <c r="C7" s="4" t="s">
        <v>8</v>
      </c>
      <c r="D7" s="23">
        <f>SUM(D4:D6)</f>
        <v>5400</v>
      </c>
      <c r="E7" s="5">
        <f>SUM(E4:E6)</f>
        <v>11</v>
      </c>
      <c r="F7" s="47"/>
      <c r="G7" s="19" t="s">
        <v>5</v>
      </c>
      <c r="H7" s="1" t="s">
        <v>4</v>
      </c>
      <c r="I7" s="22">
        <v>3500</v>
      </c>
      <c r="J7" s="2">
        <v>3</v>
      </c>
      <c r="K7" s="44"/>
      <c r="L7" s="44"/>
      <c r="M7" s="44"/>
      <c r="N7" s="45"/>
      <c r="O7" s="45"/>
      <c r="P7" s="46"/>
      <c r="Q7" s="46"/>
    </row>
    <row r="8" spans="1:17" x14ac:dyDescent="0.3">
      <c r="A8" s="44"/>
      <c r="B8" s="65" t="s">
        <v>5</v>
      </c>
      <c r="C8" s="1" t="s">
        <v>4</v>
      </c>
      <c r="D8" s="22">
        <v>1500</v>
      </c>
      <c r="E8" s="2">
        <v>7</v>
      </c>
      <c r="F8" s="47"/>
      <c r="G8" s="19"/>
      <c r="H8" s="1" t="s">
        <v>6</v>
      </c>
      <c r="I8" s="22">
        <v>7500</v>
      </c>
      <c r="J8" s="2">
        <v>6</v>
      </c>
      <c r="K8" s="44"/>
      <c r="L8" s="44"/>
      <c r="M8" s="44"/>
      <c r="N8" s="45"/>
      <c r="O8" s="45"/>
      <c r="P8" s="46"/>
      <c r="Q8" s="46"/>
    </row>
    <row r="9" spans="1:17" ht="17.25" thickBot="1" x14ac:dyDescent="0.35">
      <c r="A9" s="44"/>
      <c r="B9" s="65"/>
      <c r="C9" s="1" t="s">
        <v>6</v>
      </c>
      <c r="D9" s="22">
        <v>2500</v>
      </c>
      <c r="E9" s="2">
        <v>7</v>
      </c>
      <c r="F9" s="47"/>
      <c r="G9" s="20"/>
      <c r="H9" s="8" t="s">
        <v>8</v>
      </c>
      <c r="I9" s="28">
        <f>SUM(I7:I8)</f>
        <v>11000</v>
      </c>
      <c r="J9" s="9">
        <f>SUM(J7:J8)</f>
        <v>9</v>
      </c>
      <c r="K9" s="44"/>
      <c r="L9" s="44"/>
      <c r="M9" s="44"/>
      <c r="N9" s="45"/>
      <c r="O9" s="45"/>
      <c r="P9" s="46"/>
      <c r="Q9" s="46"/>
    </row>
    <row r="10" spans="1:17" x14ac:dyDescent="0.3">
      <c r="A10" s="44"/>
      <c r="B10" s="65"/>
      <c r="C10" s="1" t="s">
        <v>7</v>
      </c>
      <c r="D10" s="22">
        <v>3500</v>
      </c>
      <c r="E10" s="2">
        <v>8</v>
      </c>
      <c r="F10" s="47"/>
      <c r="G10" s="70" t="s">
        <v>14</v>
      </c>
      <c r="H10" s="71"/>
      <c r="I10" s="71"/>
      <c r="J10" s="72"/>
      <c r="K10" s="44"/>
      <c r="L10" s="44"/>
      <c r="M10" s="44"/>
      <c r="N10" s="45"/>
      <c r="O10" s="45"/>
      <c r="P10" s="46"/>
      <c r="Q10" s="46"/>
    </row>
    <row r="11" spans="1:17" ht="18" customHeight="1" thickBot="1" x14ac:dyDescent="0.35">
      <c r="A11" s="44"/>
      <c r="B11" s="66"/>
      <c r="C11" s="4" t="s">
        <v>8</v>
      </c>
      <c r="D11" s="23">
        <f>SUM(D8:D10)</f>
        <v>7500</v>
      </c>
      <c r="E11" s="5">
        <f>SUM(E8:E10)</f>
        <v>22</v>
      </c>
      <c r="F11" s="47"/>
      <c r="G11" s="13" t="s">
        <v>0</v>
      </c>
      <c r="H11" s="14" t="s">
        <v>1</v>
      </c>
      <c r="I11" s="14" t="s">
        <v>2</v>
      </c>
      <c r="J11" s="15" t="s">
        <v>10</v>
      </c>
      <c r="K11" s="44"/>
      <c r="L11" s="44"/>
      <c r="M11" s="44"/>
      <c r="N11" s="45"/>
      <c r="O11" s="45"/>
      <c r="P11" s="46"/>
      <c r="Q11" s="46"/>
    </row>
    <row r="12" spans="1:17" x14ac:dyDescent="0.3">
      <c r="A12" s="44"/>
      <c r="B12" s="73" t="s">
        <v>11</v>
      </c>
      <c r="C12" s="74"/>
      <c r="D12" s="74"/>
      <c r="E12" s="76"/>
      <c r="F12" s="47"/>
      <c r="G12" s="19" t="s">
        <v>3</v>
      </c>
      <c r="H12" s="1" t="s">
        <v>4</v>
      </c>
      <c r="I12" s="22">
        <v>3500</v>
      </c>
      <c r="J12" s="2">
        <v>10</v>
      </c>
      <c r="K12" s="44"/>
      <c r="L12" s="44"/>
      <c r="M12" s="44"/>
      <c r="N12" s="45"/>
      <c r="O12" s="45"/>
      <c r="P12" s="46"/>
      <c r="Q12" s="46"/>
    </row>
    <row r="13" spans="1:17" ht="16.5" customHeight="1" x14ac:dyDescent="0.3">
      <c r="A13" s="44"/>
      <c r="B13" s="16" t="s">
        <v>0</v>
      </c>
      <c r="C13" s="17" t="s">
        <v>1</v>
      </c>
      <c r="D13" s="17" t="s">
        <v>2</v>
      </c>
      <c r="E13" s="15" t="s">
        <v>10</v>
      </c>
      <c r="F13" s="47"/>
      <c r="G13" s="19"/>
      <c r="H13" s="1" t="s">
        <v>6</v>
      </c>
      <c r="I13" s="22">
        <v>7500</v>
      </c>
      <c r="J13" s="2">
        <v>20</v>
      </c>
      <c r="K13" s="44"/>
      <c r="L13" s="44"/>
      <c r="M13" s="44"/>
      <c r="N13" s="45"/>
      <c r="O13" s="45"/>
      <c r="P13" s="46"/>
      <c r="Q13" s="46"/>
    </row>
    <row r="14" spans="1:17" ht="18.75" customHeight="1" thickBot="1" x14ac:dyDescent="0.35">
      <c r="A14" s="44"/>
      <c r="B14" s="63" t="s">
        <v>3</v>
      </c>
      <c r="C14" s="3" t="s">
        <v>4</v>
      </c>
      <c r="D14" s="24">
        <v>1500</v>
      </c>
      <c r="E14" s="2">
        <v>0</v>
      </c>
      <c r="F14" s="47"/>
      <c r="G14" s="19"/>
      <c r="H14" s="4" t="s">
        <v>8</v>
      </c>
      <c r="I14" s="23">
        <f>SUM(I11:I13)</f>
        <v>11000</v>
      </c>
      <c r="J14" s="5">
        <f>SUM(J11:J13)</f>
        <v>30</v>
      </c>
      <c r="K14" s="44"/>
      <c r="L14" s="44"/>
      <c r="M14" s="44"/>
      <c r="N14" s="45"/>
      <c r="O14" s="45"/>
      <c r="P14" s="46"/>
      <c r="Q14" s="46"/>
    </row>
    <row r="15" spans="1:17" x14ac:dyDescent="0.3">
      <c r="A15" s="44"/>
      <c r="B15" s="63"/>
      <c r="C15" s="3" t="s">
        <v>6</v>
      </c>
      <c r="D15" s="24">
        <v>2000</v>
      </c>
      <c r="E15" s="2">
        <v>0</v>
      </c>
      <c r="F15" s="47"/>
      <c r="G15" s="70" t="s">
        <v>16</v>
      </c>
      <c r="H15" s="71"/>
      <c r="I15" s="71"/>
      <c r="J15" s="72"/>
      <c r="K15" s="44"/>
      <c r="L15" s="44"/>
      <c r="M15" s="44"/>
      <c r="N15" s="45"/>
      <c r="O15" s="45"/>
      <c r="P15" s="46"/>
      <c r="Q15" s="46"/>
    </row>
    <row r="16" spans="1:17" x14ac:dyDescent="0.3">
      <c r="A16" s="44"/>
      <c r="B16" s="63"/>
      <c r="C16" s="3" t="s">
        <v>7</v>
      </c>
      <c r="D16" s="24">
        <v>3000</v>
      </c>
      <c r="E16" s="2">
        <v>1</v>
      </c>
      <c r="F16" s="47"/>
      <c r="G16" s="13" t="s">
        <v>0</v>
      </c>
      <c r="H16" s="14" t="s">
        <v>1</v>
      </c>
      <c r="I16" s="14" t="s">
        <v>2</v>
      </c>
      <c r="J16" s="15" t="s">
        <v>10</v>
      </c>
      <c r="K16" s="44"/>
      <c r="L16" s="44"/>
      <c r="M16" s="44"/>
      <c r="N16" s="45"/>
      <c r="O16" s="45"/>
      <c r="P16" s="46"/>
      <c r="Q16" s="46"/>
    </row>
    <row r="17" spans="1:17" x14ac:dyDescent="0.3">
      <c r="A17" s="44"/>
      <c r="B17" s="63"/>
      <c r="C17" s="10" t="s">
        <v>8</v>
      </c>
      <c r="D17" s="25">
        <f>SUM(D14:D16)</f>
        <v>6500</v>
      </c>
      <c r="E17" s="5">
        <f>SUM(E14:E16)</f>
        <v>1</v>
      </c>
      <c r="F17" s="47"/>
      <c r="G17" s="19" t="s">
        <v>3</v>
      </c>
      <c r="H17" s="1" t="s">
        <v>4</v>
      </c>
      <c r="I17" s="22">
        <v>5500</v>
      </c>
      <c r="J17" s="2">
        <v>4</v>
      </c>
      <c r="K17" s="44"/>
      <c r="L17" s="44"/>
      <c r="M17" s="44"/>
      <c r="N17" s="45"/>
      <c r="O17" s="45"/>
      <c r="P17" s="46"/>
      <c r="Q17" s="46"/>
    </row>
    <row r="18" spans="1:17" x14ac:dyDescent="0.3">
      <c r="A18" s="44"/>
      <c r="B18" s="63" t="s">
        <v>5</v>
      </c>
      <c r="C18" s="3" t="s">
        <v>4</v>
      </c>
      <c r="D18" s="24">
        <v>1750</v>
      </c>
      <c r="E18" s="2">
        <v>0</v>
      </c>
      <c r="F18" s="47"/>
      <c r="G18" s="19"/>
      <c r="H18" s="1" t="s">
        <v>6</v>
      </c>
      <c r="I18" s="22">
        <v>12500</v>
      </c>
      <c r="J18" s="2">
        <v>6</v>
      </c>
      <c r="K18" s="44"/>
      <c r="L18" s="44"/>
      <c r="M18" s="44"/>
      <c r="N18" s="45"/>
      <c r="O18" s="45"/>
      <c r="P18" s="46"/>
      <c r="Q18" s="46"/>
    </row>
    <row r="19" spans="1:17" x14ac:dyDescent="0.3">
      <c r="A19" s="44"/>
      <c r="B19" s="63"/>
      <c r="C19" s="3" t="s">
        <v>6</v>
      </c>
      <c r="D19" s="24">
        <v>2500</v>
      </c>
      <c r="E19" s="2">
        <v>0</v>
      </c>
      <c r="F19" s="47"/>
      <c r="G19" s="19"/>
      <c r="H19" s="4" t="s">
        <v>8</v>
      </c>
      <c r="I19" s="23">
        <f>SUM(I16:I18)</f>
        <v>18000</v>
      </c>
      <c r="J19" s="5">
        <f>SUM(J16:J18)</f>
        <v>10</v>
      </c>
      <c r="K19" s="44"/>
      <c r="L19" s="44"/>
      <c r="M19" s="44"/>
      <c r="N19" s="45"/>
      <c r="O19" s="45"/>
      <c r="P19" s="46"/>
      <c r="Q19" s="46"/>
    </row>
    <row r="20" spans="1:17" x14ac:dyDescent="0.3">
      <c r="A20" s="44"/>
      <c r="B20" s="63"/>
      <c r="C20" s="3" t="s">
        <v>7</v>
      </c>
      <c r="D20" s="24">
        <v>4750</v>
      </c>
      <c r="E20" s="2">
        <v>2</v>
      </c>
      <c r="F20" s="47"/>
      <c r="G20" s="65" t="s">
        <v>5</v>
      </c>
      <c r="H20" s="1" t="s">
        <v>4</v>
      </c>
      <c r="I20" s="22">
        <v>9000</v>
      </c>
      <c r="J20" s="2">
        <v>8</v>
      </c>
      <c r="K20" s="44"/>
      <c r="L20" s="44"/>
      <c r="M20" s="44"/>
      <c r="N20" s="45"/>
      <c r="O20" s="45"/>
      <c r="P20" s="46"/>
      <c r="Q20" s="46"/>
    </row>
    <row r="21" spans="1:17" ht="19.5" customHeight="1" thickBot="1" x14ac:dyDescent="0.35">
      <c r="A21" s="44"/>
      <c r="B21" s="64"/>
      <c r="C21" s="11" t="s">
        <v>8</v>
      </c>
      <c r="D21" s="26">
        <f>SUM(D18:D20)</f>
        <v>9000</v>
      </c>
      <c r="E21" s="7">
        <f>SUM(E18:E20)</f>
        <v>2</v>
      </c>
      <c r="F21" s="47"/>
      <c r="G21" s="65"/>
      <c r="H21" s="1" t="s">
        <v>6</v>
      </c>
      <c r="I21" s="22">
        <v>18500</v>
      </c>
      <c r="J21" s="2">
        <v>12</v>
      </c>
      <c r="K21" s="44"/>
      <c r="L21" s="44"/>
      <c r="M21" s="44"/>
      <c r="N21" s="45"/>
      <c r="O21" s="45"/>
      <c r="P21" s="46"/>
      <c r="Q21" s="46"/>
    </row>
    <row r="22" spans="1:17" ht="17.25" thickBot="1" x14ac:dyDescent="0.35">
      <c r="A22" s="44"/>
      <c r="B22" s="73" t="s">
        <v>15</v>
      </c>
      <c r="C22" s="74"/>
      <c r="D22" s="74"/>
      <c r="E22" s="76"/>
      <c r="F22" s="47"/>
      <c r="G22" s="67"/>
      <c r="H22" s="8" t="s">
        <v>8</v>
      </c>
      <c r="I22" s="28">
        <f>SUM(I20:I21)</f>
        <v>27500</v>
      </c>
      <c r="J22" s="9">
        <f>SUM(J20:J21)</f>
        <v>20</v>
      </c>
      <c r="K22" s="44"/>
      <c r="L22" s="44"/>
      <c r="M22" s="44"/>
      <c r="N22" s="45"/>
      <c r="O22" s="45"/>
      <c r="P22" s="46"/>
      <c r="Q22" s="46"/>
    </row>
    <row r="23" spans="1:17" x14ac:dyDescent="0.3">
      <c r="A23" s="44"/>
      <c r="B23" s="13" t="s">
        <v>0</v>
      </c>
      <c r="C23" s="14" t="s">
        <v>1</v>
      </c>
      <c r="D23" s="14" t="s">
        <v>2</v>
      </c>
      <c r="E23" s="15" t="s">
        <v>19</v>
      </c>
      <c r="F23" s="47"/>
      <c r="G23" s="73" t="s">
        <v>17</v>
      </c>
      <c r="H23" s="74"/>
      <c r="I23" s="74"/>
      <c r="J23" s="75"/>
      <c r="K23" s="44"/>
      <c r="L23" s="44"/>
      <c r="M23" s="44"/>
      <c r="N23" s="45"/>
      <c r="O23" s="45"/>
      <c r="P23" s="46"/>
      <c r="Q23" s="46"/>
    </row>
    <row r="24" spans="1:17" ht="19.5" customHeight="1" x14ac:dyDescent="0.3">
      <c r="A24" s="44"/>
      <c r="B24" s="65" t="s">
        <v>3</v>
      </c>
      <c r="C24" s="1" t="s">
        <v>4</v>
      </c>
      <c r="D24" s="22">
        <v>2000</v>
      </c>
      <c r="E24" s="29">
        <v>6</v>
      </c>
      <c r="F24" s="47"/>
      <c r="G24" s="13" t="s">
        <v>0</v>
      </c>
      <c r="H24" s="14" t="s">
        <v>1</v>
      </c>
      <c r="I24" s="14" t="s">
        <v>2</v>
      </c>
      <c r="J24" s="15" t="s">
        <v>10</v>
      </c>
      <c r="K24" s="44"/>
      <c r="L24" s="44"/>
      <c r="M24" s="44"/>
      <c r="N24" s="45"/>
      <c r="O24" s="45"/>
      <c r="P24" s="46"/>
      <c r="Q24" s="46"/>
    </row>
    <row r="25" spans="1:17" x14ac:dyDescent="0.3">
      <c r="A25" s="44"/>
      <c r="B25" s="65"/>
      <c r="C25" s="1" t="s">
        <v>6</v>
      </c>
      <c r="D25" s="22">
        <v>2500</v>
      </c>
      <c r="E25" s="29">
        <v>8</v>
      </c>
      <c r="F25" s="47"/>
      <c r="G25" s="65" t="s">
        <v>3</v>
      </c>
      <c r="H25" s="1" t="s">
        <v>4</v>
      </c>
      <c r="I25" s="22">
        <v>8500</v>
      </c>
      <c r="J25" s="2">
        <v>4</v>
      </c>
      <c r="K25" s="44"/>
      <c r="L25" s="44"/>
      <c r="M25" s="44"/>
      <c r="N25" s="45"/>
      <c r="O25" s="45"/>
      <c r="P25" s="46"/>
      <c r="Q25" s="46"/>
    </row>
    <row r="26" spans="1:17" ht="19.5" customHeight="1" x14ac:dyDescent="0.3">
      <c r="A26" s="44"/>
      <c r="B26" s="65"/>
      <c r="C26" s="1" t="s">
        <v>7</v>
      </c>
      <c r="D26" s="22">
        <v>3500</v>
      </c>
      <c r="E26" s="29">
        <v>12</v>
      </c>
      <c r="F26" s="47"/>
      <c r="G26" s="65"/>
      <c r="H26" s="1" t="s">
        <v>6</v>
      </c>
      <c r="I26" s="22">
        <v>16500</v>
      </c>
      <c r="J26" s="2">
        <v>6</v>
      </c>
      <c r="K26" s="44"/>
      <c r="L26" s="44"/>
      <c r="M26" s="44"/>
      <c r="N26" s="45"/>
      <c r="O26" s="45"/>
      <c r="P26" s="46"/>
      <c r="Q26" s="46"/>
    </row>
    <row r="27" spans="1:17" x14ac:dyDescent="0.3">
      <c r="A27" s="44"/>
      <c r="B27" s="65"/>
      <c r="C27" s="4" t="s">
        <v>8</v>
      </c>
      <c r="D27" s="23">
        <f>SUM(D24:D26)</f>
        <v>8000</v>
      </c>
      <c r="E27" s="32">
        <f>SUM(E24:E26)</f>
        <v>26</v>
      </c>
      <c r="F27" s="47"/>
      <c r="G27" s="65"/>
      <c r="H27" s="4" t="s">
        <v>8</v>
      </c>
      <c r="I27" s="23">
        <f>SUM(I24:I26)</f>
        <v>25000</v>
      </c>
      <c r="J27" s="5">
        <f>SUM(J24:J26)</f>
        <v>10</v>
      </c>
      <c r="K27" s="44"/>
      <c r="L27" s="44"/>
      <c r="M27" s="44"/>
      <c r="N27" s="45"/>
      <c r="O27" s="45"/>
      <c r="P27" s="46"/>
      <c r="Q27" s="46"/>
    </row>
    <row r="28" spans="1:17" x14ac:dyDescent="0.3">
      <c r="A28" s="44"/>
      <c r="B28" s="65" t="s">
        <v>5</v>
      </c>
      <c r="C28" s="1" t="s">
        <v>4</v>
      </c>
      <c r="D28" s="22">
        <v>2000</v>
      </c>
      <c r="E28" s="29">
        <v>12</v>
      </c>
      <c r="F28" s="47"/>
      <c r="G28" s="67" t="s">
        <v>5</v>
      </c>
      <c r="H28" s="1" t="s">
        <v>4</v>
      </c>
      <c r="I28" s="22">
        <v>10000</v>
      </c>
      <c r="J28" s="2">
        <v>8</v>
      </c>
      <c r="K28" s="44"/>
      <c r="L28" s="44"/>
      <c r="M28" s="44"/>
      <c r="N28" s="45"/>
      <c r="O28" s="45"/>
      <c r="P28" s="46"/>
      <c r="Q28" s="46"/>
    </row>
    <row r="29" spans="1:17" x14ac:dyDescent="0.3">
      <c r="A29" s="44"/>
      <c r="B29" s="65"/>
      <c r="C29" s="1" t="s">
        <v>6</v>
      </c>
      <c r="D29" s="22">
        <v>3000</v>
      </c>
      <c r="E29" s="29">
        <v>16</v>
      </c>
      <c r="F29" s="47"/>
      <c r="G29" s="68"/>
      <c r="H29" s="1" t="s">
        <v>6</v>
      </c>
      <c r="I29" s="22">
        <v>20500</v>
      </c>
      <c r="J29" s="2">
        <v>12</v>
      </c>
      <c r="K29" s="44"/>
      <c r="L29" s="44"/>
      <c r="M29" s="44"/>
      <c r="N29" s="45"/>
      <c r="O29" s="45"/>
      <c r="P29" s="46"/>
      <c r="Q29" s="46"/>
    </row>
    <row r="30" spans="1:17" ht="17.25" thickBot="1" x14ac:dyDescent="0.35">
      <c r="A30" s="44"/>
      <c r="B30" s="65"/>
      <c r="C30" s="1" t="s">
        <v>7</v>
      </c>
      <c r="D30" s="22">
        <v>5000</v>
      </c>
      <c r="E30" s="29">
        <v>24</v>
      </c>
      <c r="F30" s="47"/>
      <c r="G30" s="69"/>
      <c r="H30" s="6" t="s">
        <v>8</v>
      </c>
      <c r="I30" s="27">
        <f>SUM(I28:I29)</f>
        <v>30500</v>
      </c>
      <c r="J30" s="7">
        <f>SUM(J28:J29)</f>
        <v>20</v>
      </c>
      <c r="K30" s="44"/>
      <c r="L30" s="44"/>
      <c r="M30" s="44"/>
      <c r="N30" s="45"/>
      <c r="O30" s="45"/>
      <c r="P30" s="46"/>
      <c r="Q30" s="46"/>
    </row>
    <row r="31" spans="1:17" ht="17.25" thickBot="1" x14ac:dyDescent="0.35">
      <c r="A31" s="44"/>
      <c r="B31" s="67"/>
      <c r="C31" s="8" t="s">
        <v>20</v>
      </c>
      <c r="D31" s="31">
        <f>SUM(D28:D30)</f>
        <v>10000</v>
      </c>
      <c r="E31" s="34">
        <f>SUM(E28:E30)</f>
        <v>52</v>
      </c>
      <c r="F31" s="47"/>
      <c r="G31" s="73" t="s">
        <v>18</v>
      </c>
      <c r="H31" s="74"/>
      <c r="I31" s="74"/>
      <c r="J31" s="76"/>
      <c r="K31" s="44"/>
      <c r="L31" s="44"/>
      <c r="M31" s="44"/>
      <c r="N31" s="45"/>
      <c r="O31" s="45"/>
      <c r="P31" s="46"/>
      <c r="Q31" s="46"/>
    </row>
    <row r="32" spans="1:17" x14ac:dyDescent="0.3">
      <c r="A32" s="44"/>
      <c r="B32" s="78" t="s">
        <v>21</v>
      </c>
      <c r="C32" s="35" t="s">
        <v>4</v>
      </c>
      <c r="D32" s="36">
        <v>2000</v>
      </c>
      <c r="E32" s="37">
        <v>12</v>
      </c>
      <c r="F32" s="47"/>
      <c r="G32" s="16" t="s">
        <v>0</v>
      </c>
      <c r="H32" s="17" t="s">
        <v>1</v>
      </c>
      <c r="I32" s="17" t="s">
        <v>2</v>
      </c>
      <c r="J32" s="15" t="s">
        <v>10</v>
      </c>
      <c r="K32" s="44"/>
      <c r="L32" s="44"/>
      <c r="M32" s="44"/>
      <c r="N32" s="45"/>
      <c r="O32" s="45"/>
      <c r="P32" s="46"/>
      <c r="Q32" s="46"/>
    </row>
    <row r="33" spans="1:17" x14ac:dyDescent="0.3">
      <c r="A33" s="44"/>
      <c r="B33" s="79"/>
      <c r="C33" s="38" t="s">
        <v>6</v>
      </c>
      <c r="D33" s="39">
        <v>3000</v>
      </c>
      <c r="E33" s="40">
        <v>16</v>
      </c>
      <c r="F33" s="47"/>
      <c r="G33" s="63" t="s">
        <v>3</v>
      </c>
      <c r="H33" s="3" t="s">
        <v>4</v>
      </c>
      <c r="I33" s="24">
        <v>6000</v>
      </c>
      <c r="J33" s="2">
        <v>3</v>
      </c>
      <c r="K33" s="44"/>
      <c r="L33" s="44"/>
      <c r="M33" s="44"/>
      <c r="N33" s="45"/>
      <c r="O33" s="45"/>
      <c r="P33" s="46"/>
      <c r="Q33" s="46"/>
    </row>
    <row r="34" spans="1:17" ht="21" customHeight="1" x14ac:dyDescent="0.3">
      <c r="A34" s="44"/>
      <c r="B34" s="79"/>
      <c r="C34" s="38" t="s">
        <v>7</v>
      </c>
      <c r="D34" s="39">
        <v>5000</v>
      </c>
      <c r="E34" s="40">
        <v>24</v>
      </c>
      <c r="F34" s="47"/>
      <c r="G34" s="63"/>
      <c r="H34" s="3" t="s">
        <v>6</v>
      </c>
      <c r="I34" s="24">
        <v>9500</v>
      </c>
      <c r="J34" s="2">
        <v>5</v>
      </c>
      <c r="K34" s="44"/>
      <c r="L34" s="44"/>
      <c r="M34" s="44"/>
      <c r="N34" s="45"/>
      <c r="O34" s="45"/>
      <c r="P34" s="46"/>
      <c r="Q34" s="46"/>
    </row>
    <row r="35" spans="1:17" x14ac:dyDescent="0.3">
      <c r="A35" s="44"/>
      <c r="B35" s="79"/>
      <c r="C35" s="38" t="s">
        <v>12</v>
      </c>
      <c r="D35" s="39">
        <v>5500</v>
      </c>
      <c r="E35" s="40">
        <v>24</v>
      </c>
      <c r="F35" s="47"/>
      <c r="G35" s="63"/>
      <c r="H35" s="3" t="s">
        <v>7</v>
      </c>
      <c r="I35" s="24">
        <v>12500</v>
      </c>
      <c r="J35" s="2">
        <v>10</v>
      </c>
      <c r="K35" s="44"/>
      <c r="L35" s="44"/>
      <c r="M35" s="44"/>
      <c r="N35" s="45"/>
      <c r="O35" s="45"/>
      <c r="P35" s="46"/>
      <c r="Q35" s="46"/>
    </row>
    <row r="36" spans="1:17" ht="18" customHeight="1" thickBot="1" x14ac:dyDescent="0.35">
      <c r="A36" s="44"/>
      <c r="B36" s="80"/>
      <c r="C36" s="41" t="s">
        <v>8</v>
      </c>
      <c r="D36" s="42">
        <f>SUM(D32:D35)</f>
        <v>15500</v>
      </c>
      <c r="E36" s="43">
        <f>SUM(E32:E35)</f>
        <v>76</v>
      </c>
      <c r="F36" s="47"/>
      <c r="G36" s="63"/>
      <c r="H36" s="10" t="s">
        <v>8</v>
      </c>
      <c r="I36" s="25">
        <f>SUM(I33:I35)</f>
        <v>28000</v>
      </c>
      <c r="J36" s="5">
        <f>SUM(J33:J35)</f>
        <v>18</v>
      </c>
      <c r="K36" s="44"/>
      <c r="L36" s="44"/>
      <c r="M36" s="44"/>
      <c r="N36" s="45"/>
      <c r="O36" s="45"/>
      <c r="P36" s="46"/>
      <c r="Q36" s="46"/>
    </row>
    <row r="37" spans="1:17" x14ac:dyDescent="0.3">
      <c r="A37" s="44"/>
      <c r="B37" s="49"/>
      <c r="C37" s="50"/>
      <c r="D37" s="51"/>
      <c r="E37" s="52"/>
      <c r="F37" s="48"/>
      <c r="G37" s="63" t="s">
        <v>5</v>
      </c>
      <c r="H37" s="3" t="s">
        <v>4</v>
      </c>
      <c r="I37" s="24">
        <v>7000</v>
      </c>
      <c r="J37" s="2">
        <v>3</v>
      </c>
      <c r="K37" s="44"/>
      <c r="L37" s="44"/>
      <c r="M37" s="44"/>
      <c r="N37" s="45"/>
      <c r="O37" s="45"/>
      <c r="P37" s="46"/>
      <c r="Q37" s="46"/>
    </row>
    <row r="38" spans="1:17" x14ac:dyDescent="0.3">
      <c r="A38" s="44"/>
      <c r="B38" s="49"/>
      <c r="C38" s="50"/>
      <c r="D38" s="51"/>
      <c r="E38" s="52"/>
      <c r="F38" s="48"/>
      <c r="G38" s="63"/>
      <c r="H38" s="3" t="s">
        <v>6</v>
      </c>
      <c r="I38" s="24">
        <v>11000</v>
      </c>
      <c r="J38" s="2">
        <v>5</v>
      </c>
      <c r="K38" s="44"/>
      <c r="L38" s="44"/>
      <c r="M38" s="44"/>
      <c r="N38" s="45"/>
      <c r="O38" s="45"/>
      <c r="P38" s="46"/>
      <c r="Q38" s="46"/>
    </row>
    <row r="39" spans="1:17" x14ac:dyDescent="0.3">
      <c r="A39" s="44"/>
      <c r="B39" s="49"/>
      <c r="C39" s="53"/>
      <c r="D39" s="54"/>
      <c r="E39" s="55"/>
      <c r="F39" s="48"/>
      <c r="G39" s="63"/>
      <c r="H39" s="3" t="s">
        <v>7</v>
      </c>
      <c r="I39" s="24">
        <v>20000</v>
      </c>
      <c r="J39" s="2">
        <v>10</v>
      </c>
      <c r="K39" s="44"/>
      <c r="L39" s="44"/>
      <c r="M39" s="44"/>
      <c r="N39" s="45"/>
      <c r="O39" s="45"/>
      <c r="P39" s="46"/>
      <c r="Q39" s="46"/>
    </row>
    <row r="40" spans="1:17" ht="17.25" thickBot="1" x14ac:dyDescent="0.35">
      <c r="A40" s="44"/>
      <c r="B40" s="49"/>
      <c r="C40" s="50"/>
      <c r="D40" s="51"/>
      <c r="E40" s="52"/>
      <c r="F40" s="48"/>
      <c r="G40" s="64"/>
      <c r="H40" s="11" t="s">
        <v>8</v>
      </c>
      <c r="I40" s="26">
        <f>SUM(I37:I39)</f>
        <v>38000</v>
      </c>
      <c r="J40" s="7">
        <f>SUM(J37:J39)</f>
        <v>18</v>
      </c>
      <c r="K40" s="44"/>
      <c r="L40" s="44"/>
      <c r="M40" s="44"/>
      <c r="N40" s="45"/>
      <c r="O40" s="45"/>
      <c r="P40" s="46"/>
      <c r="Q40" s="46"/>
    </row>
    <row r="41" spans="1:17" x14ac:dyDescent="0.3">
      <c r="A41" s="44"/>
      <c r="B41" s="49"/>
      <c r="C41" s="50"/>
      <c r="D41" s="51"/>
      <c r="E41" s="52"/>
      <c r="F41" s="48"/>
      <c r="G41" s="77"/>
      <c r="H41" s="77"/>
      <c r="I41" s="77"/>
      <c r="J41" s="77"/>
      <c r="K41" s="44"/>
      <c r="L41" s="44"/>
      <c r="M41" s="44"/>
      <c r="N41" s="45"/>
      <c r="O41" s="45"/>
      <c r="P41" s="46"/>
      <c r="Q41" s="46"/>
    </row>
    <row r="42" spans="1:17" x14ac:dyDescent="0.3">
      <c r="A42" s="44"/>
      <c r="B42" s="49"/>
      <c r="C42" s="50"/>
      <c r="D42" s="51"/>
      <c r="E42" s="52"/>
      <c r="F42" s="48"/>
      <c r="G42" s="48"/>
      <c r="H42" s="48"/>
      <c r="I42" s="48"/>
      <c r="J42" s="47"/>
      <c r="K42" s="44"/>
      <c r="L42" s="44"/>
      <c r="M42" s="44"/>
      <c r="N42" s="45"/>
      <c r="O42" s="45"/>
      <c r="P42" s="46"/>
      <c r="Q42" s="46"/>
    </row>
    <row r="43" spans="1:17" x14ac:dyDescent="0.3">
      <c r="A43" s="44"/>
      <c r="B43" s="49"/>
      <c r="C43" s="53"/>
      <c r="D43" s="54"/>
      <c r="E43" s="55"/>
      <c r="F43" s="48"/>
      <c r="G43" s="48"/>
      <c r="H43" s="48"/>
      <c r="I43" s="56"/>
      <c r="J43" s="47"/>
      <c r="K43" s="44"/>
      <c r="L43" s="44"/>
      <c r="M43" s="44"/>
      <c r="N43" s="45"/>
      <c r="O43" s="45"/>
      <c r="P43" s="46"/>
      <c r="Q43" s="46"/>
    </row>
    <row r="44" spans="1:17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5"/>
      <c r="P44" s="46"/>
      <c r="Q44" s="46"/>
    </row>
    <row r="45" spans="1:17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45"/>
      <c r="P45" s="46"/>
      <c r="Q45" s="46"/>
    </row>
    <row r="46" spans="1:17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5"/>
      <c r="P46" s="46"/>
      <c r="Q46" s="46"/>
    </row>
    <row r="47" spans="1:17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5"/>
      <c r="P47" s="46"/>
      <c r="Q47" s="46"/>
    </row>
    <row r="48" spans="1:17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45"/>
      <c r="P48" s="46"/>
      <c r="Q48" s="46"/>
    </row>
    <row r="49" spans="1:17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5"/>
      <c r="P49" s="46"/>
      <c r="Q49" s="46"/>
    </row>
    <row r="50" spans="1:17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  <c r="O50" s="45"/>
      <c r="P50" s="46"/>
      <c r="Q50" s="46"/>
    </row>
    <row r="51" spans="1:17" x14ac:dyDescent="0.3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46"/>
      <c r="O51" s="46"/>
      <c r="P51" s="46"/>
      <c r="Q51" s="46"/>
    </row>
    <row r="52" spans="1:17" x14ac:dyDescent="0.3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46"/>
      <c r="O52" s="46"/>
      <c r="P52" s="46"/>
      <c r="Q52" s="46"/>
    </row>
  </sheetData>
  <mergeCells count="21">
    <mergeCell ref="G2:J2"/>
    <mergeCell ref="B2:E2"/>
    <mergeCell ref="B4:B7"/>
    <mergeCell ref="G28:G30"/>
    <mergeCell ref="B8:B11"/>
    <mergeCell ref="B28:B31"/>
    <mergeCell ref="B32:B36"/>
    <mergeCell ref="B12:E12"/>
    <mergeCell ref="B14:B17"/>
    <mergeCell ref="B18:B21"/>
    <mergeCell ref="B22:E22"/>
    <mergeCell ref="B24:B27"/>
    <mergeCell ref="G33:G36"/>
    <mergeCell ref="G37:G40"/>
    <mergeCell ref="G41:J41"/>
    <mergeCell ref="G10:J10"/>
    <mergeCell ref="G15:J15"/>
    <mergeCell ref="G20:G22"/>
    <mergeCell ref="G23:J23"/>
    <mergeCell ref="G25:G27"/>
    <mergeCell ref="G31:J31"/>
  </mergeCells>
  <phoneticPr fontId="1" type="noConversion"/>
  <printOptions horizontalCentered="1" verticalCentered="1"/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3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더보기</vt:lpstr>
      <vt:lpstr>재료</vt:lpstr>
      <vt:lpstr>더보기!Print_Area</vt:lpstr>
      <vt:lpstr>재료!Print_Area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이준원</dc:creator>
  <cp:lastModifiedBy>이준원</cp:lastModifiedBy>
  <cp:revision>3</cp:revision>
  <cp:lastPrinted>2025-03-21T13:29:22Z</cp:lastPrinted>
  <dcterms:modified xsi:type="dcterms:W3CDTF">2025-03-21T13:41:56Z</dcterms:modified>
  <cp:version>10.105.224.52366</cp:version>
</cp:coreProperties>
</file>