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1570" windowHeight="79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1" l="1"/>
  <c r="P6" i="1"/>
  <c r="N9" i="1"/>
  <c r="N10" i="1"/>
  <c r="N11" i="1"/>
  <c r="S9" i="1"/>
  <c r="V17" i="1"/>
  <c r="S6" i="1"/>
  <c r="N7" i="1" s="1"/>
  <c r="P7" i="1" s="1"/>
  <c r="S7" i="1"/>
  <c r="S8" i="1"/>
  <c r="P9" i="1" s="1"/>
  <c r="S10" i="1"/>
  <c r="P11" i="1" s="1"/>
  <c r="S11" i="1"/>
  <c r="N12" i="1" s="1"/>
  <c r="P12" i="1" s="1"/>
  <c r="S12" i="1"/>
  <c r="N13" i="1" s="1"/>
  <c r="P13" i="1" s="1"/>
  <c r="S13" i="1"/>
  <c r="N14" i="1" s="1"/>
  <c r="P14" i="1" s="1"/>
  <c r="S14" i="1"/>
  <c r="N15" i="1" s="1"/>
  <c r="P15" i="1" s="1"/>
  <c r="S15" i="1"/>
  <c r="N16" i="1" s="1"/>
  <c r="P16" i="1" s="1"/>
  <c r="S16" i="1"/>
  <c r="N17" i="1" s="1"/>
  <c r="P17" i="1" s="1"/>
  <c r="S17" i="1"/>
  <c r="N18" i="1" s="1"/>
  <c r="P18" i="1" s="1"/>
  <c r="S18" i="1"/>
  <c r="N19" i="1" s="1"/>
  <c r="P19" i="1" s="1"/>
  <c r="S19" i="1"/>
  <c r="N20" i="1" s="1"/>
  <c r="P20" i="1" s="1"/>
  <c r="S20" i="1"/>
  <c r="N21" i="1" s="1"/>
  <c r="P21" i="1" s="1"/>
  <c r="S21" i="1"/>
  <c r="N22" i="1" s="1"/>
  <c r="P22" i="1" s="1"/>
  <c r="S22" i="1"/>
  <c r="N23" i="1" s="1"/>
  <c r="P23" i="1" s="1"/>
  <c r="S23" i="1"/>
  <c r="N24" i="1" s="1"/>
  <c r="P24" i="1" s="1"/>
  <c r="S24" i="1"/>
  <c r="N25" i="1" s="1"/>
  <c r="P25" i="1" s="1"/>
  <c r="S25" i="1"/>
  <c r="N26" i="1" s="1"/>
  <c r="P26" i="1" s="1"/>
  <c r="S26" i="1"/>
  <c r="N27" i="1" s="1"/>
  <c r="P27" i="1" s="1"/>
  <c r="S27" i="1"/>
  <c r="N28" i="1" s="1"/>
  <c r="P28" i="1" s="1"/>
  <c r="S28" i="1"/>
  <c r="N29" i="1" s="1"/>
  <c r="P29" i="1" s="1"/>
  <c r="S29" i="1"/>
  <c r="N30" i="1" s="1"/>
  <c r="P30" i="1" s="1"/>
  <c r="S30" i="1"/>
  <c r="N31" i="1" s="1"/>
  <c r="P31" i="1" s="1"/>
  <c r="S31" i="1"/>
  <c r="N32" i="1" s="1"/>
  <c r="P32" i="1" s="1"/>
  <c r="S32" i="1"/>
  <c r="N33" i="1" s="1"/>
  <c r="P33" i="1" s="1"/>
  <c r="S33" i="1"/>
  <c r="N34" i="1" s="1"/>
  <c r="P34" i="1" s="1"/>
  <c r="S34" i="1"/>
  <c r="N35" i="1" s="1"/>
  <c r="P35" i="1" s="1"/>
  <c r="S35" i="1"/>
  <c r="N36" i="1" s="1"/>
  <c r="P36" i="1" s="1"/>
  <c r="S36" i="1"/>
  <c r="N37" i="1" s="1"/>
  <c r="P37" i="1" s="1"/>
  <c r="S37" i="1"/>
  <c r="N8" i="1" l="1"/>
  <c r="P8" i="1" s="1"/>
  <c r="P10" i="1"/>
  <c r="O1048576" i="1"/>
  <c r="V14" i="1" l="1"/>
</calcChain>
</file>

<file path=xl/sharedStrings.xml><?xml version="1.0" encoding="utf-8"?>
<sst xmlns="http://schemas.openxmlformats.org/spreadsheetml/2006/main" count="22" uniqueCount="22">
  <si>
    <t>날짜</t>
    <phoneticPr fontId="1" type="noConversion"/>
  </si>
  <si>
    <t>전일 메소</t>
    <phoneticPr fontId="1" type="noConversion"/>
  </si>
  <si>
    <t>판매 후 메소</t>
    <phoneticPr fontId="1" type="noConversion"/>
  </si>
  <si>
    <t>수익</t>
    <phoneticPr fontId="1" type="noConversion"/>
  </si>
  <si>
    <t>총 수익</t>
    <phoneticPr fontId="1" type="noConversion"/>
  </si>
  <si>
    <t>일일 체크</t>
    <phoneticPr fontId="1" type="noConversion"/>
  </si>
  <si>
    <t>기타 지출</t>
    <phoneticPr fontId="1" type="noConversion"/>
  </si>
  <si>
    <t>시간</t>
    <phoneticPr fontId="1" type="noConversion"/>
  </si>
  <si>
    <t>총 시간</t>
    <phoneticPr fontId="1" type="noConversion"/>
  </si>
  <si>
    <t>쥬니퍼베리 씨앗</t>
    <phoneticPr fontId="1" type="noConversion"/>
  </si>
  <si>
    <t>기타 지출 후 메소</t>
    <phoneticPr fontId="1" type="noConversion"/>
  </si>
  <si>
    <t>열1</t>
  </si>
  <si>
    <t>갈퀴 지출</t>
    <phoneticPr fontId="1" type="noConversion"/>
  </si>
  <si>
    <t>총 씨앗</t>
    <phoneticPr fontId="1" type="noConversion"/>
  </si>
  <si>
    <t>열2</t>
  </si>
  <si>
    <t>열3</t>
  </si>
  <si>
    <t>열4</t>
  </si>
  <si>
    <t>열5</t>
  </si>
  <si>
    <t>열6</t>
  </si>
  <si>
    <t>열7</t>
  </si>
  <si>
    <t>열8</t>
  </si>
  <si>
    <t>열9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</si>
</sst>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8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메이플스토리"/>
      <family val="3"/>
      <charset val="129"/>
    </font>
    <font>
      <sz val="20"/>
      <color theme="0"/>
      <name val="메이플스토리"/>
      <family val="3"/>
      <charset val="129"/>
    </font>
    <font>
      <b/>
      <sz val="25"/>
      <color theme="0"/>
      <name val="메이플스토리"/>
      <family val="3"/>
      <charset val="129"/>
    </font>
    <font>
      <b/>
      <sz val="11"/>
      <color theme="1"/>
      <name val="메이플스토리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0"/>
      </bottom>
      <diagonal/>
    </border>
    <border>
      <left style="medium">
        <color rgb="FF00B050"/>
      </left>
      <right style="medium">
        <color rgb="FF00B050"/>
      </right>
      <top style="thin">
        <color theme="0"/>
      </top>
      <bottom style="medium">
        <color rgb="FF00B05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0" xfId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3" fontId="4" fillId="5" borderId="0" xfId="0" applyNumberFormat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14" xfId="2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3" fontId="4" fillId="8" borderId="17" xfId="0" applyNumberFormat="1" applyFont="1" applyFill="1" applyBorder="1" applyAlignment="1">
      <alignment horizontal="center" vertical="center"/>
    </xf>
  </cellXfs>
  <cellStyles count="3">
    <cellStyle name="40% - 강조색6" xfId="2" builtinId="51"/>
    <cellStyle name="60% - 강조색5" xfId="1" builtinId="48"/>
    <cellStyle name="표준" xfId="0" builtinId="0"/>
  </cellStyles>
  <dxfs count="26">
    <dxf>
      <font>
        <b/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메이플스토리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name val="메이플스토리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name val="메이플스토리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name val="메이플스토리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name val="메이플스토리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name val="메이플스토리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name val="메이플스토리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>
        <bottom style="thin">
          <color theme="0"/>
        </bottom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메이플스토리"/>
        <scheme val="none"/>
      </font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메이플스토리"/>
        <scheme val="none"/>
      </font>
      <numFmt numFmtId="176" formatCode="mm&quot;월&quot;\ dd&quot;일&quot;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440392</xdr:colOff>
      <xdr:row>2</xdr:row>
      <xdr:rowOff>7845</xdr:rowOff>
    </xdr:from>
    <xdr:to>
      <xdr:col>16</xdr:col>
      <xdr:colOff>1040468</xdr:colOff>
      <xdr:row>3</xdr:row>
      <xdr:rowOff>288162</xdr:rowOff>
    </xdr:to>
    <xdr:pic>
      <xdr:nvPicPr>
        <xdr:cNvPr id="5" name="그림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610"/>
        <a:stretch/>
      </xdr:blipFill>
      <xdr:spPr>
        <a:xfrm>
          <a:off x="13304745" y="7845"/>
          <a:ext cx="600076" cy="594082"/>
        </a:xfrm>
        <a:prstGeom prst="rect">
          <a:avLst/>
        </a:prstGeom>
      </xdr:spPr>
    </xdr:pic>
    <xdr:clientData/>
  </xdr:twoCellAnchor>
  <xdr:twoCellAnchor editAs="oneCell">
    <xdr:from>
      <xdr:col>18</xdr:col>
      <xdr:colOff>437031</xdr:colOff>
      <xdr:row>2</xdr:row>
      <xdr:rowOff>39500</xdr:rowOff>
    </xdr:from>
    <xdr:to>
      <xdr:col>18</xdr:col>
      <xdr:colOff>1141881</xdr:colOff>
      <xdr:row>3</xdr:row>
      <xdr:rowOff>253813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6355" y="420500"/>
          <a:ext cx="704850" cy="528078"/>
        </a:xfrm>
        <a:prstGeom prst="rect">
          <a:avLst/>
        </a:prstGeom>
      </xdr:spPr>
    </xdr:pic>
    <xdr:clientData/>
  </xdr:twoCellAnchor>
  <xdr:twoCellAnchor editAs="oneCell">
    <xdr:from>
      <xdr:col>19</xdr:col>
      <xdr:colOff>369793</xdr:colOff>
      <xdr:row>2</xdr:row>
      <xdr:rowOff>44823</xdr:rowOff>
    </xdr:from>
    <xdr:to>
      <xdr:col>19</xdr:col>
      <xdr:colOff>886980</xdr:colOff>
      <xdr:row>3</xdr:row>
      <xdr:rowOff>257734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4558" y="425823"/>
          <a:ext cx="517187" cy="526676"/>
        </a:xfrm>
        <a:prstGeom prst="rect">
          <a:avLst/>
        </a:prstGeom>
      </xdr:spPr>
    </xdr:pic>
    <xdr:clientData/>
  </xdr:twoCellAnchor>
  <xdr:twoCellAnchor editAs="oneCell">
    <xdr:from>
      <xdr:col>14</xdr:col>
      <xdr:colOff>268941</xdr:colOff>
      <xdr:row>2</xdr:row>
      <xdr:rowOff>33617</xdr:rowOff>
    </xdr:from>
    <xdr:to>
      <xdr:col>14</xdr:col>
      <xdr:colOff>1120588</xdr:colOff>
      <xdr:row>3</xdr:row>
      <xdr:rowOff>294714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33617"/>
          <a:ext cx="851647" cy="574862"/>
        </a:xfrm>
        <a:prstGeom prst="rect">
          <a:avLst/>
        </a:prstGeom>
      </xdr:spPr>
    </xdr:pic>
    <xdr:clientData/>
  </xdr:twoCellAnchor>
  <xdr:twoCellAnchor editAs="oneCell">
    <xdr:from>
      <xdr:col>17</xdr:col>
      <xdr:colOff>145677</xdr:colOff>
      <xdr:row>2</xdr:row>
      <xdr:rowOff>168088</xdr:rowOff>
    </xdr:from>
    <xdr:to>
      <xdr:col>17</xdr:col>
      <xdr:colOff>1288677</xdr:colOff>
      <xdr:row>3</xdr:row>
      <xdr:rowOff>180895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3177" y="168088"/>
          <a:ext cx="1143000" cy="3265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표1" displayName="표1" ref="N5:T37" totalsRowShown="0" headerRowDxfId="0" dataDxfId="12" headerRowBorderDxfId="10" tableBorderDxfId="11" totalsRowBorderDxfId="9">
  <tableColumns count="7">
    <tableColumn id="1" name="전일 메소" dataDxfId="8"/>
    <tableColumn id="2" name="판매 후 메소" dataDxfId="7"/>
    <tableColumn id="3" name="수익" dataDxfId="6">
      <calculatedColumnFormula>표1[[#This Row],[판매 후 메소]]+표1[[#This Row],[갈퀴 지출]]-표1[[#This Row],[전일 메소]]</calculatedColumnFormula>
    </tableColumn>
    <tableColumn id="4" name="갈퀴 지출" dataDxfId="5"/>
    <tableColumn id="5" name="기타 지출" dataDxfId="4"/>
    <tableColumn id="6" name="기타 지출 후 메소" dataDxfId="3">
      <calculatedColumnFormula>표1[[#This Row],[판매 후 메소]]-표1[[#This Row],[기타 지출]]</calculatedColumnFormula>
    </tableColumn>
    <tableColumn id="7" name="쥬니퍼베리 씨앗" dataDxfId="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표4" displayName="표4" ref="B5:L37" totalsRowShown="0" headerRowDxfId="15" dataDxfId="14">
  <tableColumns count="11">
    <tableColumn id="1" name="날짜" dataDxfId="25"/>
    <tableColumn id="2" name="열1" dataDxfId="24"/>
    <tableColumn id="3" name="열2" dataDxfId="23"/>
    <tableColumn id="4" name="열3" dataDxfId="22"/>
    <tableColumn id="5" name="열4" dataDxfId="21"/>
    <tableColumn id="6" name="열5" dataDxfId="20"/>
    <tableColumn id="7" name="열6" dataDxfId="19"/>
    <tableColumn id="8" name="열7" dataDxfId="18"/>
    <tableColumn id="9" name="열8" dataDxfId="17"/>
    <tableColumn id="10" name="열9" dataDxfId="16"/>
    <tableColumn id="11" name="시간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76"/>
  <sheetViews>
    <sheetView tabSelected="1" zoomScale="85" zoomScaleNormal="85" workbookViewId="0">
      <selection activeCell="V8" sqref="V8"/>
    </sheetView>
  </sheetViews>
  <sheetFormatPr defaultRowHeight="16.5" x14ac:dyDescent="0.3"/>
  <cols>
    <col min="1" max="1" width="9" style="1"/>
    <col min="2" max="2" width="10.25" style="3" bestFit="1" customWidth="1"/>
    <col min="3" max="11" width="9.125" style="3" customWidth="1"/>
    <col min="12" max="12" width="9.125" style="4" customWidth="1"/>
    <col min="13" max="13" width="8.625" style="4" customWidth="1"/>
    <col min="14" max="14" width="18.625" style="4" customWidth="1"/>
    <col min="15" max="15" width="18.625" style="3" customWidth="1"/>
    <col min="16" max="16" width="18.625" style="1" customWidth="1"/>
    <col min="17" max="18" width="18.625" style="3" customWidth="1"/>
    <col min="19" max="19" width="20.625" style="1" customWidth="1"/>
    <col min="20" max="20" width="15.625" style="1" customWidth="1"/>
    <col min="21" max="21" width="5.625" customWidth="1"/>
    <col min="22" max="22" width="15.625" customWidth="1"/>
  </cols>
  <sheetData>
    <row r="1" spans="1:25" ht="15" customHeight="1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5"/>
      <c r="P1" s="26"/>
      <c r="Q1" s="25"/>
      <c r="R1" s="25"/>
      <c r="S1" s="26"/>
      <c r="T1" s="26"/>
      <c r="U1" s="28"/>
      <c r="V1" s="28"/>
      <c r="W1" s="28"/>
      <c r="X1" s="28"/>
      <c r="Y1" s="28"/>
    </row>
    <row r="2" spans="1:25" ht="15" customHeight="1" thickBot="1" x14ac:dyDescent="0.3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5"/>
      <c r="P2" s="26"/>
      <c r="Q2" s="25"/>
      <c r="R2" s="25"/>
      <c r="S2" s="26"/>
      <c r="T2" s="26"/>
      <c r="U2" s="28"/>
      <c r="V2" s="28"/>
      <c r="W2" s="28"/>
      <c r="X2" s="28"/>
      <c r="Y2" s="28"/>
    </row>
    <row r="3" spans="1:25" ht="24.95" customHeight="1" x14ac:dyDescent="0.3">
      <c r="A3" s="22"/>
      <c r="B3" s="17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7"/>
      <c r="N3" s="13"/>
      <c r="O3" s="13"/>
      <c r="P3" s="13"/>
      <c r="Q3" s="14"/>
      <c r="R3" s="14"/>
      <c r="S3" s="14"/>
      <c r="T3" s="14"/>
      <c r="U3" s="28"/>
      <c r="V3" s="28"/>
      <c r="W3" s="28"/>
      <c r="X3" s="28"/>
      <c r="Y3" s="28"/>
    </row>
    <row r="4" spans="1:25" ht="24.95" customHeight="1" thickBot="1" x14ac:dyDescent="0.35">
      <c r="A4" s="2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7"/>
      <c r="N4" s="15"/>
      <c r="O4" s="15"/>
      <c r="P4" s="15"/>
      <c r="Q4" s="16"/>
      <c r="R4" s="16"/>
      <c r="S4" s="16"/>
      <c r="T4" s="16"/>
      <c r="U4" s="28"/>
      <c r="V4" s="28"/>
      <c r="W4" s="28"/>
      <c r="X4" s="28"/>
      <c r="Y4" s="28"/>
    </row>
    <row r="5" spans="1:25" x14ac:dyDescent="0.3">
      <c r="A5" s="22"/>
      <c r="B5" s="3" t="s">
        <v>0</v>
      </c>
      <c r="C5" s="3" t="s">
        <v>11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7</v>
      </c>
      <c r="M5" s="27"/>
      <c r="N5" s="18" t="s">
        <v>1</v>
      </c>
      <c r="O5" s="19" t="s">
        <v>2</v>
      </c>
      <c r="P5" s="20" t="s">
        <v>3</v>
      </c>
      <c r="Q5" s="20" t="s">
        <v>12</v>
      </c>
      <c r="R5" s="20" t="s">
        <v>6</v>
      </c>
      <c r="S5" s="20" t="s">
        <v>10</v>
      </c>
      <c r="T5" s="21" t="s">
        <v>9</v>
      </c>
      <c r="U5" s="28"/>
      <c r="V5" s="28"/>
      <c r="W5" s="28"/>
      <c r="X5" s="28"/>
      <c r="Y5" s="28"/>
    </row>
    <row r="6" spans="1:25" x14ac:dyDescent="0.3">
      <c r="A6" s="22"/>
      <c r="B6" s="5">
        <v>45807</v>
      </c>
      <c r="L6" s="6"/>
      <c r="M6" s="27"/>
      <c r="N6" s="7"/>
      <c r="O6" s="8"/>
      <c r="P6" s="8">
        <f>표1[[#This Row],[판매 후 메소]]+표1[[#This Row],[갈퀴 지출]]-표1[[#This Row],[전일 메소]]</f>
        <v>0</v>
      </c>
      <c r="Q6" s="8"/>
      <c r="R6" s="8"/>
      <c r="S6" s="8">
        <f>표1[[#This Row],[판매 후 메소]]-표1[[#This Row],[기타 지출]]</f>
        <v>0</v>
      </c>
      <c r="T6" s="9"/>
      <c r="U6" s="28"/>
      <c r="V6" s="28"/>
      <c r="W6" s="28"/>
      <c r="X6" s="28"/>
      <c r="Y6" s="28"/>
    </row>
    <row r="7" spans="1:25" x14ac:dyDescent="0.3">
      <c r="A7" s="22"/>
      <c r="B7" s="5">
        <v>45808</v>
      </c>
      <c r="L7" s="6"/>
      <c r="M7" s="27"/>
      <c r="N7" s="7">
        <f t="shared" ref="N6:O37" si="0">S6</f>
        <v>0</v>
      </c>
      <c r="O7" s="8"/>
      <c r="P7" s="8">
        <f>표1[[#This Row],[판매 후 메소]]+표1[[#This Row],[갈퀴 지출]]-표1[[#This Row],[전일 메소]]</f>
        <v>0</v>
      </c>
      <c r="Q7" s="8"/>
      <c r="R7" s="8"/>
      <c r="S7" s="8">
        <f>표1[[#This Row],[판매 후 메소]]-표1[[#This Row],[기타 지출]]</f>
        <v>0</v>
      </c>
      <c r="T7" s="9"/>
      <c r="U7" s="28"/>
      <c r="V7" s="28"/>
      <c r="W7" s="28"/>
      <c r="X7" s="28"/>
      <c r="Y7" s="28"/>
    </row>
    <row r="8" spans="1:25" x14ac:dyDescent="0.3">
      <c r="A8" s="22"/>
      <c r="B8" s="5">
        <v>45809</v>
      </c>
      <c r="L8" s="6"/>
      <c r="M8" s="27"/>
      <c r="N8" s="7">
        <f t="shared" si="0"/>
        <v>0</v>
      </c>
      <c r="O8" s="8"/>
      <c r="P8" s="8">
        <f>표1[[#This Row],[판매 후 메소]]+표1[[#This Row],[갈퀴 지출]]-표1[[#This Row],[전일 메소]]</f>
        <v>0</v>
      </c>
      <c r="Q8" s="8"/>
      <c r="R8" s="8"/>
      <c r="S8" s="8">
        <f>표1[[#This Row],[판매 후 메소]]-표1[[#This Row],[기타 지출]]</f>
        <v>0</v>
      </c>
      <c r="T8" s="9"/>
      <c r="U8" s="28"/>
      <c r="V8" s="28"/>
      <c r="W8" s="28"/>
      <c r="X8" s="28"/>
      <c r="Y8" s="28"/>
    </row>
    <row r="9" spans="1:25" x14ac:dyDescent="0.3">
      <c r="A9" s="22"/>
      <c r="B9" s="5">
        <v>45810</v>
      </c>
      <c r="L9" s="6"/>
      <c r="M9" s="27"/>
      <c r="N9" s="7">
        <f t="shared" si="0"/>
        <v>0</v>
      </c>
      <c r="O9" s="8"/>
      <c r="P9" s="8">
        <f>표1[[#This Row],[판매 후 메소]]+표1[[#This Row],[갈퀴 지출]]-표1[[#This Row],[전일 메소]]</f>
        <v>0</v>
      </c>
      <c r="Q9" s="8"/>
      <c r="R9" s="8"/>
      <c r="S9" s="8">
        <f>표1[[#This Row],[판매 후 메소]]-표1[[#This Row],[기타 지출]]</f>
        <v>0</v>
      </c>
      <c r="T9" s="9"/>
      <c r="U9" s="28"/>
      <c r="V9" s="28"/>
      <c r="W9" s="28"/>
      <c r="X9" s="28"/>
      <c r="Y9" s="28"/>
    </row>
    <row r="10" spans="1:25" x14ac:dyDescent="0.3">
      <c r="A10" s="22"/>
      <c r="B10" s="5">
        <v>45811</v>
      </c>
      <c r="L10" s="6"/>
      <c r="M10" s="27"/>
      <c r="N10" s="7">
        <f t="shared" si="0"/>
        <v>0</v>
      </c>
      <c r="O10" s="8"/>
      <c r="P10" s="8">
        <f>표1[[#This Row],[판매 후 메소]]+표1[[#This Row],[갈퀴 지출]]-표1[[#This Row],[전일 메소]]</f>
        <v>0</v>
      </c>
      <c r="Q10" s="8"/>
      <c r="R10" s="8"/>
      <c r="S10" s="8">
        <f>표1[[#This Row],[판매 후 메소]]-표1[[#This Row],[기타 지출]]</f>
        <v>0</v>
      </c>
      <c r="T10" s="9"/>
      <c r="U10" s="28"/>
      <c r="V10" s="28"/>
      <c r="W10" s="28"/>
      <c r="X10" s="28"/>
      <c r="Y10" s="28"/>
    </row>
    <row r="11" spans="1:25" x14ac:dyDescent="0.3">
      <c r="A11" s="22"/>
      <c r="B11" s="5">
        <v>45812</v>
      </c>
      <c r="L11" s="6"/>
      <c r="M11" s="27"/>
      <c r="N11" s="7">
        <f t="shared" si="0"/>
        <v>0</v>
      </c>
      <c r="O11" s="8"/>
      <c r="P11" s="8">
        <f>표1[[#This Row],[판매 후 메소]]+표1[[#This Row],[갈퀴 지출]]-표1[[#This Row],[전일 메소]]</f>
        <v>0</v>
      </c>
      <c r="Q11" s="8"/>
      <c r="R11" s="8"/>
      <c r="S11" s="8">
        <f>표1[[#This Row],[판매 후 메소]]-표1[[#This Row],[기타 지출]]</f>
        <v>0</v>
      </c>
      <c r="T11" s="9"/>
      <c r="U11" s="28"/>
      <c r="V11" s="28"/>
      <c r="W11" s="28"/>
      <c r="X11" s="28"/>
      <c r="Y11" s="28"/>
    </row>
    <row r="12" spans="1:25" ht="17.25" thickBot="1" x14ac:dyDescent="0.35">
      <c r="A12" s="22"/>
      <c r="B12" s="5">
        <v>45813</v>
      </c>
      <c r="L12" s="6"/>
      <c r="M12" s="27"/>
      <c r="N12" s="7">
        <f t="shared" si="0"/>
        <v>0</v>
      </c>
      <c r="O12" s="8"/>
      <c r="P12" s="8">
        <f>표1[[#This Row],[판매 후 메소]]+표1[[#This Row],[갈퀴 지출]]-표1[[#This Row],[전일 메소]]</f>
        <v>0</v>
      </c>
      <c r="Q12" s="8"/>
      <c r="R12" s="8"/>
      <c r="S12" s="8">
        <f>표1[[#This Row],[판매 후 메소]]-표1[[#This Row],[기타 지출]]</f>
        <v>0</v>
      </c>
      <c r="T12" s="9"/>
      <c r="U12" s="28"/>
      <c r="V12" s="28"/>
      <c r="W12" s="28"/>
      <c r="X12" s="28"/>
      <c r="Y12" s="28"/>
    </row>
    <row r="13" spans="1:25" ht="17.25" thickTop="1" x14ac:dyDescent="0.3">
      <c r="A13" s="22"/>
      <c r="B13" s="5">
        <v>45814</v>
      </c>
      <c r="L13" s="6"/>
      <c r="M13" s="27"/>
      <c r="N13" s="7">
        <f t="shared" si="0"/>
        <v>0</v>
      </c>
      <c r="O13" s="8"/>
      <c r="P13" s="8">
        <f>표1[[#This Row],[판매 후 메소]]+표1[[#This Row],[갈퀴 지출]]-표1[[#This Row],[전일 메소]]</f>
        <v>0</v>
      </c>
      <c r="Q13" s="8"/>
      <c r="R13" s="8"/>
      <c r="S13" s="8">
        <f>표1[[#This Row],[판매 후 메소]]-표1[[#This Row],[기타 지출]]</f>
        <v>0</v>
      </c>
      <c r="T13" s="9"/>
      <c r="U13" s="28"/>
      <c r="V13" s="30" t="s">
        <v>4</v>
      </c>
      <c r="W13" s="28"/>
      <c r="X13" s="28"/>
      <c r="Y13" s="28"/>
    </row>
    <row r="14" spans="1:25" ht="17.25" thickBot="1" x14ac:dyDescent="0.35">
      <c r="A14" s="22"/>
      <c r="B14" s="5">
        <v>45815</v>
      </c>
      <c r="L14" s="6"/>
      <c r="M14" s="27"/>
      <c r="N14" s="7">
        <f t="shared" si="0"/>
        <v>0</v>
      </c>
      <c r="O14" s="8"/>
      <c r="P14" s="8">
        <f>표1[[#This Row],[판매 후 메소]]+표1[[#This Row],[갈퀴 지출]]-표1[[#This Row],[전일 메소]]</f>
        <v>0</v>
      </c>
      <c r="Q14" s="8"/>
      <c r="R14" s="8"/>
      <c r="S14" s="8">
        <f>표1[[#This Row],[판매 후 메소]]-표1[[#This Row],[기타 지출]]</f>
        <v>0</v>
      </c>
      <c r="T14" s="9"/>
      <c r="U14" s="28"/>
      <c r="V14" s="31">
        <f>SUM(P6:P37)</f>
        <v>0</v>
      </c>
      <c r="W14" s="28"/>
      <c r="X14" s="28"/>
      <c r="Y14" s="28"/>
    </row>
    <row r="15" spans="1:25" ht="18" thickTop="1" thickBot="1" x14ac:dyDescent="0.35">
      <c r="A15" s="22"/>
      <c r="B15" s="5">
        <v>45816</v>
      </c>
      <c r="L15" s="6"/>
      <c r="M15" s="27"/>
      <c r="N15" s="7">
        <f t="shared" si="0"/>
        <v>0</v>
      </c>
      <c r="O15" s="8"/>
      <c r="P15" s="8">
        <f>표1[[#This Row],[판매 후 메소]]+표1[[#This Row],[갈퀴 지출]]-표1[[#This Row],[전일 메소]]</f>
        <v>0</v>
      </c>
      <c r="Q15" s="8"/>
      <c r="R15" s="8"/>
      <c r="S15" s="8">
        <f>표1[[#This Row],[판매 후 메소]]-표1[[#This Row],[기타 지출]]</f>
        <v>0</v>
      </c>
      <c r="T15" s="9"/>
      <c r="U15" s="28"/>
      <c r="V15" s="26"/>
      <c r="W15" s="28"/>
      <c r="X15" s="28"/>
      <c r="Y15" s="28"/>
    </row>
    <row r="16" spans="1:25" ht="17.25" thickTop="1" x14ac:dyDescent="0.3">
      <c r="A16" s="22"/>
      <c r="B16" s="5">
        <v>45817</v>
      </c>
      <c r="L16" s="6"/>
      <c r="M16" s="27"/>
      <c r="N16" s="7">
        <f t="shared" si="0"/>
        <v>0</v>
      </c>
      <c r="O16" s="8"/>
      <c r="P16" s="8">
        <f>표1[[#This Row],[판매 후 메소]]+표1[[#This Row],[갈퀴 지출]]-표1[[#This Row],[전일 메소]]</f>
        <v>0</v>
      </c>
      <c r="Q16" s="8"/>
      <c r="R16" s="8"/>
      <c r="S16" s="8">
        <f>표1[[#This Row],[판매 후 메소]]-표1[[#This Row],[기타 지출]]</f>
        <v>0</v>
      </c>
      <c r="T16" s="9"/>
      <c r="U16" s="28"/>
      <c r="V16" s="32" t="s">
        <v>8</v>
      </c>
      <c r="W16" s="28"/>
      <c r="X16" s="28"/>
      <c r="Y16" s="28"/>
    </row>
    <row r="17" spans="1:25" ht="17.25" thickBot="1" x14ac:dyDescent="0.35">
      <c r="A17" s="22"/>
      <c r="B17" s="5">
        <v>45818</v>
      </c>
      <c r="L17" s="6"/>
      <c r="M17" s="27"/>
      <c r="N17" s="7">
        <f t="shared" si="0"/>
        <v>0</v>
      </c>
      <c r="O17" s="8"/>
      <c r="P17" s="8">
        <f>표1[[#This Row],[판매 후 메소]]+표1[[#This Row],[갈퀴 지출]]-표1[[#This Row],[전일 메소]]</f>
        <v>0</v>
      </c>
      <c r="Q17" s="8"/>
      <c r="R17" s="8"/>
      <c r="S17" s="8">
        <f>표1[[#This Row],[판매 후 메소]]-표1[[#This Row],[기타 지출]]</f>
        <v>0</v>
      </c>
      <c r="T17" s="9"/>
      <c r="U17" s="28"/>
      <c r="V17" s="29">
        <f>SUM(L6:L37)</f>
        <v>0</v>
      </c>
      <c r="W17" s="28"/>
      <c r="X17" s="28"/>
      <c r="Y17" s="28"/>
    </row>
    <row r="18" spans="1:25" ht="18" thickTop="1" thickBot="1" x14ac:dyDescent="0.35">
      <c r="A18" s="22"/>
      <c r="B18" s="5">
        <v>45819</v>
      </c>
      <c r="L18" s="6"/>
      <c r="M18" s="27"/>
      <c r="N18" s="7">
        <f t="shared" si="0"/>
        <v>0</v>
      </c>
      <c r="O18" s="8"/>
      <c r="P18" s="8">
        <f>표1[[#This Row],[판매 후 메소]]+표1[[#This Row],[갈퀴 지출]]-표1[[#This Row],[전일 메소]]</f>
        <v>0</v>
      </c>
      <c r="Q18" s="8"/>
      <c r="R18" s="8"/>
      <c r="S18" s="8">
        <f>표1[[#This Row],[판매 후 메소]]-표1[[#This Row],[기타 지출]]</f>
        <v>0</v>
      </c>
      <c r="T18" s="9"/>
      <c r="U18" s="28"/>
      <c r="V18" s="28"/>
      <c r="W18" s="28"/>
      <c r="X18" s="28"/>
      <c r="Y18" s="28"/>
    </row>
    <row r="19" spans="1:25" ht="17.25" thickTop="1" x14ac:dyDescent="0.3">
      <c r="A19" s="22"/>
      <c r="B19" s="5">
        <v>45820</v>
      </c>
      <c r="L19" s="6"/>
      <c r="M19" s="27"/>
      <c r="N19" s="7">
        <f t="shared" si="0"/>
        <v>0</v>
      </c>
      <c r="O19" s="8"/>
      <c r="P19" s="8">
        <f>표1[[#This Row],[판매 후 메소]]+표1[[#This Row],[갈퀴 지출]]-표1[[#This Row],[전일 메소]]</f>
        <v>0</v>
      </c>
      <c r="Q19" s="8"/>
      <c r="R19" s="8"/>
      <c r="S19" s="8">
        <f>표1[[#This Row],[판매 후 메소]]-표1[[#This Row],[기타 지출]]</f>
        <v>0</v>
      </c>
      <c r="T19" s="9"/>
      <c r="U19" s="28"/>
      <c r="V19" s="33" t="s">
        <v>13</v>
      </c>
      <c r="W19" s="28"/>
      <c r="X19" s="28"/>
      <c r="Y19" s="28"/>
    </row>
    <row r="20" spans="1:25" ht="17.25" thickBot="1" x14ac:dyDescent="0.35">
      <c r="A20" s="22"/>
      <c r="B20" s="5">
        <v>45821</v>
      </c>
      <c r="L20" s="6"/>
      <c r="M20" s="27"/>
      <c r="N20" s="7">
        <f t="shared" si="0"/>
        <v>0</v>
      </c>
      <c r="O20" s="8"/>
      <c r="P20" s="8">
        <f>표1[[#This Row],[판매 후 메소]]+표1[[#This Row],[갈퀴 지출]]-표1[[#This Row],[전일 메소]]</f>
        <v>0</v>
      </c>
      <c r="Q20" s="8"/>
      <c r="R20" s="8"/>
      <c r="S20" s="8">
        <f>표1[[#This Row],[판매 후 메소]]-표1[[#This Row],[기타 지출]]</f>
        <v>0</v>
      </c>
      <c r="T20" s="9"/>
      <c r="U20" s="28"/>
      <c r="V20" s="34">
        <f>SUM(T6:T37)</f>
        <v>0</v>
      </c>
      <c r="W20" s="28"/>
      <c r="X20" s="28"/>
      <c r="Y20" s="28"/>
    </row>
    <row r="21" spans="1:25" ht="17.25" thickTop="1" x14ac:dyDescent="0.3">
      <c r="A21" s="22"/>
      <c r="B21" s="5">
        <v>45822</v>
      </c>
      <c r="L21" s="6"/>
      <c r="M21" s="27"/>
      <c r="N21" s="7">
        <f t="shared" si="0"/>
        <v>0</v>
      </c>
      <c r="O21" s="8"/>
      <c r="P21" s="8">
        <f>표1[[#This Row],[판매 후 메소]]+표1[[#This Row],[갈퀴 지출]]-표1[[#This Row],[전일 메소]]</f>
        <v>0</v>
      </c>
      <c r="Q21" s="8"/>
      <c r="R21" s="8"/>
      <c r="S21" s="8">
        <f>표1[[#This Row],[판매 후 메소]]-표1[[#This Row],[기타 지출]]</f>
        <v>0</v>
      </c>
      <c r="T21" s="9"/>
      <c r="U21" s="28"/>
      <c r="V21" s="28"/>
      <c r="W21" s="28"/>
      <c r="X21" s="28"/>
      <c r="Y21" s="28"/>
    </row>
    <row r="22" spans="1:25" x14ac:dyDescent="0.3">
      <c r="A22" s="22"/>
      <c r="B22" s="5">
        <v>45823</v>
      </c>
      <c r="L22" s="6"/>
      <c r="M22" s="27"/>
      <c r="N22" s="7">
        <f t="shared" si="0"/>
        <v>0</v>
      </c>
      <c r="O22" s="8"/>
      <c r="P22" s="8">
        <f>표1[[#This Row],[판매 후 메소]]+표1[[#This Row],[갈퀴 지출]]-표1[[#This Row],[전일 메소]]</f>
        <v>0</v>
      </c>
      <c r="Q22" s="8"/>
      <c r="R22" s="8"/>
      <c r="S22" s="8">
        <f>표1[[#This Row],[판매 후 메소]]-표1[[#This Row],[기타 지출]]</f>
        <v>0</v>
      </c>
      <c r="T22" s="9"/>
      <c r="U22" s="28"/>
      <c r="V22" s="28"/>
      <c r="W22" s="28"/>
      <c r="X22" s="28"/>
      <c r="Y22" s="28"/>
    </row>
    <row r="23" spans="1:25" x14ac:dyDescent="0.3">
      <c r="A23" s="22"/>
      <c r="B23" s="5">
        <v>45824</v>
      </c>
      <c r="L23" s="6"/>
      <c r="M23" s="27"/>
      <c r="N23" s="7">
        <f t="shared" si="0"/>
        <v>0</v>
      </c>
      <c r="O23" s="8"/>
      <c r="P23" s="8">
        <f>표1[[#This Row],[판매 후 메소]]+표1[[#This Row],[갈퀴 지출]]-표1[[#This Row],[전일 메소]]</f>
        <v>0</v>
      </c>
      <c r="Q23" s="8"/>
      <c r="R23" s="8"/>
      <c r="S23" s="8">
        <f>표1[[#This Row],[판매 후 메소]]-표1[[#This Row],[기타 지출]]</f>
        <v>0</v>
      </c>
      <c r="T23" s="9"/>
      <c r="U23" s="28"/>
      <c r="V23" s="28"/>
      <c r="W23" s="28"/>
      <c r="X23" s="28"/>
      <c r="Y23" s="28"/>
    </row>
    <row r="24" spans="1:25" x14ac:dyDescent="0.3">
      <c r="A24" s="22"/>
      <c r="B24" s="5">
        <v>45825</v>
      </c>
      <c r="L24" s="6"/>
      <c r="M24" s="27"/>
      <c r="N24" s="7">
        <f t="shared" si="0"/>
        <v>0</v>
      </c>
      <c r="O24" s="8"/>
      <c r="P24" s="8">
        <f>표1[[#This Row],[판매 후 메소]]+표1[[#This Row],[갈퀴 지출]]-표1[[#This Row],[전일 메소]]</f>
        <v>0</v>
      </c>
      <c r="Q24" s="8"/>
      <c r="R24" s="8"/>
      <c r="S24" s="8">
        <f>표1[[#This Row],[판매 후 메소]]-표1[[#This Row],[기타 지출]]</f>
        <v>0</v>
      </c>
      <c r="T24" s="9"/>
      <c r="U24" s="28"/>
      <c r="V24" s="28"/>
      <c r="W24" s="28"/>
      <c r="X24" s="28"/>
      <c r="Y24" s="28"/>
    </row>
    <row r="25" spans="1:25" x14ac:dyDescent="0.3">
      <c r="A25" s="22"/>
      <c r="B25" s="5">
        <v>45826</v>
      </c>
      <c r="L25" s="6"/>
      <c r="M25" s="27"/>
      <c r="N25" s="7">
        <f t="shared" si="0"/>
        <v>0</v>
      </c>
      <c r="O25" s="8"/>
      <c r="P25" s="8">
        <f>표1[[#This Row],[판매 후 메소]]+표1[[#This Row],[갈퀴 지출]]-표1[[#This Row],[전일 메소]]</f>
        <v>0</v>
      </c>
      <c r="Q25" s="8"/>
      <c r="R25" s="8"/>
      <c r="S25" s="8">
        <f>표1[[#This Row],[판매 후 메소]]-표1[[#This Row],[기타 지출]]</f>
        <v>0</v>
      </c>
      <c r="T25" s="9"/>
      <c r="U25" s="28"/>
      <c r="V25" s="28"/>
      <c r="W25" s="28"/>
      <c r="X25" s="28"/>
      <c r="Y25" s="28"/>
    </row>
    <row r="26" spans="1:25" x14ac:dyDescent="0.3">
      <c r="A26" s="22"/>
      <c r="B26" s="5">
        <v>45827</v>
      </c>
      <c r="L26" s="6"/>
      <c r="M26" s="27"/>
      <c r="N26" s="7">
        <f t="shared" si="0"/>
        <v>0</v>
      </c>
      <c r="O26" s="8"/>
      <c r="P26" s="8">
        <f>표1[[#This Row],[판매 후 메소]]+표1[[#This Row],[갈퀴 지출]]-표1[[#This Row],[전일 메소]]</f>
        <v>0</v>
      </c>
      <c r="Q26" s="8"/>
      <c r="R26" s="8"/>
      <c r="S26" s="8">
        <f>표1[[#This Row],[판매 후 메소]]-표1[[#This Row],[기타 지출]]</f>
        <v>0</v>
      </c>
      <c r="T26" s="9"/>
      <c r="U26" s="28"/>
      <c r="V26" s="28"/>
      <c r="W26" s="28"/>
      <c r="X26" s="28"/>
      <c r="Y26" s="28"/>
    </row>
    <row r="27" spans="1:25" x14ac:dyDescent="0.3">
      <c r="A27" s="22"/>
      <c r="B27" s="5">
        <v>45828</v>
      </c>
      <c r="L27" s="6"/>
      <c r="M27" s="27"/>
      <c r="N27" s="7">
        <f t="shared" si="0"/>
        <v>0</v>
      </c>
      <c r="O27" s="8"/>
      <c r="P27" s="8">
        <f>표1[[#This Row],[판매 후 메소]]+표1[[#This Row],[갈퀴 지출]]-표1[[#This Row],[전일 메소]]</f>
        <v>0</v>
      </c>
      <c r="Q27" s="8"/>
      <c r="R27" s="8"/>
      <c r="S27" s="8">
        <f>표1[[#This Row],[판매 후 메소]]-표1[[#This Row],[기타 지출]]</f>
        <v>0</v>
      </c>
      <c r="T27" s="9"/>
      <c r="U27" s="28"/>
      <c r="V27" s="28"/>
      <c r="W27" s="28"/>
      <c r="X27" s="28"/>
      <c r="Y27" s="28"/>
    </row>
    <row r="28" spans="1:25" x14ac:dyDescent="0.3">
      <c r="A28" s="22"/>
      <c r="B28" s="5">
        <v>45829</v>
      </c>
      <c r="L28" s="6"/>
      <c r="M28" s="27"/>
      <c r="N28" s="7">
        <f t="shared" si="0"/>
        <v>0</v>
      </c>
      <c r="O28" s="8"/>
      <c r="P28" s="8">
        <f>표1[[#This Row],[판매 후 메소]]+표1[[#This Row],[갈퀴 지출]]-표1[[#This Row],[전일 메소]]</f>
        <v>0</v>
      </c>
      <c r="Q28" s="8"/>
      <c r="R28" s="8"/>
      <c r="S28" s="8">
        <f>표1[[#This Row],[판매 후 메소]]-표1[[#This Row],[기타 지출]]</f>
        <v>0</v>
      </c>
      <c r="T28" s="9"/>
      <c r="U28" s="28"/>
      <c r="V28" s="28"/>
      <c r="W28" s="28"/>
      <c r="X28" s="28"/>
      <c r="Y28" s="28"/>
    </row>
    <row r="29" spans="1:25" x14ac:dyDescent="0.3">
      <c r="A29" s="22"/>
      <c r="B29" s="5">
        <v>45830</v>
      </c>
      <c r="L29" s="6"/>
      <c r="M29" s="27"/>
      <c r="N29" s="7">
        <f t="shared" si="0"/>
        <v>0</v>
      </c>
      <c r="O29" s="8"/>
      <c r="P29" s="8">
        <f>표1[[#This Row],[판매 후 메소]]+표1[[#This Row],[갈퀴 지출]]-표1[[#This Row],[전일 메소]]</f>
        <v>0</v>
      </c>
      <c r="Q29" s="8"/>
      <c r="R29" s="8"/>
      <c r="S29" s="8">
        <f>표1[[#This Row],[판매 후 메소]]-표1[[#This Row],[기타 지출]]</f>
        <v>0</v>
      </c>
      <c r="T29" s="9"/>
      <c r="U29" s="28"/>
      <c r="V29" s="28"/>
      <c r="W29" s="28"/>
      <c r="X29" s="28"/>
      <c r="Y29" s="28"/>
    </row>
    <row r="30" spans="1:25" x14ac:dyDescent="0.3">
      <c r="A30" s="22"/>
      <c r="B30" s="5">
        <v>45831</v>
      </c>
      <c r="L30" s="6"/>
      <c r="M30" s="27"/>
      <c r="N30" s="7">
        <f t="shared" si="0"/>
        <v>0</v>
      </c>
      <c r="O30" s="8"/>
      <c r="P30" s="8">
        <f>표1[[#This Row],[판매 후 메소]]+표1[[#This Row],[갈퀴 지출]]-표1[[#This Row],[전일 메소]]</f>
        <v>0</v>
      </c>
      <c r="Q30" s="8"/>
      <c r="R30" s="8"/>
      <c r="S30" s="8">
        <f>표1[[#This Row],[판매 후 메소]]-표1[[#This Row],[기타 지출]]</f>
        <v>0</v>
      </c>
      <c r="T30" s="9"/>
      <c r="U30" s="28"/>
      <c r="V30" s="28"/>
      <c r="W30" s="28"/>
      <c r="X30" s="28"/>
      <c r="Y30" s="28"/>
    </row>
    <row r="31" spans="1:25" x14ac:dyDescent="0.3">
      <c r="A31" s="22"/>
      <c r="B31" s="5">
        <v>45832</v>
      </c>
      <c r="L31" s="6"/>
      <c r="M31" s="27"/>
      <c r="N31" s="7">
        <f t="shared" si="0"/>
        <v>0</v>
      </c>
      <c r="O31" s="8"/>
      <c r="P31" s="8">
        <f>표1[[#This Row],[판매 후 메소]]+표1[[#This Row],[갈퀴 지출]]-표1[[#This Row],[전일 메소]]</f>
        <v>0</v>
      </c>
      <c r="Q31" s="8"/>
      <c r="R31" s="8"/>
      <c r="S31" s="8">
        <f>표1[[#This Row],[판매 후 메소]]-표1[[#This Row],[기타 지출]]</f>
        <v>0</v>
      </c>
      <c r="T31" s="9"/>
      <c r="U31" s="28"/>
      <c r="V31" s="28"/>
      <c r="W31" s="28"/>
      <c r="X31" s="28"/>
      <c r="Y31" s="28"/>
    </row>
    <row r="32" spans="1:25" x14ac:dyDescent="0.3">
      <c r="A32" s="22"/>
      <c r="B32" s="5">
        <v>45833</v>
      </c>
      <c r="L32" s="6"/>
      <c r="M32" s="27"/>
      <c r="N32" s="7">
        <f t="shared" si="0"/>
        <v>0</v>
      </c>
      <c r="O32" s="8"/>
      <c r="P32" s="8">
        <f>표1[[#This Row],[판매 후 메소]]+표1[[#This Row],[갈퀴 지출]]-표1[[#This Row],[전일 메소]]</f>
        <v>0</v>
      </c>
      <c r="Q32" s="8"/>
      <c r="R32" s="8"/>
      <c r="S32" s="8">
        <f>표1[[#This Row],[판매 후 메소]]-표1[[#This Row],[기타 지출]]</f>
        <v>0</v>
      </c>
      <c r="T32" s="9"/>
      <c r="U32" s="28"/>
      <c r="V32" s="28"/>
      <c r="W32" s="28"/>
      <c r="X32" s="28"/>
      <c r="Y32" s="28"/>
    </row>
    <row r="33" spans="1:25" x14ac:dyDescent="0.3">
      <c r="A33" s="22"/>
      <c r="B33" s="5">
        <v>45834</v>
      </c>
      <c r="L33" s="6"/>
      <c r="M33" s="27"/>
      <c r="N33" s="7">
        <f t="shared" si="0"/>
        <v>0</v>
      </c>
      <c r="O33" s="8"/>
      <c r="P33" s="8">
        <f>표1[[#This Row],[판매 후 메소]]+표1[[#This Row],[갈퀴 지출]]-표1[[#This Row],[전일 메소]]</f>
        <v>0</v>
      </c>
      <c r="Q33" s="8"/>
      <c r="R33" s="8"/>
      <c r="S33" s="8">
        <f>표1[[#This Row],[판매 후 메소]]-표1[[#This Row],[기타 지출]]</f>
        <v>0</v>
      </c>
      <c r="T33" s="9"/>
      <c r="U33" s="28"/>
      <c r="V33" s="28"/>
      <c r="W33" s="28"/>
      <c r="X33" s="28"/>
      <c r="Y33" s="28"/>
    </row>
    <row r="34" spans="1:25" x14ac:dyDescent="0.3">
      <c r="A34" s="22"/>
      <c r="B34" s="5">
        <v>45835</v>
      </c>
      <c r="L34" s="6"/>
      <c r="M34" s="27"/>
      <c r="N34" s="7">
        <f t="shared" si="0"/>
        <v>0</v>
      </c>
      <c r="O34" s="8"/>
      <c r="P34" s="8">
        <f>표1[[#This Row],[판매 후 메소]]+표1[[#This Row],[갈퀴 지출]]-표1[[#This Row],[전일 메소]]</f>
        <v>0</v>
      </c>
      <c r="Q34" s="8"/>
      <c r="R34" s="8"/>
      <c r="S34" s="8">
        <f>표1[[#This Row],[판매 후 메소]]-표1[[#This Row],[기타 지출]]</f>
        <v>0</v>
      </c>
      <c r="T34" s="9"/>
      <c r="U34" s="28"/>
      <c r="V34" s="28"/>
      <c r="W34" s="28"/>
      <c r="X34" s="28"/>
      <c r="Y34" s="28"/>
    </row>
    <row r="35" spans="1:25" x14ac:dyDescent="0.3">
      <c r="A35" s="22"/>
      <c r="B35" s="5">
        <v>45836</v>
      </c>
      <c r="L35" s="6"/>
      <c r="M35" s="27"/>
      <c r="N35" s="7">
        <f t="shared" si="0"/>
        <v>0</v>
      </c>
      <c r="O35" s="8"/>
      <c r="P35" s="8">
        <f>표1[[#This Row],[판매 후 메소]]+표1[[#This Row],[갈퀴 지출]]-표1[[#This Row],[전일 메소]]</f>
        <v>0</v>
      </c>
      <c r="Q35" s="8"/>
      <c r="R35" s="8"/>
      <c r="S35" s="8">
        <f>표1[[#This Row],[판매 후 메소]]-표1[[#This Row],[기타 지출]]</f>
        <v>0</v>
      </c>
      <c r="T35" s="9"/>
      <c r="U35" s="28"/>
      <c r="V35" s="28"/>
      <c r="W35" s="28"/>
      <c r="X35" s="28"/>
      <c r="Y35" s="28"/>
    </row>
    <row r="36" spans="1:25" x14ac:dyDescent="0.3">
      <c r="A36" s="22"/>
      <c r="B36" s="5">
        <v>45837</v>
      </c>
      <c r="L36" s="6"/>
      <c r="M36" s="27"/>
      <c r="N36" s="7">
        <f t="shared" si="0"/>
        <v>0</v>
      </c>
      <c r="O36" s="8"/>
      <c r="P36" s="8">
        <f>표1[[#This Row],[판매 후 메소]]+표1[[#This Row],[갈퀴 지출]]-표1[[#This Row],[전일 메소]]</f>
        <v>0</v>
      </c>
      <c r="Q36" s="8"/>
      <c r="R36" s="8"/>
      <c r="S36" s="8">
        <f>표1[[#This Row],[판매 후 메소]]-표1[[#This Row],[기타 지출]]</f>
        <v>0</v>
      </c>
      <c r="T36" s="9"/>
      <c r="U36" s="28"/>
      <c r="V36" s="28"/>
      <c r="W36" s="28"/>
      <c r="X36" s="28"/>
      <c r="Y36" s="28"/>
    </row>
    <row r="37" spans="1:25" x14ac:dyDescent="0.3">
      <c r="A37" s="22"/>
      <c r="B37" s="5">
        <v>45838</v>
      </c>
      <c r="L37" s="6"/>
      <c r="M37" s="27"/>
      <c r="N37" s="10">
        <f t="shared" si="0"/>
        <v>0</v>
      </c>
      <c r="O37" s="11"/>
      <c r="P37" s="11">
        <f>표1[[#This Row],[판매 후 메소]]+표1[[#This Row],[갈퀴 지출]]-표1[[#This Row],[전일 메소]]</f>
        <v>0</v>
      </c>
      <c r="Q37" s="11"/>
      <c r="R37" s="11"/>
      <c r="S37" s="11">
        <f>표1[[#This Row],[판매 후 메소]]-표1[[#This Row],[기타 지출]]</f>
        <v>0</v>
      </c>
      <c r="T37" s="12"/>
      <c r="U37" s="28"/>
      <c r="V37" s="28"/>
      <c r="W37" s="28"/>
      <c r="X37" s="28"/>
      <c r="Y37" s="28"/>
    </row>
    <row r="38" spans="1:25" x14ac:dyDescent="0.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7"/>
      <c r="N38" s="24"/>
      <c r="O38" s="24"/>
      <c r="P38" s="24"/>
      <c r="Q38" s="25"/>
      <c r="R38" s="25"/>
      <c r="S38" s="26"/>
      <c r="T38" s="26"/>
      <c r="U38" s="28"/>
      <c r="V38" s="28"/>
      <c r="W38" s="28"/>
      <c r="X38" s="28"/>
      <c r="Y38" s="28"/>
    </row>
    <row r="39" spans="1:25" x14ac:dyDescent="0.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7"/>
      <c r="N39" s="24"/>
      <c r="O39" s="24"/>
      <c r="P39" s="24"/>
      <c r="Q39" s="25"/>
      <c r="R39" s="25"/>
      <c r="S39" s="26"/>
      <c r="T39" s="26"/>
      <c r="U39" s="28"/>
      <c r="V39" s="28"/>
      <c r="W39" s="28"/>
      <c r="X39" s="28"/>
      <c r="Y39" s="28"/>
    </row>
    <row r="40" spans="1:25" x14ac:dyDescent="0.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7"/>
      <c r="N40" s="24"/>
      <c r="O40" s="24"/>
      <c r="P40" s="24"/>
      <c r="Q40" s="25"/>
      <c r="R40" s="25"/>
      <c r="S40" s="26"/>
      <c r="T40" s="26"/>
      <c r="U40" s="28"/>
      <c r="V40" s="28"/>
      <c r="W40" s="28"/>
      <c r="X40" s="28"/>
      <c r="Y40" s="28"/>
    </row>
    <row r="41" spans="1:25" x14ac:dyDescent="0.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7"/>
      <c r="N41" s="24"/>
      <c r="O41" s="24"/>
      <c r="P41" s="24"/>
      <c r="Q41" s="25"/>
      <c r="R41" s="25"/>
      <c r="S41" s="26"/>
      <c r="T41" s="26"/>
      <c r="U41" s="28"/>
      <c r="V41" s="28"/>
      <c r="W41" s="28"/>
      <c r="X41" s="28"/>
      <c r="Y41" s="28"/>
    </row>
    <row r="42" spans="1:25" x14ac:dyDescent="0.3">
      <c r="A42" s="2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4"/>
      <c r="M42" s="24"/>
      <c r="N42" s="24"/>
      <c r="O42" s="24"/>
      <c r="P42" s="24"/>
      <c r="Q42" s="25"/>
      <c r="R42" s="25"/>
      <c r="S42" s="26"/>
      <c r="T42" s="26"/>
      <c r="U42" s="28"/>
      <c r="V42" s="28"/>
      <c r="W42" s="28"/>
      <c r="X42" s="28"/>
      <c r="Y42" s="28"/>
    </row>
    <row r="43" spans="1:25" x14ac:dyDescent="0.3">
      <c r="A43" s="26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5"/>
      <c r="R43" s="25"/>
      <c r="S43" s="26"/>
      <c r="T43" s="26"/>
      <c r="U43" s="28"/>
      <c r="V43" s="28"/>
      <c r="W43" s="28"/>
      <c r="X43" s="28"/>
      <c r="Y43" s="28"/>
    </row>
    <row r="44" spans="1:25" x14ac:dyDescent="0.3">
      <c r="A44" s="26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5"/>
      <c r="R44" s="25"/>
      <c r="S44" s="26"/>
      <c r="T44" s="26"/>
      <c r="U44" s="28"/>
      <c r="V44" s="28"/>
      <c r="W44" s="28"/>
      <c r="X44" s="28"/>
      <c r="Y44" s="28"/>
    </row>
    <row r="45" spans="1:25" x14ac:dyDescent="0.3">
      <c r="A45" s="26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5"/>
      <c r="P45" s="24"/>
      <c r="Q45" s="25"/>
      <c r="R45" s="25"/>
      <c r="S45" s="26"/>
      <c r="T45" s="26"/>
      <c r="U45" s="28"/>
      <c r="V45" s="28"/>
      <c r="W45" s="28"/>
      <c r="X45" s="28"/>
      <c r="Y45" s="28"/>
    </row>
    <row r="46" spans="1:25" x14ac:dyDescent="0.3">
      <c r="A46" s="26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5"/>
      <c r="P46" s="24"/>
      <c r="Q46" s="25"/>
      <c r="R46" s="25"/>
      <c r="S46" s="26"/>
      <c r="T46" s="26"/>
      <c r="U46" s="28"/>
      <c r="V46" s="28"/>
      <c r="W46" s="28"/>
      <c r="X46" s="28"/>
      <c r="Y46" s="28"/>
    </row>
    <row r="47" spans="1:25" x14ac:dyDescent="0.3">
      <c r="A47" s="26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5"/>
      <c r="P47" s="24"/>
      <c r="Q47" s="25"/>
      <c r="R47" s="25"/>
      <c r="S47" s="26"/>
      <c r="T47" s="26"/>
      <c r="U47" s="28"/>
      <c r="V47" s="28"/>
      <c r="W47" s="28"/>
      <c r="X47" s="28"/>
      <c r="Y47" s="28"/>
    </row>
    <row r="48" spans="1:25" x14ac:dyDescent="0.3">
      <c r="A48" s="2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5"/>
      <c r="P48" s="24"/>
      <c r="Q48" s="25"/>
      <c r="R48" s="25"/>
      <c r="S48" s="26"/>
      <c r="T48" s="26"/>
      <c r="U48" s="28"/>
      <c r="V48" s="28"/>
      <c r="W48" s="28"/>
      <c r="X48" s="28"/>
      <c r="Y48" s="28"/>
    </row>
    <row r="49" spans="1:25" x14ac:dyDescent="0.3">
      <c r="A49" s="26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5"/>
      <c r="P49" s="24"/>
      <c r="Q49" s="25"/>
      <c r="R49" s="25"/>
      <c r="S49" s="26"/>
      <c r="T49" s="26"/>
      <c r="U49" s="28"/>
      <c r="V49" s="28"/>
      <c r="W49" s="28"/>
      <c r="X49" s="28"/>
      <c r="Y49" s="28"/>
    </row>
    <row r="50" spans="1:25" x14ac:dyDescent="0.3">
      <c r="A50" s="26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5"/>
      <c r="P50" s="24"/>
      <c r="Q50" s="25"/>
      <c r="R50" s="25"/>
      <c r="S50" s="26"/>
      <c r="T50" s="26"/>
      <c r="U50" s="28"/>
      <c r="V50" s="28"/>
      <c r="W50" s="28"/>
      <c r="X50" s="28"/>
      <c r="Y50" s="28"/>
    </row>
    <row r="51" spans="1:25" x14ac:dyDescent="0.3">
      <c r="A51" s="26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5"/>
      <c r="P51" s="24"/>
      <c r="Q51" s="25"/>
      <c r="R51" s="25"/>
      <c r="S51" s="26"/>
      <c r="T51" s="26"/>
      <c r="U51" s="28"/>
      <c r="V51" s="28"/>
      <c r="W51" s="28"/>
      <c r="X51" s="28"/>
      <c r="Y51" s="28"/>
    </row>
    <row r="52" spans="1:25" x14ac:dyDescent="0.3">
      <c r="A52" s="26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5"/>
      <c r="P52" s="24"/>
      <c r="Q52" s="25"/>
      <c r="R52" s="25"/>
      <c r="S52" s="26"/>
      <c r="T52" s="26"/>
      <c r="U52" s="28"/>
      <c r="V52" s="28"/>
      <c r="W52" s="28"/>
      <c r="X52" s="28"/>
      <c r="Y52" s="28"/>
    </row>
    <row r="53" spans="1:25" x14ac:dyDescent="0.3">
      <c r="A53" s="26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5"/>
      <c r="P53" s="24"/>
      <c r="Q53" s="25"/>
      <c r="R53" s="25"/>
      <c r="S53" s="26"/>
      <c r="T53" s="26"/>
      <c r="U53" s="28"/>
      <c r="V53" s="28"/>
      <c r="W53" s="28"/>
      <c r="X53" s="28"/>
      <c r="Y53" s="28"/>
    </row>
    <row r="54" spans="1:25" x14ac:dyDescent="0.3">
      <c r="A54" s="26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5"/>
      <c r="P54" s="24"/>
      <c r="Q54" s="25"/>
      <c r="R54" s="25"/>
      <c r="S54" s="26"/>
      <c r="T54" s="26"/>
      <c r="U54" s="28"/>
      <c r="V54" s="28"/>
      <c r="W54" s="28"/>
      <c r="X54" s="28"/>
      <c r="Y54" s="28"/>
    </row>
    <row r="55" spans="1:25" x14ac:dyDescent="0.3">
      <c r="A55" s="26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5"/>
      <c r="P55" s="24"/>
      <c r="Q55" s="25"/>
      <c r="R55" s="25"/>
      <c r="S55" s="26"/>
      <c r="T55" s="26"/>
      <c r="U55" s="28"/>
      <c r="V55" s="28"/>
      <c r="W55" s="28"/>
      <c r="X55" s="28"/>
      <c r="Y55" s="28"/>
    </row>
    <row r="56" spans="1:25" x14ac:dyDescent="0.3">
      <c r="A56" s="2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5"/>
      <c r="P56" s="24"/>
      <c r="Q56" s="25"/>
      <c r="R56" s="25"/>
      <c r="S56" s="26"/>
      <c r="T56" s="26"/>
      <c r="U56" s="28"/>
      <c r="V56" s="28"/>
      <c r="W56" s="28"/>
      <c r="X56" s="28"/>
      <c r="Y56" s="28"/>
    </row>
    <row r="57" spans="1:25" x14ac:dyDescent="0.3">
      <c r="A57" s="26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5"/>
      <c r="P57" s="24"/>
      <c r="Q57" s="25"/>
      <c r="R57" s="25"/>
      <c r="S57" s="26"/>
      <c r="T57" s="26"/>
      <c r="U57" s="28"/>
      <c r="V57" s="28"/>
      <c r="W57" s="28"/>
      <c r="X57" s="28"/>
      <c r="Y57" s="28"/>
    </row>
    <row r="58" spans="1:25" x14ac:dyDescent="0.3">
      <c r="A58" s="26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5"/>
      <c r="P58" s="24"/>
      <c r="Q58" s="25"/>
      <c r="R58" s="25"/>
      <c r="S58" s="26"/>
      <c r="T58" s="26"/>
      <c r="U58" s="28"/>
      <c r="V58" s="28"/>
      <c r="W58" s="28"/>
      <c r="X58" s="28"/>
      <c r="Y58" s="28"/>
    </row>
    <row r="59" spans="1:25" x14ac:dyDescent="0.3">
      <c r="A59" s="26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5"/>
      <c r="P59" s="24"/>
      <c r="Q59" s="25"/>
      <c r="R59" s="25"/>
      <c r="S59" s="26"/>
      <c r="T59" s="26"/>
      <c r="U59" s="28"/>
      <c r="V59" s="28"/>
      <c r="W59" s="28"/>
      <c r="X59" s="28"/>
      <c r="Y59" s="28"/>
    </row>
    <row r="60" spans="1:25" x14ac:dyDescent="0.3">
      <c r="A60" s="2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5"/>
      <c r="P60" s="24"/>
      <c r="Q60" s="25"/>
      <c r="R60" s="25"/>
      <c r="S60" s="26"/>
      <c r="T60" s="26"/>
      <c r="U60" s="28"/>
      <c r="V60" s="28"/>
      <c r="W60" s="28"/>
      <c r="X60" s="28"/>
      <c r="Y60" s="28"/>
    </row>
    <row r="61" spans="1:25" x14ac:dyDescent="0.3">
      <c r="A61" s="26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5"/>
      <c r="P61" s="24"/>
      <c r="Q61" s="25"/>
      <c r="R61" s="25"/>
      <c r="S61" s="26"/>
      <c r="T61" s="26"/>
      <c r="U61" s="28"/>
      <c r="V61" s="28"/>
      <c r="W61" s="28"/>
      <c r="X61" s="28"/>
      <c r="Y61" s="28"/>
    </row>
    <row r="62" spans="1:25" x14ac:dyDescent="0.3">
      <c r="A62" s="26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5"/>
      <c r="P62" s="24"/>
      <c r="Q62" s="25"/>
      <c r="R62" s="25"/>
      <c r="S62" s="26"/>
      <c r="T62" s="26"/>
      <c r="U62" s="28"/>
      <c r="V62" s="28"/>
      <c r="W62" s="28"/>
      <c r="X62" s="28"/>
      <c r="Y62" s="28"/>
    </row>
    <row r="63" spans="1:25" x14ac:dyDescent="0.3">
      <c r="A63" s="26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5"/>
      <c r="P63" s="24"/>
      <c r="Q63" s="25"/>
      <c r="R63" s="25"/>
      <c r="S63" s="26"/>
      <c r="T63" s="26"/>
      <c r="U63" s="28"/>
      <c r="V63" s="28"/>
      <c r="W63" s="28"/>
      <c r="X63" s="28"/>
      <c r="Y63" s="28"/>
    </row>
    <row r="64" spans="1:25" x14ac:dyDescent="0.3">
      <c r="A64" s="26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5"/>
      <c r="P64" s="24"/>
      <c r="Q64" s="25"/>
      <c r="R64" s="25"/>
      <c r="S64" s="26"/>
      <c r="T64" s="26"/>
      <c r="U64" s="28"/>
      <c r="V64" s="28"/>
      <c r="W64" s="28"/>
      <c r="X64" s="28"/>
      <c r="Y64" s="28"/>
    </row>
    <row r="65" spans="1:25" x14ac:dyDescent="0.3">
      <c r="A65" s="26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5"/>
      <c r="P65" s="24"/>
      <c r="Q65" s="25"/>
      <c r="R65" s="25"/>
      <c r="S65" s="26"/>
      <c r="T65" s="26"/>
      <c r="U65" s="28"/>
      <c r="V65" s="28"/>
      <c r="W65" s="28"/>
      <c r="X65" s="28"/>
      <c r="Y65" s="28"/>
    </row>
    <row r="66" spans="1:25" x14ac:dyDescent="0.3">
      <c r="A66" s="2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5"/>
      <c r="P66" s="24"/>
      <c r="Q66" s="25"/>
      <c r="R66" s="25"/>
      <c r="S66" s="26"/>
      <c r="T66" s="26"/>
      <c r="U66" s="28"/>
      <c r="V66" s="28"/>
      <c r="W66" s="28"/>
      <c r="X66" s="28"/>
      <c r="Y66" s="28"/>
    </row>
    <row r="67" spans="1:25" x14ac:dyDescent="0.3">
      <c r="A67" s="26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5"/>
      <c r="P67" s="24"/>
      <c r="Q67" s="25"/>
      <c r="R67" s="25"/>
      <c r="S67" s="26"/>
      <c r="T67" s="26"/>
      <c r="U67" s="28"/>
      <c r="V67" s="28"/>
      <c r="W67" s="28"/>
      <c r="X67" s="28"/>
      <c r="Y67" s="28"/>
    </row>
    <row r="68" spans="1:25" x14ac:dyDescent="0.3">
      <c r="A68" s="2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5"/>
      <c r="P68" s="24"/>
      <c r="Q68" s="25"/>
      <c r="R68" s="25"/>
      <c r="S68" s="26"/>
      <c r="T68" s="26"/>
      <c r="U68" s="28"/>
      <c r="V68" s="28"/>
      <c r="W68" s="28"/>
      <c r="X68" s="28"/>
      <c r="Y68" s="28"/>
    </row>
    <row r="69" spans="1:25" x14ac:dyDescent="0.3">
      <c r="A69" s="2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5"/>
      <c r="P69" s="24"/>
      <c r="Q69" s="25"/>
      <c r="R69" s="25"/>
      <c r="S69" s="26"/>
      <c r="T69" s="26"/>
      <c r="U69" s="28"/>
      <c r="V69" s="28"/>
      <c r="W69" s="28"/>
      <c r="X69" s="28"/>
      <c r="Y69" s="28"/>
    </row>
    <row r="70" spans="1:25" x14ac:dyDescent="0.3">
      <c r="A70" s="2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5"/>
      <c r="P70" s="24"/>
      <c r="Q70" s="25"/>
      <c r="R70" s="25"/>
      <c r="S70" s="26"/>
      <c r="T70" s="26"/>
      <c r="U70" s="28"/>
      <c r="V70" s="28"/>
      <c r="W70" s="28"/>
      <c r="X70" s="28"/>
      <c r="Y70" s="28"/>
    </row>
    <row r="71" spans="1:25" x14ac:dyDescent="0.3">
      <c r="A71" s="26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5"/>
      <c r="P71" s="24"/>
      <c r="Q71" s="25"/>
      <c r="R71" s="25"/>
      <c r="S71" s="26"/>
      <c r="T71" s="26"/>
      <c r="U71" s="28"/>
      <c r="V71" s="28"/>
      <c r="W71" s="28"/>
      <c r="X71" s="28"/>
      <c r="Y71" s="28"/>
    </row>
    <row r="72" spans="1:25" x14ac:dyDescent="0.3">
      <c r="A72" s="26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5"/>
      <c r="P72" s="24"/>
      <c r="Q72" s="25"/>
      <c r="R72" s="25"/>
      <c r="S72" s="26"/>
      <c r="T72" s="26"/>
      <c r="U72" s="28"/>
      <c r="V72" s="28"/>
      <c r="W72" s="28"/>
      <c r="X72" s="28"/>
      <c r="Y72" s="28"/>
    </row>
    <row r="73" spans="1:25" x14ac:dyDescent="0.3">
      <c r="A73" s="26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5"/>
      <c r="P73" s="24"/>
      <c r="Q73" s="25"/>
      <c r="R73" s="25"/>
      <c r="S73" s="26"/>
      <c r="T73" s="26"/>
      <c r="U73" s="28"/>
      <c r="V73" s="28"/>
      <c r="W73" s="28"/>
      <c r="X73" s="28"/>
      <c r="Y73" s="28"/>
    </row>
    <row r="74" spans="1:25" x14ac:dyDescent="0.3">
      <c r="A74" s="26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5"/>
      <c r="P74" s="26"/>
      <c r="Q74" s="25"/>
      <c r="R74" s="25"/>
      <c r="S74" s="26"/>
      <c r="T74" s="26"/>
      <c r="U74" s="28"/>
      <c r="V74" s="28"/>
      <c r="W74" s="28"/>
      <c r="X74" s="28"/>
      <c r="Y74" s="28"/>
    </row>
    <row r="75" spans="1:25" x14ac:dyDescent="0.3">
      <c r="A75" s="26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5"/>
      <c r="P75" s="26"/>
      <c r="Q75" s="25"/>
      <c r="R75" s="25"/>
      <c r="S75" s="26"/>
      <c r="T75" s="26"/>
      <c r="U75" s="28"/>
      <c r="V75" s="28"/>
      <c r="W75" s="28"/>
      <c r="X75" s="28"/>
      <c r="Y75" s="28"/>
    </row>
    <row r="76" spans="1:25" x14ac:dyDescent="0.3">
      <c r="A76" s="26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5"/>
      <c r="P76" s="26"/>
      <c r="Q76" s="25"/>
      <c r="R76" s="25"/>
      <c r="S76" s="26"/>
      <c r="T76" s="26"/>
      <c r="U76" s="28"/>
      <c r="V76" s="28"/>
      <c r="W76" s="28"/>
      <c r="X76" s="28"/>
      <c r="Y76" s="28"/>
    </row>
    <row r="77" spans="1:25" x14ac:dyDescent="0.3">
      <c r="A77" s="26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5"/>
      <c r="P77" s="26"/>
      <c r="Q77" s="25"/>
      <c r="R77" s="25"/>
      <c r="S77" s="26"/>
      <c r="T77" s="26"/>
      <c r="U77" s="28"/>
      <c r="V77" s="28"/>
      <c r="W77" s="28"/>
      <c r="X77" s="28"/>
      <c r="Y77" s="28"/>
    </row>
    <row r="78" spans="1:25" x14ac:dyDescent="0.3">
      <c r="A78" s="26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5"/>
      <c r="P78" s="26"/>
      <c r="Q78" s="25"/>
      <c r="R78" s="25"/>
      <c r="S78" s="26"/>
      <c r="T78" s="26"/>
      <c r="U78" s="28"/>
      <c r="V78" s="28"/>
      <c r="W78" s="28"/>
      <c r="X78" s="28"/>
      <c r="Y78" s="28"/>
    </row>
    <row r="79" spans="1:25" x14ac:dyDescent="0.3">
      <c r="A79" s="26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5"/>
      <c r="P79" s="26"/>
      <c r="Q79" s="25"/>
      <c r="R79" s="25"/>
      <c r="S79" s="26"/>
      <c r="T79" s="26"/>
      <c r="U79" s="28"/>
      <c r="V79" s="28"/>
      <c r="W79" s="28"/>
      <c r="X79" s="28"/>
      <c r="Y79" s="28"/>
    </row>
    <row r="80" spans="1:25" x14ac:dyDescent="0.3">
      <c r="A80" s="26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5"/>
      <c r="P80" s="26"/>
      <c r="Q80" s="25"/>
      <c r="R80" s="25"/>
      <c r="S80" s="26"/>
      <c r="T80" s="26"/>
      <c r="U80" s="28"/>
      <c r="V80" s="28"/>
      <c r="W80" s="28"/>
      <c r="X80" s="28"/>
      <c r="Y80" s="28"/>
    </row>
    <row r="81" spans="1:25" x14ac:dyDescent="0.3">
      <c r="A81" s="26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5"/>
      <c r="P81" s="26"/>
      <c r="Q81" s="25"/>
      <c r="R81" s="25"/>
      <c r="S81" s="26"/>
      <c r="T81" s="26"/>
      <c r="U81" s="28"/>
      <c r="V81" s="28"/>
      <c r="W81" s="28"/>
      <c r="X81" s="28"/>
      <c r="Y81" s="28"/>
    </row>
    <row r="82" spans="1:25" x14ac:dyDescent="0.3">
      <c r="A82" s="26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5"/>
      <c r="P82" s="26"/>
      <c r="Q82" s="25"/>
      <c r="R82" s="25"/>
      <c r="S82" s="26"/>
      <c r="T82" s="26"/>
      <c r="U82" s="28"/>
      <c r="V82" s="28"/>
      <c r="W82" s="28"/>
      <c r="X82" s="28"/>
      <c r="Y82" s="28"/>
    </row>
    <row r="83" spans="1:25" x14ac:dyDescent="0.3">
      <c r="A83" s="26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5"/>
      <c r="P83" s="26"/>
      <c r="Q83" s="25"/>
      <c r="R83" s="25"/>
      <c r="S83" s="26"/>
      <c r="T83" s="26"/>
      <c r="U83" s="28"/>
      <c r="V83" s="28"/>
      <c r="W83" s="28"/>
      <c r="X83" s="28"/>
      <c r="Y83" s="28"/>
    </row>
    <row r="84" spans="1:25" x14ac:dyDescent="0.3">
      <c r="A84" s="26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5"/>
      <c r="P84" s="26"/>
      <c r="Q84" s="25"/>
      <c r="R84" s="25"/>
      <c r="S84" s="26"/>
      <c r="T84" s="26"/>
      <c r="U84" s="28"/>
      <c r="V84" s="28"/>
      <c r="W84" s="28"/>
      <c r="X84" s="28"/>
      <c r="Y84" s="28"/>
    </row>
    <row r="85" spans="1:25" x14ac:dyDescent="0.3">
      <c r="A85" s="26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5"/>
      <c r="P85" s="26"/>
      <c r="Q85" s="25"/>
      <c r="R85" s="25"/>
      <c r="S85" s="26"/>
      <c r="T85" s="26"/>
      <c r="U85" s="28"/>
      <c r="V85" s="28"/>
      <c r="W85" s="28"/>
      <c r="X85" s="28"/>
      <c r="Y85" s="28"/>
    </row>
    <row r="86" spans="1:25" x14ac:dyDescent="0.3">
      <c r="A86" s="26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5"/>
      <c r="P86" s="26"/>
      <c r="Q86" s="25"/>
      <c r="R86" s="25"/>
      <c r="S86" s="26"/>
      <c r="T86" s="26"/>
      <c r="U86" s="28"/>
      <c r="V86" s="28"/>
      <c r="W86" s="28"/>
      <c r="X86" s="28"/>
      <c r="Y86" s="28"/>
    </row>
    <row r="87" spans="1:25" x14ac:dyDescent="0.3">
      <c r="A87" s="26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5"/>
      <c r="P87" s="26"/>
      <c r="Q87" s="25"/>
      <c r="R87" s="25"/>
      <c r="S87" s="26"/>
      <c r="T87" s="26"/>
      <c r="U87" s="28"/>
      <c r="V87" s="28"/>
      <c r="W87" s="28"/>
      <c r="X87" s="28"/>
      <c r="Y87" s="28"/>
    </row>
    <row r="88" spans="1:25" x14ac:dyDescent="0.3">
      <c r="A88" s="26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5"/>
      <c r="P88" s="26"/>
      <c r="Q88" s="25"/>
      <c r="R88" s="25"/>
      <c r="S88" s="26"/>
      <c r="T88" s="26"/>
      <c r="U88" s="28"/>
      <c r="V88" s="28"/>
      <c r="W88" s="28"/>
      <c r="X88" s="28"/>
      <c r="Y88" s="28"/>
    </row>
    <row r="89" spans="1:25" x14ac:dyDescent="0.3">
      <c r="A89" s="26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5"/>
      <c r="P89" s="26"/>
      <c r="Q89" s="25"/>
      <c r="R89" s="25"/>
      <c r="S89" s="26"/>
      <c r="T89" s="26"/>
      <c r="U89" s="28"/>
      <c r="V89" s="28"/>
      <c r="W89" s="28"/>
      <c r="X89" s="28"/>
      <c r="Y89" s="28"/>
    </row>
    <row r="90" spans="1:25" x14ac:dyDescent="0.3">
      <c r="A90" s="26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5"/>
      <c r="P90" s="26"/>
      <c r="Q90" s="25"/>
      <c r="R90" s="25"/>
      <c r="S90" s="26"/>
      <c r="T90" s="26"/>
      <c r="U90" s="28"/>
      <c r="V90" s="28"/>
      <c r="W90" s="28"/>
      <c r="X90" s="28"/>
      <c r="Y90" s="28"/>
    </row>
    <row r="91" spans="1:25" x14ac:dyDescent="0.3">
      <c r="A91" s="26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5"/>
      <c r="P91" s="26"/>
      <c r="Q91" s="25"/>
      <c r="R91" s="25"/>
      <c r="S91" s="26"/>
      <c r="T91" s="26"/>
      <c r="U91" s="28"/>
      <c r="V91" s="28"/>
      <c r="W91" s="28"/>
      <c r="X91" s="28"/>
      <c r="Y91" s="28"/>
    </row>
    <row r="92" spans="1:25" x14ac:dyDescent="0.3">
      <c r="A92" s="26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5"/>
      <c r="P92" s="26"/>
      <c r="Q92" s="25"/>
      <c r="R92" s="25"/>
      <c r="S92" s="26"/>
      <c r="T92" s="26"/>
      <c r="U92" s="28"/>
      <c r="V92" s="28"/>
      <c r="W92" s="28"/>
      <c r="X92" s="28"/>
      <c r="Y92" s="28"/>
    </row>
    <row r="93" spans="1:25" x14ac:dyDescent="0.3">
      <c r="A93" s="26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5"/>
      <c r="P93" s="26"/>
      <c r="Q93" s="25"/>
      <c r="R93" s="25"/>
      <c r="S93" s="26"/>
      <c r="T93" s="26"/>
      <c r="U93" s="28"/>
      <c r="V93" s="28"/>
      <c r="W93" s="28"/>
      <c r="X93" s="28"/>
      <c r="Y93" s="28"/>
    </row>
    <row r="94" spans="1:25" x14ac:dyDescent="0.3">
      <c r="A94" s="26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5"/>
      <c r="P94" s="26"/>
      <c r="Q94" s="25"/>
      <c r="R94" s="25"/>
      <c r="S94" s="26"/>
      <c r="T94" s="26"/>
      <c r="U94" s="28"/>
      <c r="V94" s="28"/>
      <c r="W94" s="28"/>
      <c r="X94" s="28"/>
      <c r="Y94" s="28"/>
    </row>
    <row r="95" spans="1:25" x14ac:dyDescent="0.3">
      <c r="A95" s="26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5"/>
      <c r="P95" s="26"/>
      <c r="Q95" s="25"/>
      <c r="R95" s="25"/>
      <c r="S95" s="26"/>
      <c r="T95" s="26"/>
      <c r="U95" s="28"/>
      <c r="V95" s="28"/>
      <c r="W95" s="28"/>
      <c r="X95" s="28"/>
      <c r="Y95" s="28"/>
    </row>
    <row r="96" spans="1:25" x14ac:dyDescent="0.3">
      <c r="A96" s="26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5"/>
      <c r="P96" s="26"/>
      <c r="Q96" s="25"/>
      <c r="R96" s="25"/>
      <c r="S96" s="26"/>
      <c r="T96" s="26"/>
      <c r="U96" s="28"/>
      <c r="V96" s="28"/>
      <c r="W96" s="28"/>
      <c r="X96" s="28"/>
      <c r="Y96" s="28"/>
    </row>
    <row r="97" spans="1:25" x14ac:dyDescent="0.3">
      <c r="A97" s="26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5"/>
      <c r="P97" s="26"/>
      <c r="Q97" s="25"/>
      <c r="R97" s="25"/>
      <c r="S97" s="26"/>
      <c r="T97" s="26"/>
      <c r="U97" s="28"/>
      <c r="V97" s="28"/>
      <c r="W97" s="28"/>
      <c r="X97" s="28"/>
      <c r="Y97" s="28"/>
    </row>
    <row r="1048576" spans="15:15" x14ac:dyDescent="0.3">
      <c r="O1048576" s="3">
        <f>SUM(O1:O1048575)</f>
        <v>0</v>
      </c>
    </row>
  </sheetData>
  <mergeCells count="12">
    <mergeCell ref="B38:L38"/>
    <mergeCell ref="B39:L39"/>
    <mergeCell ref="B40:L40"/>
    <mergeCell ref="B41:L41"/>
    <mergeCell ref="B1:M1"/>
    <mergeCell ref="B2:M2"/>
    <mergeCell ref="T3:T4"/>
    <mergeCell ref="N3:P4"/>
    <mergeCell ref="R3:R4"/>
    <mergeCell ref="Q3:Q4"/>
    <mergeCell ref="B3:L4"/>
    <mergeCell ref="S3:S4"/>
  </mergeCells>
  <phoneticPr fontId="1" type="noConversion"/>
  <conditionalFormatting sqref="B6:B31">
    <cfRule type="cellIs" dxfId="1" priority="1" operator="greaterThan">
      <formula>"05월 31일"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2025-05-29T19:25:41Z</dcterms:created>
  <dcterms:modified xsi:type="dcterms:W3CDTF">2025-06-04T01:58:28Z</dcterms:modified>
</cp:coreProperties>
</file>