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0-AS-003\Desktop\"/>
    </mc:Choice>
  </mc:AlternateContent>
  <xr:revisionPtr revIDLastSave="0" documentId="13_ncr:1_{D02764D4-699E-47EB-8E30-8728F6351818}" xr6:coauthVersionLast="47" xr6:coauthVersionMax="47" xr10:uidLastSave="{00000000-0000-0000-0000-000000000000}"/>
  <bookViews>
    <workbookView xWindow="28680" yWindow="-120" windowWidth="29040" windowHeight="15720" xr2:uid="{70A7DFEB-5ED3-46B0-A9D6-F424C41B19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G68" i="1"/>
  <c r="H66" i="1"/>
  <c r="K70" i="1"/>
  <c r="J70" i="1"/>
  <c r="I70" i="1"/>
  <c r="H70" i="1"/>
  <c r="G70" i="1"/>
  <c r="F70" i="1"/>
  <c r="E70" i="1"/>
  <c r="K68" i="1"/>
  <c r="J68" i="1"/>
  <c r="I68" i="1"/>
  <c r="H68" i="1"/>
  <c r="F68" i="1"/>
  <c r="E68" i="1"/>
  <c r="K66" i="1"/>
  <c r="J66" i="1"/>
  <c r="I66" i="1"/>
  <c r="G66" i="1"/>
  <c r="F66" i="1"/>
  <c r="E66" i="1"/>
  <c r="L25" i="1" s="1"/>
  <c r="K64" i="1"/>
  <c r="J64" i="1"/>
  <c r="I64" i="1"/>
  <c r="H64" i="1"/>
  <c r="G64" i="1"/>
  <c r="F64" i="1"/>
  <c r="E64" i="1"/>
  <c r="K62" i="1"/>
  <c r="J62" i="1"/>
  <c r="I62" i="1"/>
  <c r="H62" i="1"/>
  <c r="G62" i="1"/>
  <c r="F62" i="1"/>
  <c r="E62" i="1"/>
  <c r="L21" i="1" s="1"/>
  <c r="K60" i="1"/>
  <c r="J60" i="1"/>
  <c r="I60" i="1"/>
  <c r="H60" i="1"/>
  <c r="G60" i="1"/>
  <c r="F60" i="1"/>
  <c r="E60" i="1"/>
  <c r="K58" i="1"/>
  <c r="J58" i="1"/>
  <c r="I58" i="1"/>
  <c r="H58" i="1"/>
  <c r="G58" i="1"/>
  <c r="F58" i="1"/>
  <c r="E58" i="1"/>
  <c r="L17" i="1" s="1"/>
  <c r="K56" i="1"/>
  <c r="F56" i="1"/>
  <c r="E56" i="1"/>
  <c r="J56" i="1"/>
  <c r="I56" i="1"/>
  <c r="H56" i="1"/>
  <c r="G56" i="1"/>
  <c r="J54" i="1"/>
  <c r="I54" i="1"/>
  <c r="H54" i="1"/>
  <c r="G54" i="1"/>
  <c r="F54" i="1"/>
  <c r="E54" i="1"/>
  <c r="J52" i="1"/>
  <c r="I52" i="1"/>
  <c r="H52" i="1"/>
  <c r="G52" i="1"/>
  <c r="F52" i="1"/>
  <c r="E52" i="1"/>
  <c r="H50" i="1"/>
  <c r="G50" i="1"/>
  <c r="F50" i="1"/>
  <c r="E50" i="1"/>
  <c r="L9" i="1" s="1"/>
  <c r="H48" i="1"/>
  <c r="G48" i="1"/>
  <c r="F48" i="1"/>
  <c r="E48" i="1"/>
  <c r="L7" i="1" s="1"/>
  <c r="G46" i="1"/>
  <c r="F46" i="1"/>
  <c r="E46" i="1"/>
  <c r="L23" i="1"/>
  <c r="L19" i="1"/>
  <c r="L13" i="1"/>
  <c r="L27" i="1" l="1"/>
  <c r="L29" i="1"/>
  <c r="L15" i="1"/>
  <c r="L5" i="1"/>
  <c r="L11" i="1"/>
  <c r="M5" i="1" l="1"/>
  <c r="N5" i="1" s="1"/>
  <c r="M7" i="1" l="1"/>
  <c r="M6" i="1"/>
  <c r="M8" i="1" s="1"/>
  <c r="M10" i="1" s="1"/>
  <c r="M12" i="1" s="1"/>
  <c r="M14" i="1" s="1"/>
  <c r="M16" i="1" s="1"/>
  <c r="M18" i="1" s="1"/>
  <c r="M20" i="1" s="1"/>
  <c r="M22" i="1" s="1"/>
  <c r="M24" i="1" s="1"/>
  <c r="M26" i="1" s="1"/>
  <c r="M28" i="1" s="1"/>
  <c r="M9" i="1" l="1"/>
  <c r="N7" i="1"/>
  <c r="M11" i="1" l="1"/>
  <c r="N9" i="1"/>
  <c r="M13" i="1" l="1"/>
  <c r="N11" i="1"/>
  <c r="M15" i="1" l="1"/>
  <c r="N13" i="1"/>
  <c r="M17" i="1" l="1"/>
  <c r="N15" i="1"/>
  <c r="M19" i="1" l="1"/>
  <c r="N17" i="1"/>
  <c r="M21" i="1" l="1"/>
  <c r="N19" i="1"/>
  <c r="M23" i="1" l="1"/>
  <c r="N21" i="1"/>
  <c r="M25" i="1" l="1"/>
  <c r="N23" i="1"/>
  <c r="M27" i="1" l="1"/>
  <c r="N25" i="1"/>
  <c r="M29" i="1" l="1"/>
  <c r="N29" i="1" s="1"/>
  <c r="N27" i="1"/>
</calcChain>
</file>

<file path=xl/sharedStrings.xml><?xml version="1.0" encoding="utf-8"?>
<sst xmlns="http://schemas.openxmlformats.org/spreadsheetml/2006/main" count="139" uniqueCount="34">
  <si>
    <t>스우</t>
    <phoneticPr fontId="2" type="noConversion"/>
  </si>
  <si>
    <t>데미안</t>
    <phoneticPr fontId="2" type="noConversion"/>
  </si>
  <si>
    <t>루시드</t>
    <phoneticPr fontId="2" type="noConversion"/>
  </si>
  <si>
    <t>윌</t>
    <phoneticPr fontId="2" type="noConversion"/>
  </si>
  <si>
    <t>더스크</t>
    <phoneticPr fontId="2" type="noConversion"/>
  </si>
  <si>
    <t>듄켈</t>
    <phoneticPr fontId="2" type="noConversion"/>
  </si>
  <si>
    <t>진힐라</t>
    <phoneticPr fontId="2" type="noConversion"/>
  </si>
  <si>
    <t>1주차</t>
    <phoneticPr fontId="2" type="noConversion"/>
  </si>
  <si>
    <t>2주차</t>
  </si>
  <si>
    <t>3주차</t>
  </si>
  <si>
    <t>4주차</t>
  </si>
  <si>
    <t>5주차</t>
  </si>
  <si>
    <t>6주차</t>
  </si>
  <si>
    <t>7주차</t>
  </si>
  <si>
    <t>8주차</t>
  </si>
  <si>
    <t>9주차</t>
  </si>
  <si>
    <t>10주차</t>
  </si>
  <si>
    <t>11주차</t>
  </si>
  <si>
    <t>12주차</t>
  </si>
  <si>
    <t>13주차</t>
  </si>
  <si>
    <t>노말1</t>
    <phoneticPr fontId="2" type="noConversion"/>
  </si>
  <si>
    <t>이지1</t>
    <phoneticPr fontId="2" type="noConversion"/>
  </si>
  <si>
    <t>하드1</t>
    <phoneticPr fontId="2" type="noConversion"/>
  </si>
  <si>
    <t>하드6</t>
    <phoneticPr fontId="2" type="noConversion"/>
  </si>
  <si>
    <t>점수</t>
    <phoneticPr fontId="2" type="noConversion"/>
  </si>
  <si>
    <t>누적점수</t>
    <phoneticPr fontId="2" type="noConversion"/>
  </si>
  <si>
    <t>퀘스트</t>
    <phoneticPr fontId="2" type="noConversion"/>
  </si>
  <si>
    <t>반레온</t>
    <phoneticPr fontId="2" type="noConversion"/>
  </si>
  <si>
    <t>아카이럼</t>
    <phoneticPr fontId="2" type="noConversion"/>
  </si>
  <si>
    <t xml:space="preserve">매그너스 </t>
    <phoneticPr fontId="2" type="noConversion"/>
  </si>
  <si>
    <t>클리어 유무</t>
  </si>
  <si>
    <t>클리어 유무</t>
    <phoneticPr fontId="2" type="noConversion"/>
  </si>
  <si>
    <t>-&gt;</t>
    <phoneticPr fontId="2" type="noConversion"/>
  </si>
  <si>
    <t>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</si>
</sst>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3" fillId="4" borderId="1" xfId="0" applyNumberFormat="1" applyFont="1" applyFill="1" applyBorder="1">
      <alignment vertical="center"/>
    </xf>
    <xf numFmtId="49" fontId="3" fillId="3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926-83D3-467C-B978-0A41D3CAEBF3}">
  <dimension ref="C2:N71"/>
  <sheetViews>
    <sheetView tabSelected="1" zoomScaleNormal="100" workbookViewId="0">
      <selection activeCell="P18" sqref="P18"/>
    </sheetView>
  </sheetViews>
  <sheetFormatPr defaultRowHeight="16.5" x14ac:dyDescent="0.3"/>
  <cols>
    <col min="3" max="3" width="11.625" bestFit="1" customWidth="1"/>
    <col min="4" max="4" width="9" style="8"/>
  </cols>
  <sheetData>
    <row r="2" spans="3:14" x14ac:dyDescent="0.3">
      <c r="C2" s="11"/>
      <c r="D2" s="12"/>
      <c r="E2" s="11" t="s">
        <v>0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6</v>
      </c>
      <c r="L2" s="11" t="s">
        <v>24</v>
      </c>
      <c r="M2" s="11" t="s">
        <v>25</v>
      </c>
      <c r="N2" s="11" t="s">
        <v>26</v>
      </c>
    </row>
    <row r="3" spans="3:14" x14ac:dyDescent="0.3">
      <c r="C3" s="11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3:14" x14ac:dyDescent="0.3">
      <c r="C4" s="4">
        <v>45833</v>
      </c>
      <c r="D4" s="6" t="s">
        <v>7</v>
      </c>
      <c r="E4" s="3" t="s">
        <v>20</v>
      </c>
      <c r="F4" s="3" t="s">
        <v>20</v>
      </c>
      <c r="G4" s="3" t="s">
        <v>21</v>
      </c>
      <c r="H4" s="3"/>
      <c r="I4" s="3"/>
      <c r="J4" s="3"/>
      <c r="K4" s="3"/>
      <c r="L4" s="3">
        <v>105</v>
      </c>
      <c r="M4" s="3">
        <f>L4</f>
        <v>105</v>
      </c>
      <c r="N4" s="3"/>
    </row>
    <row r="5" spans="3:14" x14ac:dyDescent="0.3">
      <c r="C5" s="2" t="s">
        <v>31</v>
      </c>
      <c r="D5" s="7" t="s">
        <v>32</v>
      </c>
      <c r="E5" s="2" t="s">
        <v>33</v>
      </c>
      <c r="F5" s="2" t="s">
        <v>33</v>
      </c>
      <c r="G5" s="2" t="s">
        <v>33</v>
      </c>
      <c r="H5" s="2"/>
      <c r="I5" s="2"/>
      <c r="J5" s="2"/>
      <c r="K5" s="2"/>
      <c r="L5" s="2">
        <f>SUM(E46:K46)</f>
        <v>105</v>
      </c>
      <c r="M5" s="2">
        <f>L5</f>
        <v>105</v>
      </c>
      <c r="N5" s="2" t="b">
        <f>EXACT(M4,M5)</f>
        <v>1</v>
      </c>
    </row>
    <row r="6" spans="3:14" x14ac:dyDescent="0.3">
      <c r="C6" s="4">
        <v>45840</v>
      </c>
      <c r="D6" s="6" t="s">
        <v>8</v>
      </c>
      <c r="E6" s="3" t="s">
        <v>20</v>
      </c>
      <c r="F6" s="3" t="s">
        <v>20</v>
      </c>
      <c r="G6" s="3" t="s">
        <v>21</v>
      </c>
      <c r="H6" s="3" t="s">
        <v>21</v>
      </c>
      <c r="I6" s="3"/>
      <c r="J6" s="3"/>
      <c r="K6" s="3"/>
      <c r="L6" s="3">
        <v>150</v>
      </c>
      <c r="M6" s="3">
        <f>L6+M4</f>
        <v>255</v>
      </c>
      <c r="N6" s="3"/>
    </row>
    <row r="7" spans="3:14" x14ac:dyDescent="0.3">
      <c r="C7" s="1" t="s">
        <v>30</v>
      </c>
      <c r="D7" s="7" t="s">
        <v>32</v>
      </c>
      <c r="E7" s="2"/>
      <c r="F7" s="2"/>
      <c r="G7" s="2"/>
      <c r="H7" s="2"/>
      <c r="I7" s="2"/>
      <c r="J7" s="2"/>
      <c r="K7" s="2"/>
      <c r="L7" s="2">
        <f>SUM(E48:K48)</f>
        <v>0</v>
      </c>
      <c r="M7" s="2">
        <f t="shared" ref="M7:M26" si="0">L7+M5</f>
        <v>105</v>
      </c>
      <c r="N7" s="2" t="b">
        <f>EXACT(M6,M7)</f>
        <v>0</v>
      </c>
    </row>
    <row r="8" spans="3:14" x14ac:dyDescent="0.3">
      <c r="C8" s="4">
        <v>45847</v>
      </c>
      <c r="D8" s="6" t="s">
        <v>9</v>
      </c>
      <c r="E8" s="3" t="s">
        <v>20</v>
      </c>
      <c r="F8" s="3" t="s">
        <v>20</v>
      </c>
      <c r="G8" s="3" t="s">
        <v>21</v>
      </c>
      <c r="H8" s="3" t="s">
        <v>21</v>
      </c>
      <c r="I8" s="3"/>
      <c r="J8" s="3"/>
      <c r="K8" s="3"/>
      <c r="L8" s="3">
        <v>150</v>
      </c>
      <c r="M8" s="3">
        <f t="shared" si="0"/>
        <v>405</v>
      </c>
      <c r="N8" s="3" t="s">
        <v>27</v>
      </c>
    </row>
    <row r="9" spans="3:14" x14ac:dyDescent="0.3">
      <c r="C9" s="2" t="s">
        <v>31</v>
      </c>
      <c r="D9" s="7" t="s">
        <v>32</v>
      </c>
      <c r="E9" s="2"/>
      <c r="F9" s="2"/>
      <c r="G9" s="2"/>
      <c r="H9" s="2"/>
      <c r="I9" s="2"/>
      <c r="J9" s="2"/>
      <c r="K9" s="2"/>
      <c r="L9" s="2">
        <f>SUM(E50:K50)</f>
        <v>0</v>
      </c>
      <c r="M9" s="2">
        <f t="shared" si="0"/>
        <v>105</v>
      </c>
      <c r="N9" s="2" t="b">
        <f>EXACT(M8,M9)</f>
        <v>0</v>
      </c>
    </row>
    <row r="10" spans="3:14" x14ac:dyDescent="0.3">
      <c r="C10" s="4">
        <v>45854</v>
      </c>
      <c r="D10" s="6" t="s">
        <v>10</v>
      </c>
      <c r="E10" s="3" t="s">
        <v>20</v>
      </c>
      <c r="F10" s="3" t="s">
        <v>20</v>
      </c>
      <c r="G10" s="3" t="s">
        <v>20</v>
      </c>
      <c r="H10" s="3" t="s">
        <v>20</v>
      </c>
      <c r="I10" s="5" t="s">
        <v>20</v>
      </c>
      <c r="J10" s="5" t="s">
        <v>20</v>
      </c>
      <c r="K10" s="3"/>
      <c r="L10" s="3">
        <v>330</v>
      </c>
      <c r="M10" s="3">
        <f t="shared" si="0"/>
        <v>735</v>
      </c>
      <c r="N10" s="3"/>
    </row>
    <row r="11" spans="3:14" x14ac:dyDescent="0.3">
      <c r="C11" s="1" t="s">
        <v>30</v>
      </c>
      <c r="D11" s="7" t="s">
        <v>32</v>
      </c>
      <c r="E11" s="2"/>
      <c r="F11" s="2"/>
      <c r="G11" s="2"/>
      <c r="H11" s="2"/>
      <c r="I11" s="2"/>
      <c r="J11" s="2"/>
      <c r="K11" s="2"/>
      <c r="L11" s="2">
        <f>SUM(E52:K52)</f>
        <v>0</v>
      </c>
      <c r="M11" s="2">
        <f t="shared" si="0"/>
        <v>105</v>
      </c>
      <c r="N11" s="2" t="b">
        <f>EXACT(M10,M11)</f>
        <v>0</v>
      </c>
    </row>
    <row r="12" spans="3:14" x14ac:dyDescent="0.3">
      <c r="C12" s="4">
        <v>45861</v>
      </c>
      <c r="D12" s="6" t="s">
        <v>11</v>
      </c>
      <c r="E12" s="3" t="s">
        <v>20</v>
      </c>
      <c r="F12" s="3" t="s">
        <v>20</v>
      </c>
      <c r="G12" s="3" t="s">
        <v>20</v>
      </c>
      <c r="H12" s="3" t="s">
        <v>20</v>
      </c>
      <c r="I12" s="3" t="s">
        <v>20</v>
      </c>
      <c r="J12" s="3" t="s">
        <v>20</v>
      </c>
      <c r="K12" s="3"/>
      <c r="L12" s="3">
        <v>330</v>
      </c>
      <c r="M12" s="3">
        <f t="shared" si="0"/>
        <v>1065</v>
      </c>
      <c r="N12" s="3" t="s">
        <v>28</v>
      </c>
    </row>
    <row r="13" spans="3:14" x14ac:dyDescent="0.3">
      <c r="C13" s="2" t="s">
        <v>31</v>
      </c>
      <c r="D13" s="7" t="s">
        <v>32</v>
      </c>
      <c r="E13" s="2"/>
      <c r="F13" s="2"/>
      <c r="G13" s="2"/>
      <c r="H13" s="2"/>
      <c r="I13" s="2"/>
      <c r="J13" s="2"/>
      <c r="K13" s="2"/>
      <c r="L13" s="2">
        <f>SUM(E54:K54)</f>
        <v>0</v>
      </c>
      <c r="M13" s="2">
        <f t="shared" si="0"/>
        <v>105</v>
      </c>
      <c r="N13" s="2" t="b">
        <f>EXACT(M12,M13)</f>
        <v>0</v>
      </c>
    </row>
    <row r="14" spans="3:14" x14ac:dyDescent="0.3">
      <c r="C14" s="4">
        <v>45868</v>
      </c>
      <c r="D14" s="6" t="s">
        <v>12</v>
      </c>
      <c r="E14" s="5" t="s">
        <v>22</v>
      </c>
      <c r="F14" s="5" t="s">
        <v>22</v>
      </c>
      <c r="G14" s="3" t="s">
        <v>20</v>
      </c>
      <c r="H14" s="3" t="s">
        <v>20</v>
      </c>
      <c r="I14" s="3" t="s">
        <v>20</v>
      </c>
      <c r="J14" s="3" t="s">
        <v>20</v>
      </c>
      <c r="K14" s="5" t="s">
        <v>20</v>
      </c>
      <c r="L14" s="3">
        <v>705</v>
      </c>
      <c r="M14" s="3">
        <f t="shared" si="0"/>
        <v>1770</v>
      </c>
      <c r="N14" s="3" t="s">
        <v>29</v>
      </c>
    </row>
    <row r="15" spans="3:14" x14ac:dyDescent="0.3">
      <c r="C15" s="1" t="s">
        <v>30</v>
      </c>
      <c r="D15" s="7" t="s">
        <v>32</v>
      </c>
      <c r="E15" s="2"/>
      <c r="F15" s="2"/>
      <c r="G15" s="2"/>
      <c r="H15" s="2"/>
      <c r="I15" s="2"/>
      <c r="J15" s="2"/>
      <c r="K15" s="2"/>
      <c r="L15" s="2">
        <f>SUM(E56:K56)</f>
        <v>0</v>
      </c>
      <c r="M15" s="2">
        <f t="shared" si="0"/>
        <v>105</v>
      </c>
      <c r="N15" s="2" t="b">
        <f>EXACT(M14,M15)</f>
        <v>0</v>
      </c>
    </row>
    <row r="16" spans="3:14" x14ac:dyDescent="0.3">
      <c r="C16" s="4">
        <v>45875</v>
      </c>
      <c r="D16" s="6" t="s">
        <v>13</v>
      </c>
      <c r="E16" s="3" t="s">
        <v>22</v>
      </c>
      <c r="F16" s="3" t="s">
        <v>22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>
        <v>705</v>
      </c>
      <c r="M16" s="3">
        <f t="shared" si="0"/>
        <v>2475</v>
      </c>
      <c r="N16" s="3"/>
    </row>
    <row r="17" spans="3:14" x14ac:dyDescent="0.3">
      <c r="C17" s="1" t="s">
        <v>30</v>
      </c>
      <c r="D17" s="7" t="s">
        <v>32</v>
      </c>
      <c r="E17" s="2"/>
      <c r="F17" s="2"/>
      <c r="G17" s="2"/>
      <c r="H17" s="2"/>
      <c r="I17" s="2"/>
      <c r="J17" s="2"/>
      <c r="K17" s="2"/>
      <c r="L17" s="2">
        <f>SUM(E58:K58)</f>
        <v>0</v>
      </c>
      <c r="M17" s="2">
        <f t="shared" si="0"/>
        <v>105</v>
      </c>
      <c r="N17" s="2" t="b">
        <f>EXACT(M16,M17)</f>
        <v>0</v>
      </c>
    </row>
    <row r="18" spans="3:14" x14ac:dyDescent="0.3">
      <c r="C18" s="4">
        <v>45882</v>
      </c>
      <c r="D18" s="6" t="s">
        <v>14</v>
      </c>
      <c r="E18" s="3" t="s">
        <v>22</v>
      </c>
      <c r="F18" s="3" t="s">
        <v>22</v>
      </c>
      <c r="G18" s="3" t="s">
        <v>20</v>
      </c>
      <c r="H18" s="3" t="s">
        <v>20</v>
      </c>
      <c r="I18" s="3" t="s">
        <v>20</v>
      </c>
      <c r="J18" s="3" t="s">
        <v>20</v>
      </c>
      <c r="K18" s="3" t="s">
        <v>20</v>
      </c>
      <c r="L18" s="3">
        <v>705</v>
      </c>
      <c r="M18" s="3">
        <f t="shared" si="0"/>
        <v>3180</v>
      </c>
      <c r="N18" s="3" t="s">
        <v>0</v>
      </c>
    </row>
    <row r="19" spans="3:14" x14ac:dyDescent="0.3">
      <c r="C19" s="1" t="s">
        <v>30</v>
      </c>
      <c r="D19" s="7" t="s">
        <v>32</v>
      </c>
      <c r="E19" s="2"/>
      <c r="F19" s="2"/>
      <c r="G19" s="2"/>
      <c r="H19" s="2"/>
      <c r="I19" s="2"/>
      <c r="J19" s="2"/>
      <c r="K19" s="2"/>
      <c r="L19" s="2">
        <f>SUM(E60:K60)</f>
        <v>0</v>
      </c>
      <c r="M19" s="2">
        <f t="shared" si="0"/>
        <v>105</v>
      </c>
      <c r="N19" s="2" t="b">
        <f>EXACT(M18,M19)</f>
        <v>0</v>
      </c>
    </row>
    <row r="20" spans="3:14" x14ac:dyDescent="0.3">
      <c r="C20" s="4">
        <v>45889</v>
      </c>
      <c r="D20" s="6" t="s">
        <v>15</v>
      </c>
      <c r="E20" s="3" t="s">
        <v>22</v>
      </c>
      <c r="F20" s="3" t="s">
        <v>22</v>
      </c>
      <c r="G20" s="3" t="s">
        <v>20</v>
      </c>
      <c r="H20" s="3" t="s">
        <v>20</v>
      </c>
      <c r="I20" s="3" t="s">
        <v>20</v>
      </c>
      <c r="J20" s="3" t="s">
        <v>20</v>
      </c>
      <c r="K20" s="3" t="s">
        <v>20</v>
      </c>
      <c r="L20" s="3">
        <v>705</v>
      </c>
      <c r="M20" s="3">
        <f t="shared" si="0"/>
        <v>3885</v>
      </c>
      <c r="N20" s="3" t="s">
        <v>1</v>
      </c>
    </row>
    <row r="21" spans="3:14" x14ac:dyDescent="0.3">
      <c r="C21" s="1" t="s">
        <v>30</v>
      </c>
      <c r="D21" s="7" t="s">
        <v>32</v>
      </c>
      <c r="E21" s="2"/>
      <c r="F21" s="2"/>
      <c r="G21" s="2"/>
      <c r="H21" s="2"/>
      <c r="I21" s="2"/>
      <c r="J21" s="2"/>
      <c r="K21" s="2"/>
      <c r="L21" s="2">
        <f>SUM(E62:K62)</f>
        <v>0</v>
      </c>
      <c r="M21" s="2">
        <f t="shared" si="0"/>
        <v>105</v>
      </c>
      <c r="N21" s="2" t="b">
        <f>EXACT(M20,M21)</f>
        <v>0</v>
      </c>
    </row>
    <row r="22" spans="3:14" x14ac:dyDescent="0.3">
      <c r="C22" s="4">
        <v>45896</v>
      </c>
      <c r="D22" s="6" t="s">
        <v>16</v>
      </c>
      <c r="E22" s="3" t="s">
        <v>22</v>
      </c>
      <c r="F22" s="3" t="s">
        <v>22</v>
      </c>
      <c r="G22" s="3" t="s">
        <v>20</v>
      </c>
      <c r="H22" s="3" t="s">
        <v>20</v>
      </c>
      <c r="I22" s="3" t="s">
        <v>20</v>
      </c>
      <c r="J22" s="3" t="s">
        <v>20</v>
      </c>
      <c r="K22" s="3" t="s">
        <v>20</v>
      </c>
      <c r="L22" s="3">
        <v>705</v>
      </c>
      <c r="M22" s="3">
        <f t="shared" si="0"/>
        <v>4590</v>
      </c>
      <c r="N22" s="3"/>
    </row>
    <row r="23" spans="3:14" x14ac:dyDescent="0.3">
      <c r="C23" s="1" t="s">
        <v>30</v>
      </c>
      <c r="D23" s="7" t="s">
        <v>32</v>
      </c>
      <c r="E23" s="2"/>
      <c r="F23" s="2"/>
      <c r="G23" s="2"/>
      <c r="H23" s="2"/>
      <c r="I23" s="2"/>
      <c r="J23" s="2"/>
      <c r="K23" s="2"/>
      <c r="L23" s="2">
        <f>SUM(E64:K64)</f>
        <v>0</v>
      </c>
      <c r="M23" s="2">
        <f t="shared" si="0"/>
        <v>105</v>
      </c>
      <c r="N23" s="2" t="b">
        <f>EXACT(M22,M23)</f>
        <v>0</v>
      </c>
    </row>
    <row r="24" spans="3:14" x14ac:dyDescent="0.3">
      <c r="C24" s="4">
        <v>45903</v>
      </c>
      <c r="D24" s="6" t="s">
        <v>17</v>
      </c>
      <c r="E24" s="3" t="s">
        <v>22</v>
      </c>
      <c r="F24" s="3" t="s">
        <v>22</v>
      </c>
      <c r="G24" s="3" t="s">
        <v>20</v>
      </c>
      <c r="H24" s="5" t="s">
        <v>23</v>
      </c>
      <c r="I24" s="3" t="s">
        <v>20</v>
      </c>
      <c r="J24" s="3" t="s">
        <v>20</v>
      </c>
      <c r="K24" s="3" t="s">
        <v>20</v>
      </c>
      <c r="L24" s="3">
        <v>667.5</v>
      </c>
      <c r="M24" s="3">
        <f t="shared" si="0"/>
        <v>5257.5</v>
      </c>
      <c r="N24" s="3" t="s">
        <v>3</v>
      </c>
    </row>
    <row r="25" spans="3:14" x14ac:dyDescent="0.3">
      <c r="C25" s="2" t="s">
        <v>30</v>
      </c>
      <c r="D25" s="7" t="s">
        <v>32</v>
      </c>
      <c r="E25" s="2"/>
      <c r="F25" s="2"/>
      <c r="G25" s="2"/>
      <c r="H25" s="2"/>
      <c r="I25" s="2"/>
      <c r="J25" s="2"/>
      <c r="K25" s="2"/>
      <c r="L25" s="2">
        <f>SUM(E66:K66)</f>
        <v>0</v>
      </c>
      <c r="M25" s="2">
        <f t="shared" si="0"/>
        <v>105</v>
      </c>
      <c r="N25" s="2" t="b">
        <f>EXACT(M24,M25)</f>
        <v>0</v>
      </c>
    </row>
    <row r="26" spans="3:14" x14ac:dyDescent="0.3">
      <c r="C26" s="4">
        <v>45910</v>
      </c>
      <c r="D26" s="6" t="s">
        <v>18</v>
      </c>
      <c r="E26" s="3" t="s">
        <v>22</v>
      </c>
      <c r="F26" s="3" t="s">
        <v>22</v>
      </c>
      <c r="G26" s="5" t="s">
        <v>23</v>
      </c>
      <c r="H26" s="3" t="s">
        <v>20</v>
      </c>
      <c r="I26" s="3" t="s">
        <v>20</v>
      </c>
      <c r="J26" s="3" t="s">
        <v>20</v>
      </c>
      <c r="K26" s="3" t="s">
        <v>20</v>
      </c>
      <c r="L26" s="3">
        <v>678</v>
      </c>
      <c r="M26" s="3">
        <f t="shared" si="0"/>
        <v>5935.5</v>
      </c>
      <c r="N26" s="3" t="s">
        <v>2</v>
      </c>
    </row>
    <row r="27" spans="3:14" x14ac:dyDescent="0.3">
      <c r="C27" s="1" t="s">
        <v>30</v>
      </c>
      <c r="D27" s="7" t="s">
        <v>32</v>
      </c>
      <c r="E27" s="2"/>
      <c r="F27" s="2"/>
      <c r="G27" s="2"/>
      <c r="H27" s="2"/>
      <c r="I27" s="2"/>
      <c r="J27" s="2"/>
      <c r="K27" s="2"/>
      <c r="L27" s="2">
        <f>SUM(E68:K68)</f>
        <v>0</v>
      </c>
      <c r="M27" s="2">
        <f>L27+M25</f>
        <v>105</v>
      </c>
      <c r="N27" s="2" t="b">
        <f>EXACT(M26,M27)</f>
        <v>0</v>
      </c>
    </row>
    <row r="28" spans="3:14" x14ac:dyDescent="0.3">
      <c r="C28" s="4">
        <v>45917</v>
      </c>
      <c r="D28" s="6" t="s">
        <v>19</v>
      </c>
      <c r="E28" s="3" t="s">
        <v>22</v>
      </c>
      <c r="F28" s="3" t="s">
        <v>22</v>
      </c>
      <c r="G28" s="3" t="s">
        <v>20</v>
      </c>
      <c r="H28" s="3" t="s">
        <v>20</v>
      </c>
      <c r="I28" s="3" t="s">
        <v>20</v>
      </c>
      <c r="J28" s="3" t="s">
        <v>20</v>
      </c>
      <c r="K28" s="5" t="s">
        <v>23</v>
      </c>
      <c r="L28" s="3">
        <v>615</v>
      </c>
      <c r="M28" s="3">
        <f>L28+M26</f>
        <v>6550.5</v>
      </c>
      <c r="N28" s="3" t="s">
        <v>6</v>
      </c>
    </row>
    <row r="29" spans="3:14" x14ac:dyDescent="0.3">
      <c r="C29" s="1" t="s">
        <v>30</v>
      </c>
      <c r="D29" s="7" t="s">
        <v>32</v>
      </c>
      <c r="E29" s="2"/>
      <c r="F29" s="2"/>
      <c r="G29" s="2"/>
      <c r="H29" s="2"/>
      <c r="I29" s="2"/>
      <c r="J29" s="2"/>
      <c r="K29" s="2"/>
      <c r="L29" s="2">
        <f>SUM(E70:K70)</f>
        <v>0</v>
      </c>
      <c r="M29" s="2">
        <f>L29+M27</f>
        <v>105</v>
      </c>
      <c r="N29" s="2" t="b">
        <f>EXACT(M28,M29)</f>
        <v>0</v>
      </c>
    </row>
    <row r="46" spans="4:12" x14ac:dyDescent="0.3">
      <c r="D46" s="9">
        <v>1</v>
      </c>
      <c r="E46" s="10">
        <f>IF(ISBLANK(E5),0,30)</f>
        <v>30</v>
      </c>
      <c r="F46" s="10">
        <f>IF(ISBLANK(F5),0,30)</f>
        <v>30</v>
      </c>
      <c r="G46" s="10">
        <f>IF(ISBLANK(G5),0,45)</f>
        <v>45</v>
      </c>
      <c r="H46" s="10"/>
      <c r="I46" s="10"/>
      <c r="J46" s="10"/>
      <c r="K46" s="10"/>
      <c r="L46" s="10"/>
    </row>
    <row r="47" spans="4:12" x14ac:dyDescent="0.3">
      <c r="D47" s="9"/>
      <c r="E47" s="10"/>
      <c r="F47" s="10"/>
      <c r="G47" s="10"/>
      <c r="H47" s="10"/>
      <c r="I47" s="10"/>
      <c r="J47" s="10"/>
      <c r="K47" s="10"/>
      <c r="L47" s="10"/>
    </row>
    <row r="48" spans="4:12" x14ac:dyDescent="0.3">
      <c r="D48" s="9">
        <v>2</v>
      </c>
      <c r="E48" s="10">
        <f>IF(ISBLANK(E7),0,30)</f>
        <v>0</v>
      </c>
      <c r="F48" s="10">
        <f>IF(ISBLANK(F7),0,30)</f>
        <v>0</v>
      </c>
      <c r="G48" s="10">
        <f>IF(ISBLANK(G7),0,45)</f>
        <v>0</v>
      </c>
      <c r="H48" s="10">
        <f>IF(ISBLANK(H7),0,45)</f>
        <v>0</v>
      </c>
      <c r="I48" s="10"/>
      <c r="J48" s="10"/>
      <c r="K48" s="10"/>
      <c r="L48" s="10"/>
    </row>
    <row r="49" spans="4:12" x14ac:dyDescent="0.3">
      <c r="D49" s="9"/>
      <c r="E49" s="10"/>
      <c r="F49" s="10"/>
      <c r="G49" s="10"/>
      <c r="H49" s="10"/>
      <c r="I49" s="10"/>
      <c r="J49" s="10"/>
      <c r="K49" s="10"/>
      <c r="L49" s="10"/>
    </row>
    <row r="50" spans="4:12" x14ac:dyDescent="0.3">
      <c r="D50" s="9">
        <v>3</v>
      </c>
      <c r="E50" s="10">
        <f>IF(ISBLANK(E9),0,30)</f>
        <v>0</v>
      </c>
      <c r="F50" s="10">
        <f>IF(ISBLANK(F9),0,30)</f>
        <v>0</v>
      </c>
      <c r="G50" s="10">
        <f>IF(ISBLANK(G9),0,45)</f>
        <v>0</v>
      </c>
      <c r="H50" s="10">
        <f>IF(ISBLANK(H9),0,45)</f>
        <v>0</v>
      </c>
      <c r="I50" s="10"/>
      <c r="J50" s="10"/>
      <c r="K50" s="10"/>
      <c r="L50" s="10"/>
    </row>
    <row r="51" spans="4:12" x14ac:dyDescent="0.3">
      <c r="D51" s="9"/>
      <c r="E51" s="10"/>
      <c r="F51" s="10"/>
      <c r="G51" s="10"/>
      <c r="H51" s="10"/>
      <c r="I51" s="10"/>
      <c r="J51" s="10"/>
      <c r="K51" s="10"/>
      <c r="L51" s="10"/>
    </row>
    <row r="52" spans="4:12" x14ac:dyDescent="0.3">
      <c r="D52" s="9">
        <v>4</v>
      </c>
      <c r="E52" s="10">
        <f>IF(ISBLANK(E11),0,30)</f>
        <v>0</v>
      </c>
      <c r="F52" s="10">
        <f>IF(ISBLANK(F11),0,30)</f>
        <v>0</v>
      </c>
      <c r="G52" s="10">
        <f>IF(ISBLANK(G11),0,60)</f>
        <v>0</v>
      </c>
      <c r="H52" s="10">
        <f>IF(ISBLANK(H11),0,75)</f>
        <v>0</v>
      </c>
      <c r="I52" s="10">
        <f>IF(ISBLANK(I11),0,60)</f>
        <v>0</v>
      </c>
      <c r="J52" s="10">
        <f>IF(ISBLANK(J11),0,75)</f>
        <v>0</v>
      </c>
      <c r="K52" s="10"/>
      <c r="L52" s="10"/>
    </row>
    <row r="53" spans="4:12" x14ac:dyDescent="0.3">
      <c r="D53" s="9"/>
      <c r="E53" s="10"/>
      <c r="F53" s="10"/>
      <c r="G53" s="10"/>
      <c r="H53" s="10"/>
      <c r="I53" s="10"/>
      <c r="J53" s="10"/>
      <c r="K53" s="10"/>
      <c r="L53" s="10"/>
    </row>
    <row r="54" spans="4:12" x14ac:dyDescent="0.3">
      <c r="D54" s="9">
        <v>5</v>
      </c>
      <c r="E54" s="10">
        <f>IF(ISBLANK(E13),0,30)</f>
        <v>0</v>
      </c>
      <c r="F54" s="10">
        <f>IF(ISBLANK(F13),0,30)</f>
        <v>0</v>
      </c>
      <c r="G54" s="10">
        <f>IF(ISBLANK(G13),0,60)</f>
        <v>0</v>
      </c>
      <c r="H54" s="10">
        <f>IF(ISBLANK(H13),0,75)</f>
        <v>0</v>
      </c>
      <c r="I54" s="10">
        <f>IF(ISBLANK(I13),0,60)</f>
        <v>0</v>
      </c>
      <c r="J54" s="10">
        <f>IF(ISBLANK(J13),0,75)</f>
        <v>0</v>
      </c>
      <c r="K54" s="10"/>
      <c r="L54" s="10"/>
    </row>
    <row r="55" spans="4:12" x14ac:dyDescent="0.3">
      <c r="D55" s="9"/>
      <c r="E55" s="10"/>
      <c r="F55" s="10"/>
      <c r="G55" s="10"/>
      <c r="H55" s="10"/>
      <c r="I55" s="10"/>
      <c r="J55" s="10"/>
      <c r="K55" s="10"/>
      <c r="L55" s="10"/>
    </row>
    <row r="56" spans="4:12" x14ac:dyDescent="0.3">
      <c r="D56" s="9">
        <v>6</v>
      </c>
      <c r="E56" s="10">
        <f>IF(ISBLANK(E15),0,150)</f>
        <v>0</v>
      </c>
      <c r="F56" s="10">
        <f>IF(ISBLANK(F15),0,150)</f>
        <v>0</v>
      </c>
      <c r="G56" s="10">
        <f>IF(ISBLANK(G15),0,60)</f>
        <v>0</v>
      </c>
      <c r="H56" s="10">
        <f>IF(ISBLANK(H15),0,75)</f>
        <v>0</v>
      </c>
      <c r="I56" s="10">
        <f>IF(ISBLANK(I15),0,60)</f>
        <v>0</v>
      </c>
      <c r="J56" s="10">
        <f>IF(ISBLANK(J15),0,75)</f>
        <v>0</v>
      </c>
      <c r="K56" s="10">
        <f>IF(ISBLANK(K15),0,135)</f>
        <v>0</v>
      </c>
      <c r="L56" s="10"/>
    </row>
    <row r="57" spans="4:12" x14ac:dyDescent="0.3">
      <c r="D57" s="9"/>
      <c r="E57" s="10"/>
      <c r="F57" s="10"/>
      <c r="G57" s="10"/>
      <c r="H57" s="10"/>
      <c r="I57" s="10"/>
      <c r="J57" s="10"/>
      <c r="K57" s="10"/>
      <c r="L57" s="10"/>
    </row>
    <row r="58" spans="4:12" x14ac:dyDescent="0.3">
      <c r="D58" s="9">
        <v>7</v>
      </c>
      <c r="E58" s="10">
        <f>IF(ISBLANK(E17),0,150)</f>
        <v>0</v>
      </c>
      <c r="F58" s="10">
        <f>IF(ISBLANK(F17),0,150)</f>
        <v>0</v>
      </c>
      <c r="G58" s="10">
        <f>IF(ISBLANK(G17),0,60)</f>
        <v>0</v>
      </c>
      <c r="H58" s="10">
        <f>IF(ISBLANK(H17),0,75)</f>
        <v>0</v>
      </c>
      <c r="I58" s="10">
        <f>IF(ISBLANK(I17),0,60)</f>
        <v>0</v>
      </c>
      <c r="J58" s="10">
        <f>IF(ISBLANK(J17),0,75)</f>
        <v>0</v>
      </c>
      <c r="K58" s="10">
        <f>IF(ISBLANK(K17),0,135)</f>
        <v>0</v>
      </c>
      <c r="L58" s="10"/>
    </row>
    <row r="59" spans="4:12" x14ac:dyDescent="0.3">
      <c r="D59" s="9"/>
      <c r="E59" s="10"/>
      <c r="F59" s="10"/>
      <c r="G59" s="10"/>
      <c r="H59" s="10"/>
      <c r="I59" s="10"/>
      <c r="J59" s="10"/>
      <c r="K59" s="10"/>
      <c r="L59" s="10"/>
    </row>
    <row r="60" spans="4:12" x14ac:dyDescent="0.3">
      <c r="D60" s="9">
        <v>8</v>
      </c>
      <c r="E60" s="10">
        <f>IF(ISBLANK(E19),0,150)</f>
        <v>0</v>
      </c>
      <c r="F60" s="10">
        <f>IF(ISBLANK(F19),0,150)</f>
        <v>0</v>
      </c>
      <c r="G60" s="10">
        <f>IF(ISBLANK(G19),0,60)</f>
        <v>0</v>
      </c>
      <c r="H60" s="10">
        <f>IF(ISBLANK(H19),0,75)</f>
        <v>0</v>
      </c>
      <c r="I60" s="10">
        <f>IF(ISBLANK(I19),0,60)</f>
        <v>0</v>
      </c>
      <c r="J60" s="10">
        <f>IF(ISBLANK(J19),0,75)</f>
        <v>0</v>
      </c>
      <c r="K60" s="10">
        <f>IF(ISBLANK(K19),0,135)</f>
        <v>0</v>
      </c>
      <c r="L60" s="10"/>
    </row>
    <row r="61" spans="4:12" x14ac:dyDescent="0.3">
      <c r="D61" s="9"/>
      <c r="E61" s="10"/>
      <c r="F61" s="10"/>
      <c r="G61" s="10"/>
      <c r="H61" s="10"/>
      <c r="I61" s="10"/>
      <c r="J61" s="10"/>
      <c r="K61" s="10"/>
      <c r="L61" s="10"/>
    </row>
    <row r="62" spans="4:12" x14ac:dyDescent="0.3">
      <c r="D62" s="9">
        <v>9</v>
      </c>
      <c r="E62" s="10">
        <f>IF(ISBLANK(E21),0,150)</f>
        <v>0</v>
      </c>
      <c r="F62" s="10">
        <f>IF(ISBLANK(F21),0,150)</f>
        <v>0</v>
      </c>
      <c r="G62" s="10">
        <f>IF(ISBLANK(G21),0,60)</f>
        <v>0</v>
      </c>
      <c r="H62" s="10">
        <f>IF(ISBLANK(H21),0,75)</f>
        <v>0</v>
      </c>
      <c r="I62" s="10">
        <f>IF(ISBLANK(I21),0,60)</f>
        <v>0</v>
      </c>
      <c r="J62" s="10">
        <f>IF(ISBLANK(J21),0,75)</f>
        <v>0</v>
      </c>
      <c r="K62" s="10">
        <f>IF(ISBLANK(K21),0,135)</f>
        <v>0</v>
      </c>
      <c r="L62" s="10"/>
    </row>
    <row r="63" spans="4:12" x14ac:dyDescent="0.3">
      <c r="D63" s="9"/>
      <c r="E63" s="10"/>
      <c r="F63" s="10"/>
      <c r="G63" s="10"/>
      <c r="H63" s="10"/>
      <c r="I63" s="10"/>
      <c r="J63" s="10"/>
      <c r="K63" s="10"/>
      <c r="L63" s="10"/>
    </row>
    <row r="64" spans="4:12" x14ac:dyDescent="0.3">
      <c r="D64" s="9">
        <v>10</v>
      </c>
      <c r="E64" s="10">
        <f>IF(ISBLANK(E23),0,150)</f>
        <v>0</v>
      </c>
      <c r="F64" s="10">
        <f>IF(ISBLANK(F23),0,150)</f>
        <v>0</v>
      </c>
      <c r="G64" s="10">
        <f>IF(ISBLANK(G23),0,60)</f>
        <v>0</v>
      </c>
      <c r="H64" s="10">
        <f>IF(ISBLANK(H23),0,75)</f>
        <v>0</v>
      </c>
      <c r="I64" s="10">
        <f>IF(ISBLANK(I23),0,60)</f>
        <v>0</v>
      </c>
      <c r="J64" s="10">
        <f>IF(ISBLANK(J23),0,75)</f>
        <v>0</v>
      </c>
      <c r="K64" s="10">
        <f>IF(ISBLANK(K23),0,135)</f>
        <v>0</v>
      </c>
      <c r="L64" s="10"/>
    </row>
    <row r="65" spans="4:12" x14ac:dyDescent="0.3">
      <c r="D65" s="9"/>
      <c r="E65" s="10"/>
      <c r="F65" s="10"/>
      <c r="G65" s="10"/>
      <c r="H65" s="10"/>
      <c r="I65" s="10"/>
      <c r="J65" s="10"/>
      <c r="K65" s="10"/>
      <c r="L65" s="10"/>
    </row>
    <row r="66" spans="4:12" x14ac:dyDescent="0.3">
      <c r="D66" s="9">
        <v>11</v>
      </c>
      <c r="E66" s="10">
        <f>IF(ISBLANK(E25),0,150)</f>
        <v>0</v>
      </c>
      <c r="F66" s="10">
        <f>IF(ISBLANK(F25),0,150)</f>
        <v>0</v>
      </c>
      <c r="G66" s="10">
        <f>IF(ISBLANK(G25),0,60)</f>
        <v>0</v>
      </c>
      <c r="H66" s="10">
        <f>IF(ISBLANK(H25),0,37.5)</f>
        <v>0</v>
      </c>
      <c r="I66" s="10">
        <f>IF(ISBLANK(I25),0,60)</f>
        <v>0</v>
      </c>
      <c r="J66" s="10">
        <f>IF(ISBLANK(J25),0,75)</f>
        <v>0</v>
      </c>
      <c r="K66" s="10">
        <f>IF(ISBLANK(K25),0,135)</f>
        <v>0</v>
      </c>
      <c r="L66" s="10"/>
    </row>
    <row r="67" spans="4:12" x14ac:dyDescent="0.3">
      <c r="D67" s="9"/>
      <c r="E67" s="10"/>
      <c r="F67" s="10"/>
      <c r="G67" s="10"/>
      <c r="H67" s="10"/>
      <c r="I67" s="10"/>
      <c r="J67" s="10"/>
      <c r="K67" s="10"/>
      <c r="L67" s="10"/>
    </row>
    <row r="68" spans="4:12" x14ac:dyDescent="0.3">
      <c r="D68" s="9">
        <v>12</v>
      </c>
      <c r="E68" s="10">
        <f>IF(ISBLANK(E27),0,150)</f>
        <v>0</v>
      </c>
      <c r="F68" s="10">
        <f>IF(ISBLANK(F27),0,150)</f>
        <v>0</v>
      </c>
      <c r="G68" s="10">
        <f>IF(ISBLANK(G27),0,32.5)</f>
        <v>0</v>
      </c>
      <c r="H68" s="10">
        <f>IF(ISBLANK(H27),0,75)</f>
        <v>0</v>
      </c>
      <c r="I68" s="10">
        <f>IF(ISBLANK(I27),0,60)</f>
        <v>0</v>
      </c>
      <c r="J68" s="10">
        <f>IF(ISBLANK(J27),0,75)</f>
        <v>0</v>
      </c>
      <c r="K68" s="10">
        <f>IF(ISBLANK(K27),0,135)</f>
        <v>0</v>
      </c>
      <c r="L68" s="10"/>
    </row>
    <row r="69" spans="4:12" x14ac:dyDescent="0.3">
      <c r="D69" s="9"/>
      <c r="E69" s="10"/>
      <c r="F69" s="10"/>
      <c r="G69" s="10"/>
      <c r="H69" s="10"/>
      <c r="I69" s="10"/>
      <c r="J69" s="10"/>
      <c r="K69" s="10"/>
      <c r="L69" s="10"/>
    </row>
    <row r="70" spans="4:12" x14ac:dyDescent="0.3">
      <c r="D70" s="9">
        <v>13</v>
      </c>
      <c r="E70" s="10">
        <f>IF(ISBLANK(E29),0,150)</f>
        <v>0</v>
      </c>
      <c r="F70" s="10">
        <f>IF(ISBLANK(F29),0,150)</f>
        <v>0</v>
      </c>
      <c r="G70" s="10">
        <f>IF(ISBLANK(G29),0,60)</f>
        <v>0</v>
      </c>
      <c r="H70" s="10">
        <f>IF(ISBLANK(H29),0,75)</f>
        <v>0</v>
      </c>
      <c r="I70" s="10">
        <f>IF(ISBLANK(I29),0,60)</f>
        <v>0</v>
      </c>
      <c r="J70" s="10">
        <f>IF(ISBLANK(J29),0,75)</f>
        <v>0</v>
      </c>
      <c r="K70" s="10">
        <f>IF(ISBLANK(K29),0,45)</f>
        <v>0</v>
      </c>
      <c r="L70" s="10"/>
    </row>
    <row r="71" spans="4:12" x14ac:dyDescent="0.3">
      <c r="D71" s="9"/>
      <c r="E71" s="10"/>
      <c r="F71" s="10"/>
      <c r="G71" s="10"/>
      <c r="H71" s="10"/>
      <c r="I71" s="10"/>
      <c r="J71" s="10"/>
      <c r="K71" s="10"/>
      <c r="L71" s="10"/>
    </row>
  </sheetData>
  <mergeCells count="12">
    <mergeCell ref="N2:N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2" type="noConversion"/>
  <pageMargins left="0.7" right="0.7" top="0.75" bottom="0.75" header="0.3" footer="0.3"/>
  <ignoredErrors>
    <ignoredError sqref="H53 H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M10-AS-003</dc:creator>
  <cp:lastModifiedBy>M10-AS-003</cp:lastModifiedBy>
  <dcterms:created xsi:type="dcterms:W3CDTF">2025-06-12T01:12:35Z</dcterms:created>
  <dcterms:modified xsi:type="dcterms:W3CDTF">2025-06-12T04:17:55Z</dcterms:modified>
</cp:coreProperties>
</file>