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5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6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7.xml" ContentType="application/vnd.openxmlformats-officedocument.drawing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drawings/drawing8.xml" ContentType="application/vnd.openxmlformats-officedocument.drawing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drawings/drawing9.xml" ContentType="application/vnd.openxmlformats-officedocument.drawing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drawings/drawing10.xml" ContentType="application/vnd.openxmlformats-officedocument.drawing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11.xml" ContentType="application/vnd.openxmlformats-officedocument.drawing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2\Desktop\"/>
    </mc:Choice>
  </mc:AlternateContent>
  <xr:revisionPtr revIDLastSave="0" documentId="13_ncr:1_{D1FCB30F-F030-483B-982F-FF830DA38AF6}" xr6:coauthVersionLast="41" xr6:coauthVersionMax="41" xr10:uidLastSave="{00000000-0000-0000-0000-000000000000}"/>
  <bookViews>
    <workbookView xWindow="4845" yWindow="330" windowWidth="21060" windowHeight="14880" tabRatio="839" activeTab="10" xr2:uid="{9694E1D4-E5A7-4B10-9958-69047FC6FA9D}"/>
  </bookViews>
  <sheets>
    <sheet name="내부전쟁" sheetId="1" r:id="rId1"/>
    <sheet name="용군단" sheetId="2" r:id="rId2"/>
    <sheet name="어둠땅" sheetId="3" r:id="rId3"/>
    <sheet name="격아" sheetId="4" r:id="rId4"/>
    <sheet name="군단" sheetId="5" r:id="rId5"/>
    <sheet name="드군" sheetId="6" r:id="rId6"/>
    <sheet name="판다리아" sheetId="7" r:id="rId7"/>
    <sheet name="대격변" sheetId="8" r:id="rId8"/>
    <sheet name="리치왕" sheetId="9" r:id="rId9"/>
    <sheet name="불타는성전" sheetId="10" r:id="rId10"/>
    <sheet name="클래식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0" l="1"/>
  <c r="C41" i="7" l="1"/>
  <c r="C35" i="6" l="1"/>
  <c r="C40" i="3"/>
  <c r="C45" i="2"/>
  <c r="C38" i="1"/>
  <c r="C33" i="11" l="1"/>
  <c r="C37" i="9"/>
  <c r="C33" i="8"/>
  <c r="G41" i="7"/>
  <c r="C39" i="5"/>
  <c r="C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user12</author>
  </authors>
  <commentList>
    <comment ref="B35" authorId="0" shapeId="0" xr:uid="{83014B24-CAE2-477D-92BB-2003CD69C352}">
      <text>
        <r>
          <rPr>
            <b/>
            <sz val="9"/>
            <color indexed="81"/>
            <rFont val="Tahoma"/>
            <family val="2"/>
          </rPr>
          <t>user12: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<sst xmlns="http://schemas.openxmlformats.org/spreadsheetml/2006/main" count="1631" uniqueCount="1374">
  <si>
    <t>가죽세공</t>
    <phoneticPr fontId="1" type="noConversion"/>
  </si>
  <si>
    <t>얼룩말 줄무늬 양탄자</t>
    <phoneticPr fontId="1" type="noConversion"/>
  </si>
  <si>
    <t>전문 기술</t>
    <phoneticPr fontId="1" type="noConversion"/>
  </si>
  <si>
    <t>장식명</t>
    <phoneticPr fontId="1" type="noConversion"/>
  </si>
  <si>
    <t xml:space="preserve">이끼털 실 /10 </t>
    <phoneticPr fontId="1" type="noConversion"/>
  </si>
  <si>
    <t>포자외피 생가죽/2</t>
    <phoneticPr fontId="1" type="noConversion"/>
  </si>
  <si>
    <t>천둥 생가죽/2</t>
    <phoneticPr fontId="1" type="noConversion"/>
  </si>
  <si>
    <t>조명 밝힌 인컨디넨탈 의자</t>
    <phoneticPr fontId="1" type="noConversion"/>
  </si>
  <si>
    <t>창연 나사 한줌/9</t>
    <phoneticPr fontId="1" type="noConversion"/>
  </si>
  <si>
    <t>전문기술</t>
    <phoneticPr fontId="1" type="noConversion"/>
  </si>
  <si>
    <t>발드라켄 시장 천막</t>
    <phoneticPr fontId="1" type="noConversion"/>
  </si>
  <si>
    <t>목재갯수</t>
    <phoneticPr fontId="1" type="noConversion"/>
  </si>
  <si>
    <t>옥세인 광석/6</t>
    <phoneticPr fontId="1" type="noConversion"/>
  </si>
  <si>
    <t>황폐 가죽/12</t>
    <phoneticPr fontId="1" type="noConversion"/>
  </si>
  <si>
    <t>창백한 뼈/12</t>
    <phoneticPr fontId="1" type="noConversion"/>
  </si>
  <si>
    <t>후작의 꿰맨 가죽 양탄자</t>
    <phoneticPr fontId="1" type="noConversion"/>
  </si>
  <si>
    <t>여윈 힘줄/5</t>
    <phoneticPr fontId="1" type="noConversion"/>
  </si>
  <si>
    <t>황폐 가죽/14</t>
    <phoneticPr fontId="1" type="noConversion"/>
  </si>
  <si>
    <t>반그림자의 실타래/5</t>
    <phoneticPr fontId="1" type="noConversion"/>
  </si>
  <si>
    <t>목재 개수</t>
    <phoneticPr fontId="1" type="noConversion"/>
  </si>
  <si>
    <t>야생천/6</t>
    <phoneticPr fontId="1" type="noConversion"/>
  </si>
  <si>
    <t>탄력 있는 가죽/60</t>
    <phoneticPr fontId="1" type="noConversion"/>
  </si>
  <si>
    <t>카즈고라이트 광석/7</t>
    <phoneticPr fontId="1" type="noConversion"/>
  </si>
  <si>
    <t>용족 둥지 침대</t>
    <phoneticPr fontId="1" type="noConversion"/>
  </si>
  <si>
    <t>무한의 다이아몬드/5</t>
    <phoneticPr fontId="1" type="noConversion"/>
  </si>
  <si>
    <t>수렁진창 가죽/2</t>
    <phoneticPr fontId="1" type="noConversion"/>
  </si>
  <si>
    <t>카즈고라이트 광석/10</t>
    <phoneticPr fontId="1" type="noConversion"/>
  </si>
  <si>
    <t>두꺼운 가죽 10</t>
    <phoneticPr fontId="1" type="noConversion"/>
  </si>
  <si>
    <t>말드락서스 상자</t>
    <phoneticPr fontId="1" type="noConversion"/>
  </si>
  <si>
    <t>가죽 세공</t>
    <phoneticPr fontId="1" type="noConversion"/>
  </si>
  <si>
    <t>성난 모래 외교관의 깃발</t>
    <phoneticPr fontId="1" type="noConversion"/>
  </si>
  <si>
    <t>거친 가죽/20</t>
    <phoneticPr fontId="1" type="noConversion"/>
  </si>
  <si>
    <t>폭풍 은 광석/20</t>
    <phoneticPr fontId="1" type="noConversion"/>
  </si>
  <si>
    <t>호박석 무두질 기름/4</t>
    <phoneticPr fontId="1" type="noConversion"/>
  </si>
  <si>
    <t>잔달라 의식용 북</t>
    <phoneticPr fontId="1" type="noConversion"/>
  </si>
  <si>
    <t>폭풍우 가죽/30</t>
    <phoneticPr fontId="1" type="noConversion"/>
  </si>
  <si>
    <t>백금 광석/5</t>
    <phoneticPr fontId="1" type="noConversion"/>
  </si>
  <si>
    <t>피로 물든 뼈/12</t>
    <phoneticPr fontId="1" type="noConversion"/>
  </si>
  <si>
    <t>높은산 무두장이의 틀</t>
    <phoneticPr fontId="1" type="noConversion"/>
  </si>
  <si>
    <t>돌껍질 가죽/25</t>
    <phoneticPr fontId="1" type="noConversion"/>
  </si>
  <si>
    <t>지옥가죽/5</t>
    <phoneticPr fontId="1" type="noConversion"/>
  </si>
  <si>
    <t>타우렌 가죽 울타리</t>
    <phoneticPr fontId="1" type="noConversion"/>
  </si>
  <si>
    <t>돌껍질 가죽/20</t>
    <phoneticPr fontId="1" type="noConversion"/>
  </si>
  <si>
    <t>깨지지 않은 발톱/5</t>
    <phoneticPr fontId="1" type="noConversion"/>
  </si>
  <si>
    <t>깨지지 않은 발톱/10</t>
    <phoneticPr fontId="1" type="noConversion"/>
  </si>
  <si>
    <t>타우렌 울타리 말뚝</t>
    <phoneticPr fontId="1" type="noConversion"/>
  </si>
  <si>
    <t>돌껍질 가죽/10</t>
    <phoneticPr fontId="1" type="noConversion"/>
  </si>
  <si>
    <t>검은바위 이단 침대</t>
    <phoneticPr fontId="1" type="noConversion"/>
  </si>
  <si>
    <t>야수 생가죽/45</t>
    <phoneticPr fontId="1" type="noConversion"/>
  </si>
  <si>
    <t>순철 광석/20</t>
    <phoneticPr fontId="1" type="noConversion"/>
  </si>
  <si>
    <t>원시영혼/5</t>
    <phoneticPr fontId="1" type="noConversion"/>
  </si>
  <si>
    <t>오크 수면용 간이 침대</t>
    <phoneticPr fontId="1" type="noConversion"/>
  </si>
  <si>
    <t>야수 생가죽/30</t>
    <phoneticPr fontId="1" type="noConversion"/>
  </si>
  <si>
    <t>순철 광석/15</t>
    <phoneticPr fontId="1" type="noConversion"/>
  </si>
  <si>
    <t>지혜로운 판다렌의 침대</t>
    <phoneticPr fontId="1" type="noConversion"/>
  </si>
  <si>
    <t>고결 가죽/6</t>
    <phoneticPr fontId="1" type="noConversion"/>
  </si>
  <si>
    <t>꿈의 잉크/5</t>
    <phoneticPr fontId="1" type="noConversion"/>
  </si>
  <si>
    <t>조화의 기운</t>
    <phoneticPr fontId="1" type="noConversion"/>
  </si>
  <si>
    <t>평온의 봉우리 천막</t>
    <phoneticPr fontId="1" type="noConversion"/>
  </si>
  <si>
    <t>별빛 잉크/5</t>
    <phoneticPr fontId="1" type="noConversion"/>
  </si>
  <si>
    <t>길나아스 예비용 인장</t>
    <phoneticPr fontId="1" type="noConversion"/>
  </si>
  <si>
    <t>온전한 가죽/4</t>
    <phoneticPr fontId="1" type="noConversion"/>
  </si>
  <si>
    <t>흑요암 주괴/4</t>
    <phoneticPr fontId="1" type="noConversion"/>
  </si>
  <si>
    <t>이터늄 실타래/8</t>
    <phoneticPr fontId="1" type="noConversion"/>
  </si>
  <si>
    <t>돌돌 말린 딱정벌레 융단</t>
    <phoneticPr fontId="1" type="noConversion"/>
  </si>
  <si>
    <t>대지의 휘발물/4</t>
    <phoneticPr fontId="1" type="noConversion"/>
  </si>
  <si>
    <t>비늘 황혼 색유리</t>
    <phoneticPr fontId="1" type="noConversion"/>
  </si>
  <si>
    <t>검어진 용비늘/20</t>
  </si>
  <si>
    <t>흑요암 주괴/15</t>
    <phoneticPr fontId="1" type="noConversion"/>
  </si>
  <si>
    <t>질긴 야만 가죽/10</t>
    <phoneticPr fontId="1" type="noConversion"/>
  </si>
  <si>
    <t>지옥불 루비/1</t>
    <phoneticPr fontId="1" type="noConversion"/>
  </si>
  <si>
    <t>눈내림 부족 공포 토템</t>
    <phoneticPr fontId="1" type="noConversion"/>
  </si>
  <si>
    <t xml:space="preserve">*잉크는 주각사가 가능. </t>
    <phoneticPr fontId="1" type="noConversion"/>
  </si>
  <si>
    <t>두꺼운 북풍 가죽/8</t>
    <phoneticPr fontId="1" type="noConversion"/>
  </si>
  <si>
    <t>영원의 어둠/6</t>
    <phoneticPr fontId="1" type="noConversion"/>
  </si>
  <si>
    <t>북극 가죽/2</t>
    <phoneticPr fontId="1" type="noConversion"/>
  </si>
  <si>
    <t>울바르 행낭</t>
    <phoneticPr fontId="1" type="noConversion"/>
  </si>
  <si>
    <t>두꺼운 북풍 가죽/14</t>
    <phoneticPr fontId="1" type="noConversion"/>
  </si>
  <si>
    <t>영원의 바람/4</t>
    <phoneticPr fontId="1" type="noConversion"/>
  </si>
  <si>
    <t>영원의 대지/2</t>
    <phoneticPr fontId="1" type="noConversion"/>
  </si>
  <si>
    <t>아라코아 미끼 허수아비</t>
    <phoneticPr fontId="1" type="noConversion"/>
  </si>
  <si>
    <t>질긴 톱니매듭 가죽/6</t>
    <phoneticPr fontId="1" type="noConversion"/>
  </si>
  <si>
    <t>룬 실타래/3</t>
    <phoneticPr fontId="1" type="noConversion"/>
  </si>
  <si>
    <t>코브라 비늘/4</t>
    <phoneticPr fontId="1" type="noConversion"/>
  </si>
  <si>
    <t>아웃랜드 마그하르 깃발</t>
    <phoneticPr fontId="1" type="noConversion"/>
  </si>
  <si>
    <t>두꺼운 발래발굽 가죽/8</t>
    <phoneticPr fontId="1" type="noConversion"/>
  </si>
  <si>
    <t>대지의 근원/2</t>
    <phoneticPr fontId="1" type="noConversion"/>
  </si>
  <si>
    <t>생명의 근원/2</t>
    <phoneticPr fontId="1" type="noConversion"/>
  </si>
  <si>
    <t>나라체 야영지 양탄자</t>
    <phoneticPr fontId="1" type="noConversion"/>
  </si>
  <si>
    <t>데빌사우루스 가죽/8</t>
    <phoneticPr fontId="1" type="noConversion"/>
  </si>
  <si>
    <t>적색 염료/2</t>
    <phoneticPr fontId="1" type="noConversion"/>
  </si>
  <si>
    <t>자색 염료/2</t>
    <phoneticPr fontId="1" type="noConversion"/>
  </si>
  <si>
    <t>룬 실타래/2</t>
    <phoneticPr fontId="1" type="noConversion"/>
  </si>
  <si>
    <t>모단 호수 곰가죽 양탄자</t>
    <phoneticPr fontId="1" type="noConversion"/>
  </si>
  <si>
    <t>튼튼한 가죽/12</t>
    <phoneticPr fontId="1" type="noConversion"/>
  </si>
  <si>
    <t>거친 경화 가죽/2</t>
    <phoneticPr fontId="1" type="noConversion"/>
  </si>
  <si>
    <t>*거친 경화가죽- 거친통가죽 1, 깊은바위 소금 1</t>
    <phoneticPr fontId="1" type="noConversion"/>
  </si>
  <si>
    <t>기계공학</t>
    <phoneticPr fontId="1" type="noConversion"/>
  </si>
  <si>
    <t>탈드라서스 망원경</t>
    <phoneticPr fontId="1" type="noConversion"/>
  </si>
  <si>
    <t>테 없는 렌즈/2</t>
    <phoneticPr fontId="1" type="noConversion"/>
  </si>
  <si>
    <t>세레바이트 나사 한 줌/4</t>
    <phoneticPr fontId="1" type="noConversion"/>
  </si>
  <si>
    <t>충격 용수철 코일/4</t>
    <phoneticPr fontId="1" type="noConversion"/>
  </si>
  <si>
    <t>티탄 티르홀드 분수대</t>
    <phoneticPr fontId="1" type="noConversion"/>
  </si>
  <si>
    <t>깨어난 질서/2</t>
    <phoneticPr fontId="1" type="noConversion"/>
  </si>
  <si>
    <t>세레바이트 나사 한 줌/8</t>
    <phoneticPr fontId="1" type="noConversion"/>
  </si>
  <si>
    <t>강화된 금속 골격대/4</t>
    <phoneticPr fontId="1" type="noConversion"/>
  </si>
  <si>
    <t>강화된 금속 골격대/9</t>
    <phoneticPr fontId="1" type="noConversion"/>
  </si>
  <si>
    <t>기름진 톱니 바퀴/7</t>
    <phoneticPr fontId="1" type="noConversion"/>
  </si>
  <si>
    <t>빛나는 티탄 보주/2</t>
    <phoneticPr fontId="1" type="noConversion"/>
  </si>
  <si>
    <t>오색 빛깔 물/20</t>
    <phoneticPr fontId="1" type="noConversion"/>
  </si>
  <si>
    <t>*테 없는 렌즈-보세.</t>
    <phoneticPr fontId="1" type="noConversion"/>
  </si>
  <si>
    <t>자이 중개단 포획 상자</t>
    <phoneticPr fontId="1" type="noConversion"/>
  </si>
  <si>
    <t>어둠혼 주괴/15</t>
    <phoneticPr fontId="1" type="noConversion"/>
  </si>
  <si>
    <t>필멸의 감출 용수철/6</t>
    <phoneticPr fontId="1" type="noConversion"/>
  </si>
  <si>
    <t>다공성 광택 연마제/4</t>
    <phoneticPr fontId="1" type="noConversion"/>
  </si>
  <si>
    <t>키리안 령 통</t>
    <phoneticPr fontId="1" type="noConversion"/>
  </si>
  <si>
    <t>엄브릴/2</t>
    <phoneticPr fontId="1" type="noConversion"/>
  </si>
  <si>
    <t>솔레늄 광석/6</t>
    <phoneticPr fontId="1" type="noConversion"/>
  </si>
  <si>
    <t>용맹의 정수/2</t>
    <phoneticPr fontId="1" type="noConversion"/>
  </si>
  <si>
    <t>기계 공학</t>
    <phoneticPr fontId="1" type="noConversion"/>
  </si>
  <si>
    <t>메카곤 초소형 인공 태양</t>
    <phoneticPr fontId="1" type="noConversion"/>
  </si>
  <si>
    <t>단열 배선/6</t>
    <phoneticPr fontId="1" type="noConversion"/>
  </si>
  <si>
    <t>모네라이트 광석/8</t>
    <phoneticPr fontId="1" type="noConversion"/>
  </si>
  <si>
    <t>호박불꽃/1</t>
    <phoneticPr fontId="1" type="noConversion"/>
  </si>
  <si>
    <t>비활성화된 원자 재 측정기</t>
    <phoneticPr fontId="1" type="noConversion"/>
  </si>
  <si>
    <t>단열 배선/20</t>
    <phoneticPr fontId="1" type="noConversion"/>
  </si>
  <si>
    <t>폭풍 은 광석/30</t>
    <phoneticPr fontId="1" type="noConversion"/>
  </si>
  <si>
    <t>폭풍 은 광석/8</t>
    <phoneticPr fontId="1" type="noConversion"/>
  </si>
  <si>
    <t>모네라이트 광석/35</t>
    <phoneticPr fontId="1" type="noConversion"/>
  </si>
  <si>
    <t>마력 전지/5</t>
    <phoneticPr fontId="1" type="noConversion"/>
  </si>
  <si>
    <t>초강력 노움 테슬라 코일</t>
    <phoneticPr fontId="1" type="noConversion"/>
  </si>
  <si>
    <t>단열 배선/18</t>
    <phoneticPr fontId="1" type="noConversion"/>
  </si>
  <si>
    <t>폭풍 은 광석/10</t>
    <phoneticPr fontId="1" type="noConversion"/>
  </si>
  <si>
    <t>모네라이트 광석/20</t>
    <phoneticPr fontId="1" type="noConversion"/>
  </si>
  <si>
    <t>마력 전지/1</t>
    <phoneticPr fontId="1" type="noConversion"/>
  </si>
  <si>
    <t>화학적 폭발 뇌관/15</t>
    <phoneticPr fontId="1" type="noConversion"/>
  </si>
  <si>
    <t>달라란 자동 망치</t>
    <phoneticPr fontId="1" type="noConversion"/>
  </si>
  <si>
    <t>자동 망치/1</t>
    <phoneticPr fontId="1" type="noConversion"/>
  </si>
  <si>
    <t>악마강철 주괴/15</t>
    <phoneticPr fontId="1" type="noConversion"/>
  </si>
  <si>
    <t>망가진 고장 감지 변환기</t>
    <phoneticPr fontId="1" type="noConversion"/>
  </si>
  <si>
    <t>암흑루비/3</t>
    <phoneticPr fontId="1" type="noConversion"/>
  </si>
  <si>
    <t>악마강철 주괴/20</t>
    <phoneticPr fontId="1" type="noConversion"/>
  </si>
  <si>
    <t>대형 뇌관/15</t>
    <phoneticPr fontId="1" type="noConversion"/>
  </si>
  <si>
    <t>풀린 방아쇠/10</t>
    <phoneticPr fontId="1" type="noConversion"/>
  </si>
  <si>
    <t>드레나이 별응시자의 망원경</t>
    <phoneticPr fontId="1" type="noConversion"/>
  </si>
  <si>
    <t>검은 바위 광석/20</t>
    <phoneticPr fontId="1" type="noConversion"/>
  </si>
  <si>
    <t>시간의 수정/3</t>
    <phoneticPr fontId="1" type="noConversion"/>
  </si>
  <si>
    <t>마술의 공기/12</t>
    <phoneticPr fontId="1" type="noConversion"/>
  </si>
  <si>
    <t>서리방벽 설계사의 탁자</t>
    <phoneticPr fontId="1" type="noConversion"/>
  </si>
  <si>
    <t>검은 바위 광석/10</t>
    <phoneticPr fontId="1" type="noConversion"/>
  </si>
  <si>
    <t>감청색 안료/5</t>
    <phoneticPr fontId="1" type="noConversion"/>
  </si>
  <si>
    <t>가벼운 양피지/2</t>
    <phoneticPr fontId="1" type="noConversion"/>
  </si>
  <si>
    <t xml:space="preserve">*감청색 안료는 주문각인. </t>
    <phoneticPr fontId="1" type="noConversion"/>
  </si>
  <si>
    <t>복원된 모구 번개 천공기</t>
    <phoneticPr fontId="1" type="noConversion"/>
  </si>
  <si>
    <t>트릴리움 주괴/40</t>
    <phoneticPr fontId="1" type="noConversion"/>
  </si>
  <si>
    <t>고성능 폭약/30</t>
    <phoneticPr fontId="1" type="noConversion"/>
  </si>
  <si>
    <t>더럽혀진 기름/4</t>
    <phoneticPr fontId="1" type="noConversion"/>
  </si>
  <si>
    <t>언덕골 요리 단지</t>
    <phoneticPr fontId="1" type="noConversion"/>
  </si>
  <si>
    <t>트릴리움 주괴/20</t>
    <phoneticPr fontId="1" type="noConversion"/>
  </si>
  <si>
    <t>유령무쇠 나사 한줌/12</t>
    <phoneticPr fontId="1" type="noConversion"/>
  </si>
  <si>
    <t>유령 무쇠 나사 한줌/16</t>
    <phoneticPr fontId="1" type="noConversion"/>
  </si>
  <si>
    <t>석탄 10</t>
    <phoneticPr fontId="1" type="noConversion"/>
  </si>
  <si>
    <t>길나아스 문제 해결 도구</t>
    <phoneticPr fontId="1" type="noConversion"/>
  </si>
  <si>
    <t>흑요암 나사 한 줌/8</t>
    <phoneticPr fontId="1" type="noConversion"/>
  </si>
  <si>
    <t>잿불비단 옷감/6</t>
    <phoneticPr fontId="1" type="noConversion"/>
  </si>
  <si>
    <t>소형 길니아스 풍차</t>
    <phoneticPr fontId="1" type="noConversion"/>
  </si>
  <si>
    <t>야만 가죽/12</t>
    <phoneticPr fontId="1" type="noConversion"/>
  </si>
  <si>
    <t>흑요암 나사 한 줌/6</t>
    <phoneticPr fontId="1" type="noConversion"/>
  </si>
  <si>
    <t>전도성 에테르/5</t>
    <phoneticPr fontId="1" type="noConversion"/>
  </si>
  <si>
    <t>가정 방위 도구</t>
    <phoneticPr fontId="1" type="noConversion"/>
  </si>
  <si>
    <t>필요 목재: 눈바람 목재</t>
    <phoneticPr fontId="1" type="noConversion"/>
  </si>
  <si>
    <t>필요 목재: 잿빛나무 목재</t>
    <phoneticPr fontId="1" type="noConversion"/>
  </si>
  <si>
    <t>필요 목재: 대나무 목재</t>
    <phoneticPr fontId="1" type="noConversion"/>
  </si>
  <si>
    <t>필요 목재: 어둠달 목재</t>
    <phoneticPr fontId="1" type="noConversion"/>
  </si>
  <si>
    <t>필요 목재: 지옥 마력 목재</t>
    <phoneticPr fontId="1" type="noConversion"/>
  </si>
  <si>
    <t xml:space="preserve"> 필요 목재 : 어둠 소나무 목재</t>
    <phoneticPr fontId="1" type="noConversion"/>
  </si>
  <si>
    <t>필요 목재: 몽환 목재</t>
    <phoneticPr fontId="1" type="noConversion"/>
  </si>
  <si>
    <t>필요 목재: 용침엽수 목재</t>
    <phoneticPr fontId="1" type="noConversion"/>
  </si>
  <si>
    <t>필요 목재: 도르닉 전나무</t>
    <phoneticPr fontId="1" type="noConversion"/>
  </si>
  <si>
    <t>고블린 기계 피스톤/2</t>
    <phoneticPr fontId="1" type="noConversion"/>
  </si>
  <si>
    <t>과충전된 축전기/4</t>
    <phoneticPr fontId="1" type="noConversion"/>
  </si>
  <si>
    <t>코발트 나사 한 줌/12</t>
    <phoneticPr fontId="1" type="noConversion"/>
  </si>
  <si>
    <t>조이버스의 유쾌한 기차의 벽</t>
    <phoneticPr fontId="1" type="noConversion"/>
  </si>
  <si>
    <t>티타늄 주괴/20</t>
    <phoneticPr fontId="1" type="noConversion"/>
  </si>
  <si>
    <t>코발트 나사 한 줌/2</t>
    <phoneticPr fontId="1" type="noConversion"/>
  </si>
  <si>
    <t>서리강철 관/8</t>
    <phoneticPr fontId="1" type="noConversion"/>
  </si>
  <si>
    <t>크기 조절형 다목적 톱니바퀴</t>
    <phoneticPr fontId="1" type="noConversion"/>
  </si>
  <si>
    <t>코발트 나사 한줌/2</t>
    <phoneticPr fontId="1" type="noConversion"/>
  </si>
  <si>
    <t>드레나이 송신기</t>
    <phoneticPr fontId="1" type="noConversion"/>
  </si>
  <si>
    <t>필요 목재: 올렘바 목재</t>
    <phoneticPr fontId="1" type="noConversion"/>
  </si>
  <si>
    <t>지옥무쇠 나사 한 줌/6</t>
    <phoneticPr fontId="1" type="noConversion"/>
  </si>
  <si>
    <t>지옥무쇠 형틀/4</t>
    <phoneticPr fontId="1" type="noConversion"/>
  </si>
  <si>
    <t>드레나이 홀로그램 투영기 단상</t>
    <phoneticPr fontId="1" type="noConversion"/>
  </si>
  <si>
    <t>지옥강철 안정장치/6</t>
    <phoneticPr fontId="1" type="noConversion"/>
  </si>
  <si>
    <t>코륨 동력핵/2</t>
    <phoneticPr fontId="1" type="noConversion"/>
  </si>
  <si>
    <t>폭풍우 요새 동면 장치</t>
    <phoneticPr fontId="1" type="noConversion"/>
  </si>
  <si>
    <t>지옥무쇠 나사 한 줌/12</t>
    <phoneticPr fontId="1" type="noConversion"/>
  </si>
  <si>
    <t>코륨 동력핵/4</t>
    <phoneticPr fontId="1" type="noConversion"/>
  </si>
  <si>
    <t>얼음 뇌관/50</t>
    <phoneticPr fontId="1" type="noConversion"/>
  </si>
  <si>
    <t>강화된 아다만타이트관/3</t>
    <phoneticPr fontId="1" type="noConversion"/>
  </si>
  <si>
    <t>필요 목재: 강철 나무 목재</t>
    <phoneticPr fontId="1" type="noConversion"/>
  </si>
  <si>
    <t>검은 무쇠 탁상 톱</t>
    <phoneticPr fontId="1" type="noConversion"/>
  </si>
  <si>
    <t>검은 무쇠 주괴/12</t>
    <phoneticPr fontId="1" type="noConversion"/>
  </si>
  <si>
    <t>정교한 아케나이트 변환기/8</t>
    <phoneticPr fontId="1" type="noConversion"/>
  </si>
  <si>
    <t>대지의 정수/8</t>
    <phoneticPr fontId="1" type="noConversion"/>
  </si>
  <si>
    <t>토륨 부품/6</t>
    <phoneticPr fontId="1" type="noConversion"/>
  </si>
  <si>
    <t>노움 증기 동력식 침대</t>
    <phoneticPr fontId="1" type="noConversion"/>
  </si>
  <si>
    <t>토륨관/4</t>
    <phoneticPr fontId="1" type="noConversion"/>
  </si>
  <si>
    <t>정교한 아케나이트 변환기/4</t>
    <phoneticPr fontId="1" type="noConversion"/>
  </si>
  <si>
    <t>불의 정수/4</t>
    <phoneticPr fontId="1" type="noConversion"/>
  </si>
  <si>
    <t>룬무늬 두루마리/8</t>
    <phoneticPr fontId="1" type="noConversion"/>
  </si>
  <si>
    <t>*정교한 아케나이트 변환기- 아케나이트 주괴/1 강철그물 거미줄/1 , 아케나이트 주괴는 연금술사가 변환 가능
토륨 부품은 토륨 주괴 3, 토륨관은 토륨주괴 6 필요</t>
    <phoneticPr fontId="1" type="noConversion"/>
  </si>
  <si>
    <t>주문각인</t>
    <phoneticPr fontId="1" type="noConversion"/>
  </si>
  <si>
    <t>목재 아이언포지 탁자</t>
    <phoneticPr fontId="1" type="noConversion"/>
  </si>
  <si>
    <t>진은 주괴 12</t>
    <phoneticPr fontId="1" type="noConversion"/>
  </si>
  <si>
    <t>제왕의 잉크/8</t>
    <phoneticPr fontId="1" type="noConversion"/>
  </si>
  <si>
    <t>마력 깃든 가죽/8</t>
    <phoneticPr fontId="1" type="noConversion"/>
  </si>
  <si>
    <t>미스릴 장식/4</t>
    <phoneticPr fontId="1" type="noConversion"/>
  </si>
  <si>
    <t>브릴 관</t>
    <phoneticPr fontId="1" type="noConversion"/>
  </si>
  <si>
    <t>불사의 정수/8</t>
    <phoneticPr fontId="1" type="noConversion"/>
  </si>
  <si>
    <t>하늘의 잉크/5</t>
    <phoneticPr fontId="1" type="noConversion"/>
  </si>
  <si>
    <t>브릴 관 뚜껑</t>
    <phoneticPr fontId="1" type="noConversion"/>
  </si>
  <si>
    <t>불사의 정수/4</t>
    <phoneticPr fontId="1" type="noConversion"/>
  </si>
  <si>
    <t>하늘의 잉크/2</t>
    <phoneticPr fontId="1" type="noConversion"/>
  </si>
  <si>
    <t>대지의 정수/4</t>
    <phoneticPr fontId="1" type="noConversion"/>
  </si>
  <si>
    <t>썬더 블러프 토템</t>
    <phoneticPr fontId="1" type="noConversion"/>
  </si>
  <si>
    <t>불꽃 잉크/6</t>
    <phoneticPr fontId="1" type="noConversion"/>
  </si>
  <si>
    <t>카라노스 책장</t>
    <phoneticPr fontId="1" type="noConversion"/>
  </si>
  <si>
    <t>지능의 두루마리IV/50</t>
    <phoneticPr fontId="1" type="noConversion"/>
  </si>
  <si>
    <t>강도 높은 암석/24</t>
    <phoneticPr fontId="1" type="noConversion"/>
  </si>
  <si>
    <t>토륨 주괴/12</t>
    <phoneticPr fontId="1" type="noConversion"/>
  </si>
  <si>
    <t>갈퀴 대왕의 토템</t>
    <phoneticPr fontId="1" type="noConversion"/>
  </si>
  <si>
    <t>에테르 잉크/3</t>
    <phoneticPr fontId="1" type="noConversion"/>
  </si>
  <si>
    <t>금빛 드레나이 원형 탁자</t>
    <phoneticPr fontId="1" type="noConversion"/>
  </si>
  <si>
    <t>질긴 톱니매듭 가죽/3</t>
    <phoneticPr fontId="1" type="noConversion"/>
  </si>
  <si>
    <t>코륨 주괴/2</t>
    <phoneticPr fontId="1" type="noConversion"/>
  </si>
  <si>
    <t>수정 표지판</t>
    <phoneticPr fontId="1" type="noConversion"/>
  </si>
  <si>
    <t>어둠불꽃 잉크/3</t>
    <phoneticPr fontId="1" type="noConversion"/>
  </si>
  <si>
    <t>상급 차원의 정수/4</t>
    <phoneticPr fontId="1" type="noConversion"/>
  </si>
  <si>
    <t>가벼운 양피지</t>
    <phoneticPr fontId="1" type="noConversion"/>
  </si>
  <si>
    <t>알도르 책장</t>
    <phoneticPr fontId="1" type="noConversion"/>
  </si>
  <si>
    <t>에테르 잉크/10</t>
    <phoneticPr fontId="1" type="noConversion"/>
  </si>
  <si>
    <t>대지의 근원/4</t>
    <phoneticPr fontId="1" type="noConversion"/>
  </si>
  <si>
    <t>지능의 두루마리퍄/50</t>
    <phoneticPr fontId="1" type="noConversion"/>
  </si>
  <si>
    <t>*두꺼운 북풍 가죽-북풍 가죽 6장</t>
    <phoneticPr fontId="1" type="noConversion"/>
  </si>
  <si>
    <t>달라란 길거리 표지판</t>
    <phoneticPr fontId="1" type="noConversion"/>
  </si>
  <si>
    <t>티타늄 주괴/10</t>
    <phoneticPr fontId="1" type="noConversion"/>
  </si>
  <si>
    <t>바다의 잉크/5</t>
    <phoneticPr fontId="1" type="noConversion"/>
  </si>
  <si>
    <t>가벼운 양피지/10</t>
    <phoneticPr fontId="1" type="noConversion"/>
  </si>
  <si>
    <t>달라란 말뚝</t>
    <phoneticPr fontId="1" type="noConversion"/>
  </si>
  <si>
    <t>코발트 주괴/6</t>
    <phoneticPr fontId="1" type="noConversion"/>
  </si>
  <si>
    <t>바다의 잉크/3</t>
    <phoneticPr fontId="1" type="noConversion"/>
  </si>
  <si>
    <t>달라란 학자의 책장</t>
    <phoneticPr fontId="1" type="noConversion"/>
  </si>
  <si>
    <t>티탄강철 주괴/12</t>
    <phoneticPr fontId="1" type="noConversion"/>
  </si>
  <si>
    <t>눈사태 잉크/6</t>
    <phoneticPr fontId="1" type="noConversion"/>
  </si>
  <si>
    <t>바다의 잉크/6</t>
    <phoneticPr fontId="1" type="noConversion"/>
  </si>
  <si>
    <t>자황수정/4</t>
    <phoneticPr fontId="1" type="noConversion"/>
  </si>
  <si>
    <t>은색 달라란 긴 의자</t>
    <phoneticPr fontId="1" type="noConversion"/>
  </si>
  <si>
    <t>티탄강철 주괴/4</t>
    <phoneticPr fontId="1" type="noConversion"/>
  </si>
  <si>
    <t>눈사태 잉크/10</t>
    <phoneticPr fontId="1" type="noConversion"/>
  </si>
  <si>
    <t>키린 토 상자</t>
    <phoneticPr fontId="1" type="noConversion"/>
  </si>
  <si>
    <t>눈사태 잉크/3</t>
    <phoneticPr fontId="1" type="noConversion"/>
  </si>
  <si>
    <t>자황수정 2</t>
    <phoneticPr fontId="1" type="noConversion"/>
  </si>
  <si>
    <t>복제 요동치는 황무지 굴착기</t>
    <phoneticPr fontId="1" type="noConversion"/>
  </si>
  <si>
    <t>카헤테 기름이 든 병/1</t>
    <phoneticPr fontId="1" type="noConversion"/>
  </si>
  <si>
    <t>양가적인 호박석/1</t>
    <phoneticPr fontId="1" type="noConversion"/>
  </si>
  <si>
    <t>혼돈 증강기/10</t>
    <phoneticPr fontId="1" type="noConversion"/>
  </si>
  <si>
    <t>핵 합금/15</t>
    <phoneticPr fontId="1" type="noConversion"/>
  </si>
  <si>
    <t>초호화 고블린 끈 조명</t>
    <phoneticPr fontId="1" type="noConversion"/>
  </si>
  <si>
    <t>반짝이는 유리/6</t>
    <phoneticPr fontId="1" type="noConversion"/>
  </si>
  <si>
    <t>엉뚱한 전선 배열/6</t>
    <phoneticPr fontId="1" type="noConversion"/>
  </si>
  <si>
    <t>혼돈 회로/1</t>
    <phoneticPr fontId="1" type="noConversion"/>
  </si>
  <si>
    <t>길나아스 목재 탁자</t>
    <phoneticPr fontId="1" type="noConversion"/>
  </si>
  <si>
    <t>지옥불 잉크/8</t>
    <phoneticPr fontId="1" type="noConversion"/>
  </si>
  <si>
    <t>대지의 휘발물/6</t>
    <phoneticPr fontId="1" type="noConversion"/>
  </si>
  <si>
    <t>심해석 기름/4</t>
    <phoneticPr fontId="1" type="noConversion"/>
  </si>
  <si>
    <t>길나아스 벽 선반</t>
    <phoneticPr fontId="1" type="noConversion"/>
  </si>
  <si>
    <t>흑갈색 잉크</t>
    <phoneticPr fontId="1" type="noConversion"/>
  </si>
  <si>
    <t>엘레멘티움 주괴/2</t>
    <phoneticPr fontId="1" type="noConversion"/>
  </si>
  <si>
    <t>길나아스 우편함</t>
    <phoneticPr fontId="1" type="noConversion"/>
  </si>
  <si>
    <t>엘레멘티움 주괴/12</t>
    <phoneticPr fontId="1" type="noConversion"/>
  </si>
  <si>
    <t>흑갈색 잉크/10</t>
    <phoneticPr fontId="1" type="noConversion"/>
  </si>
  <si>
    <t>흑요얌 해골 열쇠/1</t>
    <phoneticPr fontId="1" type="noConversion"/>
  </si>
  <si>
    <t>길나아스 지도</t>
    <phoneticPr fontId="1" type="noConversion"/>
  </si>
  <si>
    <t>흑갈색 잉크/8</t>
    <phoneticPr fontId="1" type="noConversion"/>
  </si>
  <si>
    <t>흑요암 주괴/3</t>
    <phoneticPr fontId="1" type="noConversion"/>
  </si>
  <si>
    <t>가벼운 양피지/1</t>
    <phoneticPr fontId="1" type="noConversion"/>
  </si>
  <si>
    <t>길니아스 흔들의자</t>
    <phoneticPr fontId="1" type="noConversion"/>
  </si>
  <si>
    <t>바람의 휘발물/6</t>
    <phoneticPr fontId="1" type="noConversion"/>
  </si>
  <si>
    <t>*심해석 기름-연금술</t>
    <phoneticPr fontId="1" type="noConversion"/>
  </si>
  <si>
    <t>벽걸이 종이 등불</t>
    <phoneticPr fontId="1" type="noConversion"/>
  </si>
  <si>
    <t>바람양모 두루마리/2</t>
    <phoneticPr fontId="1" type="noConversion"/>
  </si>
  <si>
    <t>사각형 판다렌 상자</t>
    <phoneticPr fontId="1" type="noConversion"/>
  </si>
  <si>
    <t>꿈의 잉크/6</t>
    <phoneticPr fontId="1" type="noConversion"/>
  </si>
  <si>
    <t>운 좋은 여행자의 긴 의자</t>
    <phoneticPr fontId="1" type="noConversion"/>
  </si>
  <si>
    <t>더럽혀진 기름/5</t>
    <phoneticPr fontId="1" type="noConversion"/>
  </si>
  <si>
    <t>전승지기의 책장</t>
    <phoneticPr fontId="1" type="noConversion"/>
  </si>
  <si>
    <t>별빛 잉크/20</t>
    <phoneticPr fontId="1" type="noConversion"/>
  </si>
  <si>
    <t>살아있는 강철/4</t>
    <phoneticPr fontId="1" type="noConversion"/>
  </si>
  <si>
    <t>가벼운 양피지/18</t>
    <phoneticPr fontId="1" type="noConversion"/>
  </si>
  <si>
    <t>판다렌 목재 탁자</t>
    <phoneticPr fontId="1" type="noConversion"/>
  </si>
  <si>
    <t>*살아있는 강철-연금술 변환 트릴리움 주괴 6개로 하루에 한 번씩 변환하는게 기본
조화의 기운이 많으면 조화의 기운 3개와 트릴리움 주괴 3개로 제한없이 변환</t>
    <phoneticPr fontId="1" type="noConversion"/>
  </si>
  <si>
    <t>목재 화물 상자</t>
    <phoneticPr fontId="1" type="noConversion"/>
  </si>
  <si>
    <t>검은바위 광석/12</t>
    <phoneticPr fontId="1" type="noConversion"/>
  </si>
  <si>
    <t>감청색 안료/10</t>
    <phoneticPr fontId="1" type="noConversion"/>
  </si>
  <si>
    <t>마술의 대지6</t>
    <phoneticPr fontId="1" type="noConversion"/>
  </si>
  <si>
    <t>서리방벽 높은 화로</t>
    <phoneticPr fontId="1" type="noConversion"/>
  </si>
  <si>
    <t>야만의 피/10</t>
    <phoneticPr fontId="1" type="noConversion"/>
  </si>
  <si>
    <t>마술의 불/6</t>
    <phoneticPr fontId="1" type="noConversion"/>
  </si>
  <si>
    <t>오크 띠매듭 통</t>
    <phoneticPr fontId="1" type="noConversion"/>
  </si>
  <si>
    <t>검은바위 광석/8</t>
    <phoneticPr fontId="1" type="noConversion"/>
  </si>
  <si>
    <t>감청색 안료/6</t>
    <phoneticPr fontId="1" type="noConversion"/>
  </si>
  <si>
    <t>마술의 대지/4</t>
    <phoneticPr fontId="1" type="noConversion"/>
  </si>
  <si>
    <t>오크 울타리</t>
    <phoneticPr fontId="1" type="noConversion"/>
  </si>
  <si>
    <t>호화로운 모피/10</t>
    <phoneticPr fontId="1" type="noConversion"/>
  </si>
  <si>
    <t>호화로운 모피/15</t>
    <phoneticPr fontId="1" type="noConversion"/>
  </si>
  <si>
    <t>마술의 대지/8</t>
    <phoneticPr fontId="1" type="noConversion"/>
  </si>
  <si>
    <t>오크 울타리 말뚝</t>
    <phoneticPr fontId="1" type="noConversion"/>
  </si>
  <si>
    <t>순철 광석/10</t>
    <phoneticPr fontId="1" type="noConversion"/>
  </si>
  <si>
    <t>나이트본 보석세공인의 탁자</t>
    <phoneticPr fontId="1" type="noConversion"/>
  </si>
  <si>
    <t>악마강철 주괴/5</t>
    <phoneticPr fontId="1" type="noConversion"/>
  </si>
  <si>
    <t>마력 깃든 비단매듭 옷감/3</t>
    <phoneticPr fontId="1" type="noConversion"/>
  </si>
  <si>
    <t>보석 조각/5</t>
    <phoneticPr fontId="1" type="noConversion"/>
  </si>
  <si>
    <t>달라란 전시 선반</t>
    <phoneticPr fontId="1" type="noConversion"/>
  </si>
  <si>
    <t>장밋빛 안료/10</t>
    <phoneticPr fontId="1" type="noConversion"/>
  </si>
  <si>
    <t>장밋빛 안료/15</t>
    <phoneticPr fontId="1" type="noConversion"/>
  </si>
  <si>
    <t>천공의 영광/10</t>
    <phoneticPr fontId="1" type="noConversion"/>
  </si>
  <si>
    <t>스트라자의 징표/1</t>
    <phoneticPr fontId="1" type="noConversion"/>
  </si>
  <si>
    <t>덮개로 덮은 사각형 수라마르 탁자</t>
    <phoneticPr fontId="1" type="noConversion"/>
  </si>
  <si>
    <t>장밋빛 안료/25</t>
    <phoneticPr fontId="1" type="noConversion"/>
  </si>
  <si>
    <t>마력 깃든 비단매듭 옷감/6</t>
    <phoneticPr fontId="1" type="noConversion"/>
  </si>
  <si>
    <t>수라마르 보관 상자</t>
    <phoneticPr fontId="1" type="noConversion"/>
  </si>
  <si>
    <t>악마강철 주괴/12</t>
    <phoneticPr fontId="1" type="noConversion"/>
  </si>
  <si>
    <t>수라마르 옷장</t>
    <phoneticPr fontId="1" type="noConversion"/>
  </si>
  <si>
    <t>장밋빛 안료 10</t>
    <phoneticPr fontId="1" type="noConversion"/>
  </si>
  <si>
    <t>타우렌 보관함</t>
    <phoneticPr fontId="1" type="noConversion"/>
  </si>
  <si>
    <t>흙빛 안료/20</t>
    <phoneticPr fontId="1" type="noConversion"/>
  </si>
  <si>
    <t>흙빛 안료/25</t>
    <phoneticPr fontId="1" type="noConversion"/>
  </si>
  <si>
    <t>흙빛 안료/15</t>
    <phoneticPr fontId="1" type="noConversion"/>
  </si>
  <si>
    <t>살도레이 비단/8</t>
    <phoneticPr fontId="1" type="noConversion"/>
  </si>
  <si>
    <t>*마력 깃든 옷감=재봉술(아르카나 3. 살도레이 비단 10)
스트라자의 징표= 주문각인(흙빛 안료/6, 장밋빛 안료/130. 살게라스 피 8/, 지옥나물/2</t>
    <phoneticPr fontId="1" type="noConversion"/>
  </si>
  <si>
    <t>주문 각인</t>
    <phoneticPr fontId="1" type="noConversion"/>
  </si>
  <si>
    <t>금박 잔달라 탁자</t>
    <phoneticPr fontId="1" type="noConversion"/>
  </si>
  <si>
    <t>군청색 잉크/20</t>
    <phoneticPr fontId="1" type="noConversion"/>
  </si>
  <si>
    <t>모네라이트 광석/24</t>
    <phoneticPr fontId="1" type="noConversion"/>
  </si>
  <si>
    <t>보랄러스 책장</t>
    <phoneticPr fontId="1" type="noConversion"/>
  </si>
  <si>
    <t>파도안개 리넨/8</t>
    <phoneticPr fontId="1" type="noConversion"/>
  </si>
  <si>
    <t>보랄러스 통</t>
    <phoneticPr fontId="1" type="noConversion"/>
  </si>
  <si>
    <t>파도안개 리넨/10</t>
    <phoneticPr fontId="1" type="noConversion"/>
  </si>
  <si>
    <t>향기나는 물고기 기름/5</t>
    <phoneticPr fontId="1" type="noConversion"/>
  </si>
  <si>
    <t>줄다자르 울타리</t>
    <phoneticPr fontId="1" type="noConversion"/>
  </si>
  <si>
    <t>모네라이트 광석/18</t>
    <phoneticPr fontId="1" type="noConversion"/>
  </si>
  <si>
    <t>진홍색 잉크/8</t>
    <phoneticPr fontId="1" type="noConversion"/>
  </si>
  <si>
    <t>줄다자르 울타리 말뚝</t>
    <phoneticPr fontId="1" type="noConversion"/>
  </si>
  <si>
    <t>모네라이트 광석/6</t>
    <phoneticPr fontId="1" type="noConversion"/>
  </si>
  <si>
    <t>진홍색 잉크/4</t>
    <phoneticPr fontId="1" type="noConversion"/>
  </si>
  <si>
    <t>프라우드무어 화물 상자</t>
    <phoneticPr fontId="1" type="noConversion"/>
  </si>
  <si>
    <t>군청색 잉크/5</t>
    <phoneticPr fontId="1" type="noConversion"/>
  </si>
  <si>
    <t>대형 레벤드레스 보관 상자</t>
    <phoneticPr fontId="1" type="noConversion"/>
  </si>
  <si>
    <t>신비르 광석/5</t>
    <phoneticPr fontId="1" type="noConversion"/>
  </si>
  <si>
    <t>암영의 잉크/10</t>
    <phoneticPr fontId="1" type="noConversion"/>
  </si>
  <si>
    <t>말드락서스 의식의 고서</t>
    <phoneticPr fontId="1" type="noConversion"/>
  </si>
  <si>
    <t>평온의 잉크/5</t>
    <phoneticPr fontId="1" type="noConversion"/>
  </si>
  <si>
    <t>경계하는 보석 붙임돌/1</t>
    <phoneticPr fontId="1" type="noConversion"/>
  </si>
  <si>
    <t>창백한 뼈/8</t>
    <phoneticPr fontId="1" type="noConversion"/>
  </si>
  <si>
    <t>검은 양피지/10</t>
    <phoneticPr fontId="1" type="noConversion"/>
  </si>
  <si>
    <t>예속의 정수/2</t>
    <phoneticPr fontId="1" type="noConversion"/>
  </si>
  <si>
    <t>몽환숲 벽걸이 바구니</t>
    <phoneticPr fontId="1" type="noConversion"/>
  </si>
  <si>
    <t>장막의 천/5</t>
    <phoneticPr fontId="1" type="noConversion"/>
  </si>
  <si>
    <t>황혼의 나무껍질/5</t>
    <phoneticPr fontId="1" type="noConversion"/>
  </si>
  <si>
    <t>빈 나이트 페이 제단</t>
    <phoneticPr fontId="1" type="noConversion"/>
  </si>
  <si>
    <t>평온의 잉크/25</t>
    <phoneticPr fontId="1" type="noConversion"/>
  </si>
  <si>
    <t>장막의 천/4</t>
    <phoneticPr fontId="1" type="noConversion"/>
  </si>
  <si>
    <t>황혼의 나무껍질/4</t>
    <phoneticPr fontId="1" type="noConversion"/>
  </si>
  <si>
    <t>영혼 가루/15</t>
    <phoneticPr fontId="1" type="noConversion"/>
  </si>
  <si>
    <t>환생의 정수/8</t>
    <phoneticPr fontId="1" type="noConversion"/>
  </si>
  <si>
    <t>열망하는 영혼의 의자</t>
    <phoneticPr fontId="1" type="noConversion"/>
  </si>
  <si>
    <t>광채의 잉크/15</t>
    <phoneticPr fontId="1" type="noConversion"/>
  </si>
  <si>
    <t>중개자의 사술 탁자</t>
    <phoneticPr fontId="1" type="noConversion"/>
  </si>
  <si>
    <t>암영 비단/8</t>
    <phoneticPr fontId="1" type="noConversion"/>
  </si>
  <si>
    <t>레이스트라이크 광석/8</t>
    <phoneticPr fontId="1" type="noConversion"/>
  </si>
  <si>
    <t>광채의 잉크/8</t>
    <phoneticPr fontId="1" type="noConversion"/>
  </si>
  <si>
    <t>타 중개단 책장</t>
    <phoneticPr fontId="1" type="noConversion"/>
  </si>
  <si>
    <t>솔레늄 광석/10</t>
    <phoneticPr fontId="1" type="noConversion"/>
  </si>
  <si>
    <t>광채의 잉크/16</t>
    <phoneticPr fontId="1" type="noConversion"/>
  </si>
  <si>
    <t>엄브릴/1</t>
    <phoneticPr fontId="1" type="noConversion"/>
  </si>
  <si>
    <t>긴 발드라켄 보관 상자</t>
    <phoneticPr fontId="1" type="noConversion"/>
  </si>
  <si>
    <t>이글거리는 잉크/6</t>
    <phoneticPr fontId="1" type="noConversion"/>
  </si>
  <si>
    <t>세레바이트 광석/10</t>
    <phoneticPr fontId="1" type="noConversion"/>
  </si>
  <si>
    <t>이글거리는 잉크/2</t>
    <phoneticPr fontId="1" type="noConversion"/>
  </si>
  <si>
    <t>장식의 잉크/6</t>
    <phoneticPr fontId="1" type="noConversion"/>
  </si>
  <si>
    <t>차분한 잉크/3</t>
    <phoneticPr fontId="1" type="noConversion"/>
  </si>
  <si>
    <t>발드라켄 띠매듭 통</t>
    <phoneticPr fontId="1" type="noConversion"/>
  </si>
  <si>
    <t>세레바이트 광석/8</t>
    <phoneticPr fontId="1" type="noConversion"/>
  </si>
  <si>
    <t>장식의 잉크/3</t>
    <phoneticPr fontId="1" type="noConversion"/>
  </si>
  <si>
    <t>발드라켄 벽 선반</t>
    <phoneticPr fontId="1" type="noConversion"/>
  </si>
  <si>
    <t>부서진 유리/2</t>
    <phoneticPr fontId="1" type="noConversion"/>
  </si>
  <si>
    <t>룬새김 격통껍질/2</t>
    <phoneticPr fontId="1" type="noConversion"/>
  </si>
  <si>
    <t>카즈고라이트 광석/2</t>
    <phoneticPr fontId="1" type="noConversion"/>
  </si>
  <si>
    <t>발드라켄 보관 상자</t>
    <phoneticPr fontId="1" type="noConversion"/>
  </si>
  <si>
    <t>이글거리는 잉크/4</t>
    <phoneticPr fontId="1" type="noConversion"/>
  </si>
  <si>
    <t>붉군용군단 문학</t>
    <phoneticPr fontId="1" type="noConversion"/>
  </si>
  <si>
    <t>이글거리는 잉크/7</t>
    <phoneticPr fontId="1" type="noConversion"/>
  </si>
  <si>
    <t>차분한 잉크/5</t>
    <phoneticPr fontId="1" type="noConversion"/>
  </si>
  <si>
    <t>반짝이는 양피지/16</t>
    <phoneticPr fontId="1" type="noConversion"/>
  </si>
  <si>
    <t>푸른용군단 문학</t>
    <phoneticPr fontId="1" type="noConversion"/>
  </si>
  <si>
    <t>이글거리는 잉크/3</t>
    <phoneticPr fontId="1" type="noConversion"/>
  </si>
  <si>
    <t>장식의 잉크/4</t>
    <phoneticPr fontId="1" type="noConversion"/>
  </si>
  <si>
    <t>반짝이는 양피지/15</t>
    <phoneticPr fontId="1" type="noConversion"/>
  </si>
  <si>
    <t>도르노갈 책장</t>
    <phoneticPr fontId="1" type="noConversion"/>
  </si>
  <si>
    <t>황홀한 사파이어/2</t>
    <phoneticPr fontId="1" type="noConversion"/>
  </si>
  <si>
    <t>햇볕 잉크/9</t>
    <phoneticPr fontId="1" type="noConversion"/>
  </si>
  <si>
    <t>성문화된 녹색나무/4</t>
    <phoneticPr fontId="1" type="noConversion"/>
  </si>
  <si>
    <t>알가르 울타리</t>
    <phoneticPr fontId="1" type="noConversion"/>
  </si>
  <si>
    <t>핵 합금/1</t>
    <phoneticPr fontId="1" type="noConversion"/>
  </si>
  <si>
    <t>알가르 울타리 말뚝</t>
    <phoneticPr fontId="1" type="noConversion"/>
  </si>
  <si>
    <t>어둠 잉크/1</t>
    <phoneticPr fontId="1" type="noConversion"/>
  </si>
  <si>
    <t>어둠 잉크/2</t>
    <phoneticPr fontId="1" type="noConversion"/>
  </si>
  <si>
    <t>양조장 보관함</t>
    <phoneticPr fontId="1" type="noConversion"/>
  </si>
  <si>
    <t>중심벼림 해골/1</t>
    <phoneticPr fontId="1" type="noConversion"/>
  </si>
  <si>
    <t>어둠 잉크/3</t>
    <phoneticPr fontId="1" type="noConversion"/>
  </si>
  <si>
    <t>폭풍 충만 가죽/2</t>
    <phoneticPr fontId="1" type="noConversion"/>
  </si>
  <si>
    <t>핵 합금/5</t>
    <phoneticPr fontId="1" type="noConversion"/>
  </si>
  <si>
    <t>제련터 시장 쓰레기통</t>
    <phoneticPr fontId="1" type="noConversion"/>
  </si>
  <si>
    <t>핵 합금/2</t>
    <phoneticPr fontId="1" type="noConversion"/>
  </si>
  <si>
    <t>풍요산지 탁자</t>
    <phoneticPr fontId="1" type="noConversion"/>
  </si>
  <si>
    <t>무한한 암호/3</t>
    <phoneticPr fontId="1" type="noConversion"/>
  </si>
  <si>
    <t>성문화된 녹색나무/6</t>
    <phoneticPr fontId="1" type="noConversion"/>
  </si>
  <si>
    <t>*핵 합금-대장</t>
    <phoneticPr fontId="1" type="noConversion"/>
  </si>
  <si>
    <t>대장</t>
    <phoneticPr fontId="1" type="noConversion"/>
  </si>
  <si>
    <t>녹슨 나사 긴 의자</t>
    <phoneticPr fontId="1" type="noConversion"/>
  </si>
  <si>
    <t>벌목바퀴 보관함</t>
    <phoneticPr fontId="1" type="noConversion"/>
  </si>
  <si>
    <t>엉뚱한 전선 배열/1</t>
    <phoneticPr fontId="1" type="noConversion"/>
  </si>
  <si>
    <t>충전된 합금/1</t>
    <phoneticPr fontId="1" type="noConversion"/>
  </si>
  <si>
    <t>*창연 나사 한 줌, 엉뚱한 전선 배열-기계공학</t>
    <phoneticPr fontId="1" type="noConversion"/>
  </si>
  <si>
    <t>대장기술</t>
    <phoneticPr fontId="1" type="noConversion"/>
  </si>
  <si>
    <t>날개쉼터 봉화 화로</t>
    <phoneticPr fontId="1" type="noConversion"/>
  </si>
  <si>
    <t>원시 용암 합금/12</t>
    <phoneticPr fontId="1" type="noConversion"/>
  </si>
  <si>
    <t>분리된 오닉스/1</t>
    <phoneticPr fontId="1" type="noConversion"/>
  </si>
  <si>
    <t>영원의 호박석/1</t>
    <phoneticPr fontId="1" type="noConversion"/>
  </si>
  <si>
    <t>여왕의 루비/1</t>
    <phoneticPr fontId="1" type="noConversion"/>
  </si>
  <si>
    <t>영롱한 에메랄드/1</t>
    <phoneticPr fontId="1" type="noConversion"/>
  </si>
  <si>
    <t>신비로운 사파이어/1</t>
    <phoneticPr fontId="1" type="noConversion"/>
  </si>
  <si>
    <t>발드라켄 걸이식 가마솥</t>
    <phoneticPr fontId="1" type="noConversion"/>
  </si>
  <si>
    <t>부패 저항 가마솥</t>
    <phoneticPr fontId="1" type="noConversion"/>
  </si>
  <si>
    <t>카즈고라이트 광석/9</t>
    <phoneticPr fontId="1" type="noConversion"/>
  </si>
  <si>
    <t>야생천/4</t>
    <phoneticPr fontId="1" type="noConversion"/>
  </si>
  <si>
    <t>얼어붙은 집중의 물약/5</t>
    <phoneticPr fontId="1" type="noConversion"/>
  </si>
  <si>
    <t>*원시 용암 합금-대장(깨어난 대지1, 깨어난 불꽃 1, 원시 융제 4. 드라코니움 광석/5 카즈고라이트 광석 4)
얼어붙은 집중의 물약- 연금술</t>
    <phoneticPr fontId="1" type="noConversion"/>
  </si>
  <si>
    <t>보석 박힌 벤티르 잔</t>
    <phoneticPr fontId="1" type="noConversion"/>
  </si>
  <si>
    <t>레이스트라이크 광석/5</t>
    <phoneticPr fontId="1" type="noConversion"/>
  </si>
  <si>
    <t>분노의 눈/1</t>
    <phoneticPr fontId="1" type="noConversion"/>
  </si>
  <si>
    <t>고문의 정수/1</t>
    <phoneticPr fontId="1" type="noConversion"/>
  </si>
  <si>
    <t>멸망자의 명상 웅덩이</t>
    <phoneticPr fontId="1" type="noConversion"/>
  </si>
  <si>
    <t>마력 깃든 엘레튬 주괴/15</t>
    <phoneticPr fontId="1" type="noConversion"/>
  </si>
  <si>
    <t>레이스트라이크 광석/20</t>
    <phoneticPr fontId="1" type="noConversion"/>
  </si>
  <si>
    <t>격분의 물/20</t>
    <phoneticPr fontId="1" type="noConversion"/>
  </si>
  <si>
    <t>용맹의 정수/5</t>
    <phoneticPr fontId="1" type="noConversion"/>
  </si>
  <si>
    <t>브렌나담 분쇄기</t>
    <phoneticPr fontId="1" type="noConversion"/>
  </si>
  <si>
    <t>살이 많은 볼깃살/15</t>
    <phoneticPr fontId="1" type="noConversion"/>
  </si>
  <si>
    <t>스톰송 난로</t>
    <phoneticPr fontId="1" type="noConversion"/>
  </si>
  <si>
    <t>내구력 증진 융제/10</t>
    <phoneticPr fontId="1" type="noConversion"/>
  </si>
  <si>
    <t>폭풍 은 광석/25</t>
    <phoneticPr fontId="1" type="noConversion"/>
  </si>
  <si>
    <t>수라마르 울타리</t>
    <phoneticPr fontId="1" type="noConversion"/>
  </si>
  <si>
    <t>악마강철 주괴/10</t>
    <phoneticPr fontId="1" type="noConversion"/>
  </si>
  <si>
    <t>지맥광 조각/1</t>
    <phoneticPr fontId="1" type="noConversion"/>
  </si>
  <si>
    <t>수라마르 울타리 말뚝</t>
    <phoneticPr fontId="1" type="noConversion"/>
  </si>
  <si>
    <t>*악마강철 주괴-대장(지옥판암 2. 지맥석 광석 1)</t>
    <phoneticPr fontId="1" type="noConversion"/>
  </si>
  <si>
    <t>*해골 열쇠, 어둠혼 주괴는 대장으로 제작가능</t>
    <phoneticPr fontId="1" type="noConversion"/>
  </si>
  <si>
    <t>타우렌 수프 냄비</t>
    <phoneticPr fontId="1" type="noConversion"/>
  </si>
  <si>
    <t>높은산 연어/5</t>
    <phoneticPr fontId="1" type="noConversion"/>
  </si>
  <si>
    <t>강 양파/3</t>
    <phoneticPr fontId="1" type="noConversion"/>
  </si>
  <si>
    <t>바다 소금 결정/3</t>
    <phoneticPr fontId="1" type="noConversion"/>
  </si>
  <si>
    <t>달라페뇨 고추/3</t>
    <phoneticPr fontId="1" type="noConversion"/>
  </si>
  <si>
    <t>검은바위 무기 선반</t>
    <phoneticPr fontId="1" type="noConversion"/>
  </si>
  <si>
    <t>검은바위 광석/30</t>
    <phoneticPr fontId="1" type="noConversion"/>
  </si>
  <si>
    <t>야수 생가죽/15</t>
    <phoneticPr fontId="1" type="noConversion"/>
  </si>
  <si>
    <t>야만의 피/5</t>
    <phoneticPr fontId="1" type="noConversion"/>
  </si>
  <si>
    <t>서리방벽 가열로</t>
    <phoneticPr fontId="1" type="noConversion"/>
  </si>
  <si>
    <t>검은바위 광석/25</t>
    <phoneticPr fontId="1" type="noConversion"/>
  </si>
  <si>
    <t>순철 광석/50</t>
    <phoneticPr fontId="1" type="noConversion"/>
  </si>
  <si>
    <t>마술의 불/25</t>
    <phoneticPr fontId="1" type="noConversion"/>
  </si>
  <si>
    <t>원시 영혼/5</t>
    <phoneticPr fontId="1" type="noConversion"/>
  </si>
  <si>
    <t>판다렌 난로</t>
    <phoneticPr fontId="1" type="noConversion"/>
  </si>
  <si>
    <t>트릴리움 주괴/35</t>
    <phoneticPr fontId="1" type="noConversion"/>
  </si>
  <si>
    <t>판다렌 봉화 화로</t>
    <phoneticPr fontId="1" type="noConversion"/>
  </si>
  <si>
    <t>살아있는 강철/3</t>
    <phoneticPr fontId="1" type="noConversion"/>
  </si>
  <si>
    <t>피의 영혼/4</t>
    <phoneticPr fontId="1" type="noConversion"/>
  </si>
  <si>
    <t>석탄/5</t>
    <phoneticPr fontId="1" type="noConversion"/>
  </si>
  <si>
    <t>길니아스 쇠스랑</t>
    <phoneticPr fontId="1" type="noConversion"/>
  </si>
  <si>
    <t>입식 연기 등불</t>
    <phoneticPr fontId="1" type="noConversion"/>
  </si>
  <si>
    <t>흑요암 주괴/20</t>
    <phoneticPr fontId="1" type="noConversion"/>
  </si>
  <si>
    <t>잿불 황옥/8</t>
    <phoneticPr fontId="1" type="noConversion"/>
  </si>
  <si>
    <t>혼돈의 보주/4</t>
    <phoneticPr fontId="1" type="noConversion"/>
  </si>
  <si>
    <t>달라란 룬 모루</t>
    <phoneticPr fontId="1" type="noConversion"/>
  </si>
  <si>
    <t>티탄강철 주괴/8</t>
    <phoneticPr fontId="1" type="noConversion"/>
  </si>
  <si>
    <t>영원의 대지/4</t>
    <phoneticPr fontId="1" type="noConversion"/>
  </si>
  <si>
    <t>달라란 태양 촛대</t>
    <phoneticPr fontId="1" type="noConversion"/>
  </si>
  <si>
    <t>영원의 불/4</t>
    <phoneticPr fontId="1" type="noConversion"/>
  </si>
  <si>
    <t>달라란 하수도 문</t>
    <phoneticPr fontId="1" type="noConversion"/>
  </si>
  <si>
    <t>티탄강철 주괴/6</t>
    <phoneticPr fontId="1" type="noConversion"/>
  </si>
  <si>
    <t>룬새김 구슬/4</t>
    <phoneticPr fontId="1" type="noConversion"/>
  </si>
  <si>
    <t>룬새김 구슬/6</t>
    <phoneticPr fontId="1" type="noConversion"/>
  </si>
  <si>
    <t>영원의 물/2</t>
    <phoneticPr fontId="1" type="noConversion"/>
  </si>
  <si>
    <t>드레나이 대장장이의 모루</t>
    <phoneticPr fontId="1" type="noConversion"/>
  </si>
  <si>
    <t>강화된 아다만타이트 주괴/4</t>
    <phoneticPr fontId="1" type="noConversion"/>
  </si>
  <si>
    <t>코륨 주괴/6</t>
    <phoneticPr fontId="1" type="noConversion"/>
  </si>
  <si>
    <t>드레나이 수정 가열로</t>
    <phoneticPr fontId="1" type="noConversion"/>
  </si>
  <si>
    <t>강화된 아다만타이트 주괴/8</t>
    <phoneticPr fontId="1" type="noConversion"/>
  </si>
  <si>
    <t>코륨 주괴/10</t>
    <phoneticPr fontId="1" type="noConversion"/>
  </si>
  <si>
    <t>불의 근원/10</t>
    <phoneticPr fontId="1" type="noConversion"/>
  </si>
  <si>
    <t>하늘불꽃 다이아몬드/2</t>
    <phoneticPr fontId="1" type="noConversion"/>
  </si>
  <si>
    <t>추방자의 청동 깃발</t>
    <phoneticPr fontId="1" type="noConversion"/>
  </si>
  <si>
    <t>코륨 주괴/8</t>
    <phoneticPr fontId="1" type="noConversion"/>
  </si>
  <si>
    <t>태초의 달빛 옷감/2</t>
    <phoneticPr fontId="1" type="noConversion"/>
  </si>
  <si>
    <t>강철 아이언포지 상징</t>
    <phoneticPr fontId="1" type="noConversion"/>
  </si>
  <si>
    <t>검은무쇠 주괴/20</t>
    <phoneticPr fontId="1" type="noConversion"/>
  </si>
  <si>
    <t>아케나이트 주괴/8</t>
    <phoneticPr fontId="1" type="noConversion"/>
  </si>
  <si>
    <t>마력 깃든 가죽/4</t>
    <phoneticPr fontId="1" type="noConversion"/>
  </si>
  <si>
    <t>어둠괴철로 촛대</t>
    <phoneticPr fontId="1" type="noConversion"/>
  </si>
  <si>
    <t>검은무쇠 주괴/10</t>
    <phoneticPr fontId="1" type="noConversion"/>
  </si>
  <si>
    <t>눈부신 큰 결정/2</t>
    <phoneticPr fontId="1" type="noConversion"/>
  </si>
  <si>
    <t>화산의 정수/4</t>
    <phoneticPr fontId="1" type="noConversion"/>
  </si>
  <si>
    <t>보석세공</t>
    <phoneticPr fontId="1" type="noConversion"/>
  </si>
  <si>
    <t>검은바위 가로등불</t>
    <phoneticPr fontId="1" type="noConversion"/>
  </si>
  <si>
    <t>검은무쇠 주괴/16</t>
    <phoneticPr fontId="1" type="noConversion"/>
  </si>
  <si>
    <t>별루비/20</t>
    <phoneticPr fontId="1" type="noConversion"/>
  </si>
  <si>
    <t>화산의 정수/6</t>
    <phoneticPr fontId="1" type="noConversion"/>
  </si>
  <si>
    <t>아이언포지 샹들리에</t>
    <phoneticPr fontId="1" type="noConversion"/>
  </si>
  <si>
    <t>미스릴 장식-보석세공(미스릴 주괴2) . 마력깃든 가죽은 마법부여사가 가능</t>
    <phoneticPr fontId="1" type="noConversion"/>
  </si>
  <si>
    <t>진은 주괴/12</t>
    <phoneticPr fontId="1" type="noConversion"/>
  </si>
  <si>
    <t>미스릴 장식/8</t>
    <phoneticPr fontId="1" type="noConversion"/>
  </si>
  <si>
    <t>큰 오팔/8</t>
    <phoneticPr fontId="1" type="noConversion"/>
  </si>
  <si>
    <t>드레나이 수정 샹들리에</t>
    <phoneticPr fontId="1" type="noConversion"/>
  </si>
  <si>
    <t>대지폭풍 다이아몬드/2</t>
    <phoneticPr fontId="1" type="noConversion"/>
  </si>
  <si>
    <t>샤트라스 가로등불</t>
    <phoneticPr fontId="1" type="noConversion"/>
  </si>
  <si>
    <t>수은 아다만타이트/6</t>
    <phoneticPr fontId="1" type="noConversion"/>
  </si>
  <si>
    <t>어둠노래 자수정/2</t>
    <phoneticPr fontId="1" type="noConversion"/>
  </si>
  <si>
    <t>샤트라스 촛대</t>
    <phoneticPr fontId="1" type="noConversion"/>
  </si>
  <si>
    <t>수은 아다만타이트/3</t>
    <phoneticPr fontId="1" type="noConversion"/>
  </si>
  <si>
    <t>야안석/3</t>
    <phoneticPr fontId="1" type="noConversion"/>
  </si>
  <si>
    <t>키린 토 유리탁자</t>
    <phoneticPr fontId="1" type="noConversion"/>
  </si>
  <si>
    <t>코발트 주괴/8</t>
    <phoneticPr fontId="1" type="noConversion"/>
  </si>
  <si>
    <t>용의 눈/4</t>
    <phoneticPr fontId="1" type="noConversion"/>
  </si>
  <si>
    <t>키린 토 샹들리에</t>
    <phoneticPr fontId="1" type="noConversion"/>
  </si>
  <si>
    <t>하늘섬광 다이아몬드/4</t>
    <phoneticPr fontId="1" type="noConversion"/>
  </si>
  <si>
    <t>*하늘섬광 다이아몬드 = 연금술(옥수1 + 혈석1 + 영원의 바람1)</t>
    <phoneticPr fontId="1" type="noConversion"/>
  </si>
  <si>
    <t>연기 등불</t>
    <phoneticPr fontId="1" type="noConversion"/>
  </si>
  <si>
    <t>흑요암 주괴/6</t>
    <phoneticPr fontId="1" type="noConversion"/>
  </si>
  <si>
    <t>잿불 황옥/4</t>
    <phoneticPr fontId="1" type="noConversion"/>
  </si>
  <si>
    <t>혼돈의 보주/2</t>
    <phoneticPr fontId="1" type="noConversion"/>
  </si>
  <si>
    <t>연기 촛대</t>
    <phoneticPr fontId="1" type="noConversion"/>
  </si>
  <si>
    <t>흑요암 주괴/10</t>
    <phoneticPr fontId="1" type="noConversion"/>
  </si>
  <si>
    <t>잿불비단 옷감/4</t>
    <phoneticPr fontId="1" type="noConversion"/>
  </si>
  <si>
    <t>비취 사원 용 분수대</t>
    <phoneticPr fontId="1" type="noConversion"/>
  </si>
  <si>
    <t>트릴리움 주괴/30</t>
    <phoneticPr fontId="1" type="noConversion"/>
  </si>
  <si>
    <t>수수께끼의 보주/1</t>
    <phoneticPr fontId="1" type="noConversion"/>
  </si>
  <si>
    <t>운룡의 눈/2</t>
    <phoneticPr fontId="1" type="noConversion"/>
  </si>
  <si>
    <t>판다렌 석재 말뚝</t>
    <phoneticPr fontId="1" type="noConversion"/>
  </si>
  <si>
    <t>유령무쇠 주괴/6</t>
    <phoneticPr fontId="1" type="noConversion"/>
  </si>
  <si>
    <t>판다렌 석재 벽</t>
    <phoneticPr fontId="1" type="noConversion"/>
  </si>
  <si>
    <t>유령무쇠 주괴/10</t>
    <phoneticPr fontId="1" type="noConversion"/>
  </si>
  <si>
    <t>드레나이 대야</t>
    <phoneticPr fontId="1" type="noConversion"/>
  </si>
  <si>
    <t>상급 가속 탈라다이트/1</t>
    <phoneticPr fontId="1" type="noConversion"/>
  </si>
  <si>
    <t>검은바위 광석/20</t>
    <phoneticPr fontId="1" type="noConversion"/>
  </si>
  <si>
    <t>마술의 물/12</t>
    <phoneticPr fontId="1" type="noConversion"/>
  </si>
  <si>
    <t>드레니시스트 촛대</t>
    <phoneticPr fontId="1" type="noConversion"/>
  </si>
  <si>
    <t>검은바위 광석/10</t>
    <phoneticPr fontId="1" type="noConversion"/>
  </si>
  <si>
    <t>호화로운 모피/4</t>
    <phoneticPr fontId="1" type="noConversion"/>
  </si>
  <si>
    <t>특화 탈라다이트/1</t>
    <phoneticPr fontId="1" type="noConversion"/>
  </si>
  <si>
    <t>마술의 불/2</t>
    <phoneticPr fontId="1" type="noConversion"/>
  </si>
  <si>
    <t>그늘진 수라마르 창문</t>
    <phoneticPr fontId="1" type="noConversion"/>
  </si>
  <si>
    <t>보석 조각 20</t>
    <phoneticPr fontId="1" type="noConversion"/>
  </si>
  <si>
    <t>수라마르 보석세공인 엄선품</t>
    <phoneticPr fontId="1" type="noConversion"/>
  </si>
  <si>
    <t>하늘석 4</t>
    <phoneticPr fontId="1" type="noConversion"/>
  </si>
  <si>
    <t>아르굴라이트/2</t>
    <phoneticPr fontId="1" type="noConversion"/>
  </si>
  <si>
    <t>혼란석/2</t>
    <phoneticPr fontId="1" type="noConversion"/>
  </si>
  <si>
    <t>마력 깃든 비단매듭 옷감/1</t>
    <phoneticPr fontId="1" type="noConversion"/>
  </si>
  <si>
    <t>소용돌이 사파이어/1</t>
    <phoneticPr fontId="1" type="noConversion"/>
  </si>
  <si>
    <t>케미린</t>
    <phoneticPr fontId="1" type="noConversion"/>
  </si>
  <si>
    <t>소형 무덤의 로아 브윈삼디의 가면</t>
    <phoneticPr fontId="1" type="noConversion"/>
  </si>
  <si>
    <t>올빼미눈/2</t>
    <phoneticPr fontId="1" type="noConversion"/>
  </si>
  <si>
    <t>군청색 잉크/6</t>
    <phoneticPr fontId="1" type="noConversion"/>
  </si>
  <si>
    <t>잔달라 해골불꽃 등불</t>
    <phoneticPr fontId="1" type="noConversion"/>
  </si>
  <si>
    <t>모네라이트 광석/30</t>
    <phoneticPr fontId="1" type="noConversion"/>
  </si>
  <si>
    <t>호박불꽃/3</t>
    <phoneticPr fontId="1" type="noConversion"/>
  </si>
  <si>
    <t>말드락서스 룬 서판</t>
    <phoneticPr fontId="1" type="noConversion"/>
  </si>
  <si>
    <t>레이스트라이크 광석/25</t>
    <phoneticPr fontId="1" type="noConversion"/>
  </si>
  <si>
    <t>영원한 수정/2</t>
    <phoneticPr fontId="1" type="noConversion"/>
  </si>
  <si>
    <t>키리안 부유 등불</t>
    <phoneticPr fontId="1" type="noConversion"/>
  </si>
  <si>
    <t>용맹의 정수/4</t>
    <phoneticPr fontId="1" type="noConversion"/>
  </si>
  <si>
    <t>영혼 가루/4</t>
    <phoneticPr fontId="1" type="noConversion"/>
  </si>
  <si>
    <t>발드라켄 금빛 왕좌</t>
    <phoneticPr fontId="1" type="noConversion"/>
  </si>
  <si>
    <t>카즈고라이트 광석/6</t>
    <phoneticPr fontId="1" type="noConversion"/>
  </si>
  <si>
    <t>매끈한 돌/10</t>
    <phoneticPr fontId="1" type="noConversion"/>
  </si>
  <si>
    <t>무한의 다이아몬드/1</t>
    <phoneticPr fontId="1" type="noConversion"/>
  </si>
  <si>
    <t>발드라켄 울타리</t>
    <phoneticPr fontId="1" type="noConversion"/>
  </si>
  <si>
    <t>세레바이트 광석/18</t>
    <phoneticPr fontId="1" type="noConversion"/>
  </si>
  <si>
    <t>매끈한 돌/4</t>
    <phoneticPr fontId="1" type="noConversion"/>
  </si>
  <si>
    <t>발드라켄 울타리 말뚝</t>
    <phoneticPr fontId="1" type="noConversion"/>
  </si>
  <si>
    <t>군다가즈 나뭇가지 촛대</t>
    <phoneticPr fontId="1" type="noConversion"/>
  </si>
  <si>
    <t>양가적인 호박석/7</t>
    <phoneticPr fontId="1" type="noConversion"/>
  </si>
  <si>
    <t>반전 분광경/1</t>
    <phoneticPr fontId="1" type="noConversion"/>
  </si>
  <si>
    <t>분쇄된 보석/14</t>
    <phoneticPr fontId="1" type="noConversion"/>
  </si>
  <si>
    <t>팔각형 황토색 창문</t>
    <phoneticPr fontId="1" type="noConversion"/>
  </si>
  <si>
    <t>양가적인 호박석/4</t>
    <phoneticPr fontId="1" type="noConversion"/>
  </si>
  <si>
    <t>울리는 심연 주괴/1</t>
    <phoneticPr fontId="1" type="noConversion"/>
  </si>
  <si>
    <t>대리석 무늬 석재/5</t>
    <phoneticPr fontId="1" type="noConversion"/>
  </si>
  <si>
    <t>재봉술</t>
    <phoneticPr fontId="1" type="noConversion"/>
  </si>
  <si>
    <t>도르노갈 테두리 융단</t>
    <phoneticPr fontId="1" type="noConversion"/>
  </si>
  <si>
    <t>햇볕 잉크/4</t>
    <phoneticPr fontId="1" type="noConversion"/>
  </si>
  <si>
    <t>황혼매듭/6</t>
    <phoneticPr fontId="1" type="noConversion"/>
  </si>
  <si>
    <t>이끼털 실/12</t>
    <phoneticPr fontId="1" type="noConversion"/>
  </si>
  <si>
    <t>언더마인 콩주머니 탁자</t>
    <phoneticPr fontId="1" type="noConversion"/>
  </si>
  <si>
    <t>방직천 두루마리/6</t>
    <phoneticPr fontId="1" type="noConversion"/>
  </si>
  <si>
    <t>방직천/2</t>
    <phoneticPr fontId="1" type="noConversion"/>
  </si>
  <si>
    <t>이끼털 실/20</t>
    <phoneticPr fontId="1" type="noConversion"/>
  </si>
  <si>
    <t>다섯 용군단의 융단</t>
    <phoneticPr fontId="1" type="noConversion"/>
  </si>
  <si>
    <t>하늘매듭 두루마리/1</t>
    <phoneticPr fontId="1" type="noConversion"/>
  </si>
  <si>
    <t>시간천 두루마리/1</t>
    <phoneticPr fontId="1" type="noConversion"/>
  </si>
  <si>
    <t>서리마법 실타래/2</t>
    <phoneticPr fontId="1" type="noConversion"/>
  </si>
  <si>
    <t>부서진 유리/3</t>
    <phoneticPr fontId="1" type="noConversion"/>
  </si>
  <si>
    <t>세레바이트 광석/3</t>
    <phoneticPr fontId="1" type="noConversion"/>
  </si>
  <si>
    <t>용족 원영 양탄자</t>
    <phoneticPr fontId="1" type="noConversion"/>
  </si>
  <si>
    <t>야생천 두루마리/20</t>
    <phoneticPr fontId="1" type="noConversion"/>
  </si>
  <si>
    <t>세레바이트 광석/16</t>
    <phoneticPr fontId="1" type="noConversion"/>
  </si>
  <si>
    <t>이글거리는 잉크/5</t>
    <phoneticPr fontId="1" type="noConversion"/>
  </si>
  <si>
    <t>원시직조 실타래/12</t>
    <phoneticPr fontId="1" type="noConversion"/>
  </si>
  <si>
    <t>숲의 심장 깃발</t>
    <phoneticPr fontId="1" type="noConversion"/>
  </si>
  <si>
    <t>마력 깃든 암영 비단/20</t>
    <phoneticPr fontId="1" type="noConversion"/>
  </si>
  <si>
    <t>황혼의 나무껍질/2</t>
    <phoneticPr fontId="1" type="noConversion"/>
  </si>
  <si>
    <t>환생의 정수/6</t>
    <phoneticPr fontId="1" type="noConversion"/>
  </si>
  <si>
    <t>열망자의 고리 깃발</t>
    <phoneticPr fontId="1" type="noConversion"/>
  </si>
  <si>
    <t>레이스트라이크 광석/12</t>
    <phoneticPr fontId="1" type="noConversion"/>
  </si>
  <si>
    <t>장막의 천/25</t>
    <phoneticPr fontId="1" type="noConversion"/>
  </si>
  <si>
    <t>용맹의 정수/1</t>
    <phoneticPr fontId="1" type="noConversion"/>
  </si>
  <si>
    <t>키리안 열망자의 둥근 방석</t>
    <phoneticPr fontId="1" type="noConversion"/>
  </si>
  <si>
    <t>장막의 천/12</t>
    <phoneticPr fontId="1" type="noConversion"/>
  </si>
  <si>
    <t>빨간색 다자알로 양탄자</t>
    <phoneticPr fontId="1" type="noConversion"/>
  </si>
  <si>
    <t>파도안개 리넨/30</t>
    <phoneticPr fontId="1" type="noConversion"/>
  </si>
  <si>
    <t>나일론 실/12</t>
    <phoneticPr fontId="1" type="noConversion"/>
  </si>
  <si>
    <t>진홍색 잉크/5</t>
    <phoneticPr fontId="1" type="noConversion"/>
  </si>
  <si>
    <t>잔추리 융단</t>
    <phoneticPr fontId="1" type="noConversion"/>
  </si>
  <si>
    <t>수놓은 심해 명주/16</t>
    <phoneticPr fontId="1" type="noConversion"/>
  </si>
  <si>
    <t>나일론 실/20</t>
    <phoneticPr fontId="1" type="noConversion"/>
  </si>
  <si>
    <t>백금 광석/2</t>
    <phoneticPr fontId="1" type="noConversion"/>
  </si>
  <si>
    <t>살도레이 옥외 천막</t>
    <phoneticPr fontId="1" type="noConversion"/>
  </si>
  <si>
    <t>룬 무늬 장선/12</t>
    <phoneticPr fontId="1" type="noConversion"/>
  </si>
  <si>
    <t>마력 깃든 비단매듭 옷감/20</t>
    <phoneticPr fontId="1" type="noConversion"/>
  </si>
  <si>
    <t>손때 묻은 랩터 봉제인형</t>
    <phoneticPr fontId="1" type="noConversion"/>
  </si>
  <si>
    <t>살도레이 비단 15</t>
    <phoneticPr fontId="1" type="noConversion"/>
  </si>
  <si>
    <t>장밋빛 안료/5</t>
    <phoneticPr fontId="1" type="noConversion"/>
  </si>
  <si>
    <t>혼돈의 첨정석/2</t>
    <phoneticPr fontId="1" type="noConversion"/>
  </si>
  <si>
    <t>원형 살도레이 양탄자</t>
    <phoneticPr fontId="1" type="noConversion"/>
  </si>
  <si>
    <t>살도레이 비단/40</t>
    <phoneticPr fontId="1" type="noConversion"/>
  </si>
  <si>
    <t>룬 무늬 장선/2</t>
    <phoneticPr fontId="1" type="noConversion"/>
  </si>
  <si>
    <t>재봉</t>
    <phoneticPr fontId="1" type="noConversion"/>
  </si>
  <si>
    <t>호화로운 모피/16</t>
    <phoneticPr fontId="1" type="noConversion"/>
  </si>
  <si>
    <t>시간의 수정/2</t>
    <phoneticPr fontId="1" type="noConversion"/>
  </si>
  <si>
    <t>손때 묻은 엘레크 봉제 인형</t>
    <phoneticPr fontId="1" type="noConversion"/>
  </si>
  <si>
    <t>아르거시안 원형 양탄자</t>
    <phoneticPr fontId="1" type="noConversion"/>
  </si>
  <si>
    <t>호화로운 모피/40</t>
    <phoneticPr fontId="1" type="noConversion"/>
  </si>
  <si>
    <t>감청색 안료/15</t>
    <phoneticPr fontId="1" type="noConversion"/>
  </si>
  <si>
    <t>원시 영혼/2</t>
    <phoneticPr fontId="1" type="noConversion"/>
  </si>
  <si>
    <t>카라보르 침대</t>
    <phoneticPr fontId="1" type="noConversion"/>
  </si>
  <si>
    <t>호화로운 모피/50</t>
    <phoneticPr fontId="1" type="noConversion"/>
  </si>
  <si>
    <t>감청색 안료/12</t>
    <phoneticPr fontId="1" type="noConversion"/>
  </si>
  <si>
    <t>판다렌 구불구불 양탄자</t>
    <phoneticPr fontId="1" type="noConversion"/>
  </si>
  <si>
    <t>바람양모 두루마리/15</t>
    <phoneticPr fontId="1" type="noConversion"/>
  </si>
  <si>
    <t>상급 진줏빛 마법실타래/2</t>
    <phoneticPr fontId="1" type="noConversion"/>
  </si>
  <si>
    <t>판다렌 낚시 그물</t>
    <phoneticPr fontId="1" type="noConversion"/>
  </si>
  <si>
    <t>바람양모 두루마리/5</t>
    <phoneticPr fontId="1" type="noConversion"/>
  </si>
  <si>
    <t>황금 잉어/10</t>
    <phoneticPr fontId="1" type="noConversion"/>
  </si>
  <si>
    <t>"가시의 통합" 융단</t>
    <phoneticPr fontId="1" type="noConversion"/>
  </si>
  <si>
    <t>꿈결 옷감/2</t>
    <phoneticPr fontId="1" type="noConversion"/>
  </si>
  <si>
    <t>지옥불 잉크/6</t>
    <phoneticPr fontId="1" type="noConversion"/>
  </si>
  <si>
    <t>흑요암 주괴/2</t>
    <phoneticPr fontId="1" type="noConversion"/>
  </si>
  <si>
    <t>수르위치 원정대 천막</t>
    <phoneticPr fontId="1" type="noConversion"/>
  </si>
  <si>
    <t>잿불비단 두루마리/20</t>
    <phoneticPr fontId="1" type="noConversion"/>
  </si>
  <si>
    <t>강력한 유령 마법실타래/4</t>
    <phoneticPr fontId="1" type="noConversion"/>
  </si>
  <si>
    <t>금빛 달라란 깃발</t>
    <phoneticPr fontId="1" type="noConversion"/>
  </si>
  <si>
    <t>주문매듭 옷감/8</t>
    <phoneticPr fontId="1" type="noConversion"/>
  </si>
  <si>
    <t>귀족 지르콘</t>
    <phoneticPr fontId="1" type="noConversion"/>
  </si>
  <si>
    <t>청색 염료/2</t>
    <phoneticPr fontId="1" type="noConversion"/>
  </si>
  <si>
    <t>키린 토 지평선 깃발</t>
    <phoneticPr fontId="1" type="noConversion"/>
  </si>
  <si>
    <t>달빛수의 옷감/8</t>
    <phoneticPr fontId="1" type="noConversion"/>
  </si>
  <si>
    <t>적색 염료/4</t>
    <phoneticPr fontId="1" type="noConversion"/>
  </si>
  <si>
    <t>청색 염료/4</t>
    <phoneticPr fontId="1" type="noConversion"/>
  </si>
  <si>
    <t>드레나이 방직공의 베틀</t>
    <phoneticPr fontId="1" type="noConversion"/>
  </si>
  <si>
    <t>마력 깃든 옷감/4</t>
    <phoneticPr fontId="1" type="noConversion"/>
  </si>
  <si>
    <t>태초의 달빛 옷감/4</t>
    <phoneticPr fontId="1" type="noConversion"/>
  </si>
  <si>
    <t>어둠 깃든 옷감/4</t>
    <phoneticPr fontId="1" type="noConversion"/>
  </si>
  <si>
    <t>웅장한 추방자의 휘장</t>
    <phoneticPr fontId="1" type="noConversion"/>
  </si>
  <si>
    <t>마력 깃든 황천매듭 두루마리/4</t>
    <phoneticPr fontId="1" type="noConversion"/>
  </si>
  <si>
    <t>마나의 근원/3</t>
    <phoneticPr fontId="1" type="noConversion"/>
  </si>
  <si>
    <t>드워프 지구 깃발</t>
    <phoneticPr fontId="1" type="noConversion"/>
  </si>
  <si>
    <t>달빛 옷감/12</t>
    <phoneticPr fontId="1" type="noConversion"/>
  </si>
  <si>
    <t>황금 진주/2</t>
    <phoneticPr fontId="1" type="noConversion"/>
  </si>
  <si>
    <t>황색 염료/20</t>
    <phoneticPr fontId="1" type="noConversion"/>
  </si>
  <si>
    <t>룬 실타래/4</t>
    <phoneticPr fontId="1" type="noConversion"/>
  </si>
  <si>
    <t>장로의 봉우리 양탄자</t>
    <phoneticPr fontId="1" type="noConversion"/>
  </si>
  <si>
    <t>마법부여</t>
    <phoneticPr fontId="1" type="noConversion"/>
  </si>
  <si>
    <t>도르노갈 벽걸이 촛대</t>
    <phoneticPr fontId="1" type="noConversion"/>
  </si>
  <si>
    <t>번뜩이는 조각/4</t>
  </si>
  <si>
    <t>핵 합금/2</t>
    <phoneticPr fontId="1" type="noConversion"/>
  </si>
  <si>
    <t>벨레다르의 은혜의 기름/2</t>
    <phoneticPr fontId="1" type="noConversion"/>
  </si>
  <si>
    <t>복제 각성의 기계 동면 장치</t>
    <phoneticPr fontId="1" type="noConversion"/>
  </si>
  <si>
    <t>울리는 심연 주괴/6</t>
    <phoneticPr fontId="1" type="noConversion"/>
  </si>
  <si>
    <t>수정 가루/5</t>
    <phoneticPr fontId="1" type="noConversion"/>
  </si>
  <si>
    <t>영롱한 수정/8</t>
    <phoneticPr fontId="1" type="noConversion"/>
  </si>
  <si>
    <t>회전형 톱니바퀴/8</t>
    <phoneticPr fontId="1" type="noConversion"/>
  </si>
  <si>
    <t>* 핵 합금-대장. 회전형 톱니바퀴-기계공학</t>
    <phoneticPr fontId="1" type="noConversion"/>
  </si>
  <si>
    <t>다섯 용군단의 고서</t>
    <phoneticPr fontId="1" type="noConversion"/>
  </si>
  <si>
    <t>야생천/2</t>
    <phoneticPr fontId="1" type="noConversion"/>
  </si>
  <si>
    <t>꺠어난 바람/1</t>
    <phoneticPr fontId="1" type="noConversion"/>
  </si>
  <si>
    <t>반짝이는 양피지/1</t>
    <phoneticPr fontId="1" type="noConversion"/>
  </si>
  <si>
    <t>영롱한 조각/6</t>
    <phoneticPr fontId="1" type="noConversion"/>
  </si>
  <si>
    <t>용족 주문각인사의 그릇</t>
    <phoneticPr fontId="1" type="noConversion"/>
  </si>
  <si>
    <t>반짝이는 양피지/9</t>
    <phoneticPr fontId="1" type="noConversion"/>
  </si>
  <si>
    <t>공명의 수정/5</t>
    <phoneticPr fontId="1" type="noConversion"/>
  </si>
  <si>
    <t>카즈고라이트 광석/10</t>
    <phoneticPr fontId="1" type="noConversion"/>
  </si>
  <si>
    <t>몽환숲 가로등불</t>
    <phoneticPr fontId="1" type="noConversion"/>
  </si>
  <si>
    <t>영원한 수정/8</t>
    <phoneticPr fontId="1" type="noConversion"/>
  </si>
  <si>
    <t>영혼 가루/15</t>
    <phoneticPr fontId="1" type="noConversion"/>
  </si>
  <si>
    <t>황혼의 나무껍질/6</t>
    <phoneticPr fontId="1" type="noConversion"/>
  </si>
  <si>
    <t>벤티르 령 병</t>
    <phoneticPr fontId="1" type="noConversion"/>
  </si>
  <si>
    <t>영혼 가루/4</t>
    <phoneticPr fontId="1" type="noConversion"/>
  </si>
  <si>
    <t>신비르 광석/3</t>
    <phoneticPr fontId="1" type="noConversion"/>
  </si>
  <si>
    <t>드러스트 마법부여사의 막대</t>
    <phoneticPr fontId="1" type="noConversion"/>
  </si>
  <si>
    <t>암영 파편/4</t>
    <phoneticPr fontId="1" type="noConversion"/>
  </si>
  <si>
    <t>거친 가죽/2</t>
    <phoneticPr fontId="1" type="noConversion"/>
  </si>
  <si>
    <t>석회화한 뼈/1</t>
    <phoneticPr fontId="1" type="noConversion"/>
  </si>
  <si>
    <t>미지의 수정/2</t>
    <phoneticPr fontId="1" type="noConversion"/>
  </si>
  <si>
    <t>어스름 가루/15</t>
    <phoneticPr fontId="1" type="noConversion"/>
  </si>
  <si>
    <t>오스미나이트 광석/30</t>
    <phoneticPr fontId="1" type="noConversion"/>
  </si>
  <si>
    <t>증류수/10</t>
    <phoneticPr fontId="1" type="noConversion"/>
  </si>
  <si>
    <t>암흑스승의 신비한 화로</t>
    <phoneticPr fontId="1" type="noConversion"/>
  </si>
  <si>
    <t>불사의 정수/16</t>
    <phoneticPr fontId="1" type="noConversion"/>
  </si>
  <si>
    <t>눈부신 큰 결정/12</t>
    <phoneticPr fontId="1" type="noConversion"/>
  </si>
  <si>
    <t>상급 영원의 정수/8</t>
    <phoneticPr fontId="1" type="noConversion"/>
  </si>
  <si>
    <t>암흑의 룬/8</t>
    <phoneticPr fontId="1" type="noConversion"/>
  </si>
  <si>
    <t>티리스팔 공터 모닥불</t>
    <phoneticPr fontId="1" type="noConversion"/>
  </si>
  <si>
    <t>상급 영원의 정수/12</t>
    <phoneticPr fontId="1" type="noConversion"/>
  </si>
  <si>
    <t>강도 높은 암석/12</t>
    <phoneticPr fontId="1" type="noConversion"/>
  </si>
  <si>
    <t>불꽃의 정수/5</t>
    <phoneticPr fontId="1" type="noConversion"/>
  </si>
  <si>
    <t>파도현자의 손가방</t>
    <phoneticPr fontId="1" type="noConversion"/>
  </si>
  <si>
    <t>밤의 첨탑 분수대</t>
    <phoneticPr fontId="1" type="noConversion"/>
  </si>
  <si>
    <t>악마강철 주괴/25</t>
    <phoneticPr fontId="1" type="noConversion"/>
  </si>
  <si>
    <t>지맥광 조각/25</t>
    <phoneticPr fontId="1" type="noConversion"/>
  </si>
  <si>
    <t>고대 마나 물약/10</t>
    <phoneticPr fontId="1" type="noConversion"/>
  </si>
  <si>
    <t>살게라스의 피/3</t>
    <phoneticPr fontId="1" type="noConversion"/>
  </si>
  <si>
    <t>수라마르 구속실</t>
    <phoneticPr fontId="1" type="noConversion"/>
  </si>
  <si>
    <t>악마강철 주괴/10</t>
    <phoneticPr fontId="1" type="noConversion"/>
  </si>
  <si>
    <t>혼돈 수정/16</t>
    <phoneticPr fontId="1" type="noConversion"/>
  </si>
  <si>
    <t>살게라스의 피/2</t>
    <phoneticPr fontId="1" type="noConversion"/>
  </si>
  <si>
    <t>드레니시스트 끈 조명</t>
    <phoneticPr fontId="1" type="noConversion"/>
  </si>
  <si>
    <t>검은바위 광석/5</t>
    <phoneticPr fontId="1" type="noConversion"/>
  </si>
  <si>
    <t>선조 봉화 화로</t>
    <phoneticPr fontId="1" type="noConversion"/>
  </si>
  <si>
    <t>시간의 수정/12</t>
    <phoneticPr fontId="1" type="noConversion"/>
  </si>
  <si>
    <t>마술의 불/7</t>
    <phoneticPr fontId="1" type="noConversion"/>
  </si>
  <si>
    <t>마술의 대지/4</t>
    <phoneticPr fontId="1" type="noConversion"/>
  </si>
  <si>
    <t>격렬한 모구 화로</t>
    <phoneticPr fontId="1" type="noConversion"/>
  </si>
  <si>
    <t>샤 수정/15</t>
    <phoneticPr fontId="1" type="noConversion"/>
  </si>
  <si>
    <t>음산한 영혼/4</t>
    <phoneticPr fontId="1" type="noConversion"/>
  </si>
  <si>
    <t>석탄/5</t>
    <phoneticPr fontId="1" type="noConversion"/>
  </si>
  <si>
    <t>판다렌 탁자 등불</t>
    <phoneticPr fontId="1" type="noConversion"/>
  </si>
  <si>
    <t>에테리얼 파편/9</t>
    <phoneticPr fontId="1" type="noConversion"/>
  </si>
  <si>
    <t>바람양모 옷감/4</t>
    <phoneticPr fontId="1" type="noConversion"/>
  </si>
  <si>
    <t>조화의 기운</t>
    <phoneticPr fontId="1" type="noConversion"/>
  </si>
  <si>
    <t>수정 약병/1</t>
    <phoneticPr fontId="1" type="noConversion"/>
  </si>
  <si>
    <t>최면 가루/6</t>
    <phoneticPr fontId="1" type="noConversion"/>
  </si>
  <si>
    <t>불의 휘발물/3</t>
    <phoneticPr fontId="1" type="noConversion"/>
  </si>
  <si>
    <t>황혼의 화염 용기</t>
    <phoneticPr fontId="1" type="noConversion"/>
  </si>
  <si>
    <t>소용돌이 수정</t>
    <phoneticPr fontId="1" type="noConversion"/>
  </si>
  <si>
    <t>바람의 휘발물/20</t>
    <phoneticPr fontId="1" type="noConversion"/>
  </si>
  <si>
    <t>강화 엘레멘티움 주괴/2</t>
    <phoneticPr fontId="1" type="noConversion"/>
  </si>
  <si>
    <t>살아있는 불씨/1</t>
    <phoneticPr fontId="1" type="noConversion"/>
  </si>
  <si>
    <t>마법사의 눈 징표</t>
    <phoneticPr fontId="1" type="noConversion"/>
  </si>
  <si>
    <t>심연의 수정/2</t>
    <phoneticPr fontId="1" type="noConversion"/>
  </si>
  <si>
    <t>상급 우주의 정수/6</t>
    <phoneticPr fontId="1" type="noConversion"/>
  </si>
  <si>
    <t>무한의 가루/8</t>
    <phoneticPr fontId="1" type="noConversion"/>
  </si>
  <si>
    <t>스탬프 휘슬의 우편 차원문</t>
    <phoneticPr fontId="1" type="noConversion"/>
  </si>
  <si>
    <t>심연의 수정/3</t>
    <phoneticPr fontId="1" type="noConversion"/>
  </si>
  <si>
    <t>상급 우주의 정수/3</t>
    <phoneticPr fontId="1" type="noConversion"/>
  </si>
  <si>
    <t>티타늄 주괴/4</t>
    <phoneticPr fontId="1" type="noConversion"/>
  </si>
  <si>
    <t>드레나이 홀로그램 경로</t>
    <phoneticPr fontId="1" type="noConversion"/>
  </si>
  <si>
    <t>무지갯빛 큰 결정/4</t>
    <phoneticPr fontId="1" type="noConversion"/>
  </si>
  <si>
    <t>상급 차원의 정수/4</t>
    <phoneticPr fontId="1" type="noConversion"/>
  </si>
  <si>
    <t>신비한 수정 가루/12</t>
    <phoneticPr fontId="1" type="noConversion"/>
  </si>
  <si>
    <t>드레나이 홀로그램 연단</t>
    <phoneticPr fontId="1" type="noConversion"/>
  </si>
  <si>
    <t>알도르 별빛 제어 장치</t>
    <phoneticPr fontId="1" type="noConversion"/>
  </si>
  <si>
    <t>무지갯빛 큰 결정/6</t>
    <phoneticPr fontId="1" type="noConversion"/>
  </si>
  <si>
    <t>상급 차원의 정수/8</t>
    <phoneticPr fontId="1" type="noConversion"/>
  </si>
  <si>
    <t>신비한 수정 가루/20</t>
    <phoneticPr fontId="1" type="noConversion"/>
  </si>
  <si>
    <t>공허의 수정/6</t>
    <phoneticPr fontId="1" type="noConversion"/>
  </si>
  <si>
    <t>연금술</t>
    <phoneticPr fontId="1" type="noConversion"/>
  </si>
  <si>
    <t>네루비안 연금술사의 증류기</t>
    <phoneticPr fontId="1" type="noConversion"/>
  </si>
  <si>
    <t>녹빛 현혹 버섯/2</t>
    <phoneticPr fontId="1" type="noConversion"/>
  </si>
  <si>
    <t>금빛 약병/1</t>
    <phoneticPr fontId="1" type="noConversion"/>
  </si>
  <si>
    <t>잠자는 영혼 혈정/3</t>
    <phoneticPr fontId="1" type="noConversion"/>
  </si>
  <si>
    <t>바위 샘 온수 욕조</t>
    <phoneticPr fontId="1" type="noConversion"/>
  </si>
  <si>
    <t>더럽혀진 부싯깃 상자/4</t>
    <phoneticPr fontId="1" type="noConversion"/>
  </si>
  <si>
    <t>수정 가루/6</t>
    <phoneticPr fontId="1" type="noConversion"/>
  </si>
  <si>
    <t>증류된 알가르 민물/12</t>
    <phoneticPr fontId="1" type="noConversion"/>
  </si>
  <si>
    <t>조화로운 원예학/1</t>
    <phoneticPr fontId="1" type="noConversion"/>
  </si>
  <si>
    <t>녹빛 발드라켄 꽃병</t>
    <phoneticPr fontId="1" type="noConversion"/>
  </si>
  <si>
    <t>옴니옴 드라코니스/6</t>
    <phoneticPr fontId="1" type="noConversion"/>
  </si>
  <si>
    <t>카즈고라이트 광석/3</t>
    <phoneticPr fontId="1" type="noConversion"/>
  </si>
  <si>
    <t>깨어난 대지/4</t>
    <phoneticPr fontId="1" type="noConversion"/>
  </si>
  <si>
    <t>매끈한 돌/6</t>
    <phoneticPr fontId="1" type="noConversion"/>
  </si>
  <si>
    <t>용의 비약</t>
    <phoneticPr fontId="1" type="noConversion"/>
  </si>
  <si>
    <t>주문각인사의 고정식 깃펜/1</t>
    <phoneticPr fontId="1" type="noConversion"/>
  </si>
  <si>
    <t>공기의 마나 물약/3</t>
    <phoneticPr fontId="1" type="noConversion"/>
  </si>
  <si>
    <t>용의 약병/1</t>
    <phoneticPr fontId="1" type="noConversion"/>
  </si>
  <si>
    <t>장막 안전 령방울</t>
    <phoneticPr fontId="1" type="noConversion"/>
  </si>
  <si>
    <t>빻은 밤그늘/3</t>
    <phoneticPr fontId="1" type="noConversion"/>
  </si>
  <si>
    <t>환생의 정수/2</t>
    <phoneticPr fontId="1" type="noConversion"/>
  </si>
  <si>
    <t>황혼의 나무껍질/2</t>
    <phoneticPr fontId="1" type="noConversion"/>
  </si>
  <si>
    <t>죄악의 수지 양초</t>
    <phoneticPr fontId="1" type="noConversion"/>
  </si>
  <si>
    <t>빻은 과부꽃/4</t>
    <phoneticPr fontId="1" type="noConversion"/>
  </si>
  <si>
    <t>봉인용 밀랍/6</t>
    <phoneticPr fontId="1" type="noConversion"/>
  </si>
  <si>
    <t>장막의 천/2</t>
    <phoneticPr fontId="1" type="noConversion"/>
  </si>
  <si>
    <t>보랄러스 병 등불</t>
    <phoneticPr fontId="1" type="noConversion"/>
  </si>
  <si>
    <t>바다 줄기/8</t>
    <phoneticPr fontId="1" type="noConversion"/>
  </si>
  <si>
    <t>파도안개 리넨/4</t>
    <phoneticPr fontId="1" type="noConversion"/>
  </si>
  <si>
    <t>잔달라 병 화물</t>
    <phoneticPr fontId="1" type="noConversion"/>
  </si>
  <si>
    <t>수정 약병/3</t>
    <phoneticPr fontId="1" type="noConversion"/>
  </si>
  <si>
    <t>닻풀/3</t>
    <phoneticPr fontId="1" type="noConversion"/>
  </si>
  <si>
    <t>별빛 점술 웅덩이</t>
    <phoneticPr fontId="1" type="noConversion"/>
  </si>
  <si>
    <t>아르카나/12</t>
    <phoneticPr fontId="1" type="noConversion"/>
  </si>
  <si>
    <t>별빛 장미/2</t>
    <phoneticPr fontId="1" type="noConversion"/>
  </si>
  <si>
    <t>고대 마나 물약/5</t>
    <phoneticPr fontId="1" type="noConversion"/>
  </si>
  <si>
    <t>아르칸도르 꺽꽃이 분수대</t>
    <phoneticPr fontId="1" type="noConversion"/>
  </si>
  <si>
    <t>지옥나물/5</t>
    <phoneticPr fontId="1" type="noConversion"/>
  </si>
  <si>
    <t>고대 마나 물약/15</t>
    <phoneticPr fontId="1" type="noConversion"/>
  </si>
  <si>
    <t>녹음 비약/20</t>
    <phoneticPr fontId="1" type="noConversion"/>
  </si>
  <si>
    <t>오크 지옥피 가마솥</t>
    <phoneticPr fontId="1" type="noConversion"/>
  </si>
  <si>
    <t>지옥 오염물/15</t>
    <phoneticPr fontId="1" type="noConversion"/>
  </si>
  <si>
    <t>순철 광석/10</t>
    <phoneticPr fontId="1" type="noConversion"/>
  </si>
  <si>
    <t>연금술 촉매/20</t>
    <phoneticPr fontId="1" type="noConversion"/>
  </si>
  <si>
    <t>포도주 통</t>
    <phoneticPr fontId="1" type="noConversion"/>
  </si>
  <si>
    <t>마술의 물/6</t>
    <phoneticPr fontId="1" type="noConversion"/>
  </si>
  <si>
    <t>고르그론드 포도/6</t>
    <phoneticPr fontId="1" type="noConversion"/>
  </si>
  <si>
    <t>연금술 촉매/10</t>
    <phoneticPr fontId="1" type="noConversion"/>
  </si>
  <si>
    <t>판다렌 연금술사의 도구</t>
    <phoneticPr fontId="1" type="noConversion"/>
  </si>
  <si>
    <t>녹차 잎/12</t>
    <phoneticPr fontId="1" type="noConversion"/>
  </si>
  <si>
    <t>명인 마나 물약/5</t>
    <phoneticPr fontId="1" type="noConversion"/>
  </si>
  <si>
    <t>황금연꽃 3</t>
    <phoneticPr fontId="1" type="noConversion"/>
  </si>
  <si>
    <t>판다렌 염금술사의 증류기</t>
    <phoneticPr fontId="1" type="noConversion"/>
  </si>
  <si>
    <t>유령무쇠 주괴/6</t>
    <phoneticPr fontId="1" type="noConversion"/>
  </si>
  <si>
    <t>빗방울 백일홍/8</t>
    <phoneticPr fontId="1" type="noConversion"/>
  </si>
  <si>
    <t>길니아스 가마솥</t>
    <phoneticPr fontId="1" type="noConversion"/>
  </si>
  <si>
    <t>흑요암 주괴/16</t>
    <phoneticPr fontId="1" type="noConversion"/>
  </si>
  <si>
    <t>물의 휘발물/40</t>
    <phoneticPr fontId="1" type="noConversion"/>
  </si>
  <si>
    <t>심해석 기름/6</t>
    <phoneticPr fontId="1" type="noConversion"/>
  </si>
  <si>
    <t>길니아스 녹색 물약</t>
    <phoneticPr fontId="1" type="noConversion"/>
  </si>
  <si>
    <t>생명의 휘발물/5</t>
    <phoneticPr fontId="1" type="noConversion"/>
  </si>
  <si>
    <t>채찍꼬리/5</t>
    <phoneticPr fontId="1" type="noConversion"/>
  </si>
  <si>
    <t>아즈샤라의 신비/3</t>
    <phoneticPr fontId="1" type="noConversion"/>
  </si>
  <si>
    <t>산레인 피의 보주</t>
    <phoneticPr fontId="1" type="noConversion"/>
  </si>
  <si>
    <t>시체꽃/10</t>
    <phoneticPr fontId="1" type="noConversion"/>
  </si>
  <si>
    <t>영원의 어둠/4</t>
    <phoneticPr fontId="1" type="noConversion"/>
  </si>
  <si>
    <t>서리 연꽃/3</t>
    <phoneticPr fontId="1" type="noConversion"/>
  </si>
  <si>
    <t>얼음왕관 역병 용기</t>
    <phoneticPr fontId="1" type="noConversion"/>
  </si>
  <si>
    <t>광기의 연금술사 물약/5</t>
    <phoneticPr fontId="1" type="noConversion"/>
  </si>
  <si>
    <t>룬 치유 물약/10</t>
    <phoneticPr fontId="1" type="noConversion"/>
  </si>
  <si>
    <t>서리 연꽃/5</t>
    <phoneticPr fontId="1" type="noConversion"/>
  </si>
  <si>
    <t>영원의 생명/2</t>
    <phoneticPr fontId="1" type="noConversion"/>
  </si>
  <si>
    <t>얼어붙은 보주/1</t>
    <phoneticPr fontId="1" type="noConversion"/>
  </si>
  <si>
    <t>갈래물풀 자루</t>
    <phoneticPr fontId="1" type="noConversion"/>
  </si>
  <si>
    <t>황천매듭 두루마리/4</t>
    <phoneticPr fontId="1" type="noConversion"/>
  </si>
  <si>
    <t>갈래물풀/10</t>
    <phoneticPr fontId="1" type="noConversion"/>
  </si>
  <si>
    <t>어둠의 의회 횃불</t>
    <phoneticPr fontId="1" type="noConversion"/>
  </si>
  <si>
    <t>눈부신 빛의 영약/4</t>
    <phoneticPr fontId="1" type="noConversion"/>
  </si>
  <si>
    <t>강화된 아다만타이트 주괴/3</t>
    <phoneticPr fontId="1" type="noConversion"/>
  </si>
  <si>
    <t>불의 근원/4</t>
    <phoneticPr fontId="1" type="noConversion"/>
  </si>
  <si>
    <t>유약 바른 신도레이 약병</t>
    <phoneticPr fontId="1" type="noConversion"/>
  </si>
  <si>
    <t>미치광이 연금술사의 물약/5</t>
    <phoneticPr fontId="1" type="noConversion"/>
  </si>
  <si>
    <t>코륨 주괴/4</t>
    <phoneticPr fontId="1" type="noConversion"/>
  </si>
  <si>
    <t>마개 씌운 검은색 물약</t>
    <phoneticPr fontId="1" type="noConversion"/>
  </si>
  <si>
    <t>암흑의 룬/2</t>
    <phoneticPr fontId="1" type="noConversion"/>
  </si>
  <si>
    <t>흑색 염료/2</t>
    <phoneticPr fontId="1" type="noConversion"/>
  </si>
  <si>
    <t>연금술사의 작업용 탁자</t>
    <phoneticPr fontId="1" type="noConversion"/>
  </si>
  <si>
    <t>아케나이트 주괴/12</t>
    <phoneticPr fontId="1" type="noConversion"/>
  </si>
  <si>
    <t>검은 연꽃/8</t>
    <phoneticPr fontId="1" type="noConversion"/>
  </si>
  <si>
    <t>수정 약병/6</t>
    <phoneticPr fontId="1" type="noConversion"/>
  </si>
  <si>
    <t>총 필요 목재 개수</t>
    <phoneticPr fontId="1" type="noConversion"/>
  </si>
  <si>
    <t>재료</t>
    <phoneticPr fontId="1" type="noConversion"/>
  </si>
  <si>
    <t>창연 나사 한줌/4</t>
    <phoneticPr fontId="1" type="noConversion"/>
  </si>
  <si>
    <t>갑각등 생가죽/2</t>
  </si>
  <si>
    <t>창연 나사 한줌/18</t>
  </si>
  <si>
    <t>회전형 톱니바퀴/6</t>
  </si>
  <si>
    <t xml:space="preserve"> 총 필요 목재 개수</t>
    <phoneticPr fontId="1" type="noConversion"/>
  </si>
  <si>
    <t>총 필요 목재</t>
    <phoneticPr fontId="1" type="noConversion"/>
  </si>
  <si>
    <t>*석탄=클래식 재료. *더럽혀진 기름은 연금술</t>
    <phoneticPr fontId="1" type="noConversion"/>
  </si>
  <si>
    <t>총 필요한 목재 개수</t>
    <phoneticPr fontId="1" type="noConversion"/>
  </si>
  <si>
    <t>총 필요한 조화의 개수</t>
    <phoneticPr fontId="1" type="noConversion"/>
  </si>
  <si>
    <t>총필요한 아케나이트 주괴</t>
    <phoneticPr fontId="1" type="noConversion"/>
  </si>
  <si>
    <t>요리</t>
    <phoneticPr fontId="1" type="noConversion"/>
  </si>
  <si>
    <t>무산 만두 더미</t>
    <phoneticPr fontId="1" type="noConversion"/>
  </si>
  <si>
    <t>파/50</t>
    <phoneticPr fontId="1" type="noConversion"/>
  </si>
  <si>
    <t>인삼/10</t>
    <phoneticPr fontId="1" type="noConversion"/>
  </si>
  <si>
    <t>쌀가루/1</t>
    <phoneticPr fontId="1" type="noConversion"/>
  </si>
  <si>
    <t>100년 담근 간장/1</t>
    <phoneticPr fontId="1" type="noConversion"/>
  </si>
  <si>
    <t>완벽 보존제/10</t>
    <phoneticPr fontId="1" type="noConversion"/>
  </si>
  <si>
    <t>들새 가슴살/10</t>
    <phoneticPr fontId="1" type="noConversion"/>
  </si>
  <si>
    <t>요리</t>
    <phoneticPr fontId="1" type="noConversion"/>
  </si>
  <si>
    <t>도르닉 광산 및 치즈 요리 접시</t>
    <phoneticPr fontId="1" type="noConversion"/>
  </si>
  <si>
    <t>황홀한 사파이어/2</t>
    <phoneticPr fontId="1" type="noConversion"/>
  </si>
  <si>
    <t>다진 진균꽃/25</t>
    <phoneticPr fontId="1" type="noConversion"/>
  </si>
  <si>
    <t>아퀴라이즈 광석/5</t>
    <phoneticPr fontId="1" type="noConversion"/>
  </si>
  <si>
    <t>창연/15</t>
    <phoneticPr fontId="1" type="noConversion"/>
  </si>
  <si>
    <t>무쇠발톱 광석/5</t>
    <phoneticPr fontId="1" type="noConversion"/>
  </si>
  <si>
    <t>완벽 보존제/10</t>
    <phoneticPr fontId="1" type="noConversion"/>
  </si>
  <si>
    <t>*100년 담근 간장이나 쌀가루는 네바람 '남 아이언포우' 에게 살수 있으나 '아이언포우 징표' 필요
아이언포우 징표가 넉넉하다면 파도 징표 한 개로 25개 구매 가능하나 없으면 밭에 심을 것</t>
    <phoneticPr fontId="1" type="noConversion"/>
  </si>
  <si>
    <t>발드라켄 만개열매 접시</t>
    <phoneticPr fontId="1" type="noConversion"/>
  </si>
  <si>
    <t>야생 용과/5</t>
    <phoneticPr fontId="1" type="noConversion"/>
  </si>
  <si>
    <t>자갈 섞인 암염/6</t>
    <phoneticPr fontId="1" type="noConversion"/>
  </si>
  <si>
    <t>완벽 보존제/15</t>
    <phoneticPr fontId="1" type="noConversion"/>
  </si>
  <si>
    <t>카즈고라이트 광석/4</t>
    <phoneticPr fontId="1" type="noConversion"/>
  </si>
  <si>
    <t>브루팔론 갈비뼈 요리 접시</t>
    <phoneticPr fontId="1" type="noConversion"/>
  </si>
  <si>
    <t>바실리스크 알/2</t>
    <phoneticPr fontId="1" type="noConversion"/>
  </si>
  <si>
    <t>그을린 용뿔두꺼비 스테이크/3</t>
    <phoneticPr fontId="1" type="noConversion"/>
  </si>
  <si>
    <t>세 번 양념한 매머드 케밥/4</t>
    <phoneticPr fontId="1" type="noConversion"/>
  </si>
  <si>
    <t>비룡 케밥 요리 접시</t>
    <phoneticPr fontId="1" type="noConversion"/>
  </si>
  <si>
    <t>곁들임 샐러드/5</t>
    <phoneticPr fontId="1" type="noConversion"/>
  </si>
  <si>
    <t>조린 브루팔론 브리스켓/4</t>
    <phoneticPr fontId="1" type="noConversion"/>
  </si>
  <si>
    <t>드라코니움 광석/10</t>
    <phoneticPr fontId="1" type="noConversion"/>
  </si>
  <si>
    <t>연갈색 온전한 면기</t>
    <phoneticPr fontId="1" type="noConversion"/>
  </si>
  <si>
    <t>유령 허벅지 고기/6</t>
    <phoneticPr fontId="1" type="noConversion"/>
  </si>
  <si>
    <t>사과 양념을 곁들인 오색 만두/5</t>
    <phoneticPr fontId="1" type="noConversion"/>
  </si>
  <si>
    <t>완벽 보존제/5</t>
    <phoneticPr fontId="1" type="noConversion"/>
  </si>
  <si>
    <t>솔레늄 광석/4</t>
    <phoneticPr fontId="1" type="noConversion"/>
  </si>
  <si>
    <t>보랄러스 양식 바닷가재 요리 접시</t>
    <phoneticPr fontId="1" type="noConversion"/>
  </si>
  <si>
    <t>폭풍 은 광석/4</t>
    <phoneticPr fontId="1" type="noConversion"/>
  </si>
  <si>
    <t>양념한 집게발/5</t>
    <phoneticPr fontId="1" type="noConversion"/>
  </si>
  <si>
    <t>굶주린 인간의 요리 접시</t>
    <phoneticPr fontId="1" type="noConversion"/>
  </si>
  <si>
    <t>순철 광석/10</t>
    <phoneticPr fontId="1" type="noConversion"/>
  </si>
  <si>
    <t>검은바위 통구이/5</t>
    <phoneticPr fontId="1" type="noConversion"/>
  </si>
  <si>
    <t>단단한 텔모어 아루나 치즈/5</t>
    <phoneticPr fontId="1" type="noConversion"/>
  </si>
  <si>
    <t xml:space="preserve"> </t>
    <phoneticPr fontId="1" type="noConversion"/>
  </si>
  <si>
    <t>반그림자의 실타래/10</t>
    <phoneticPr fontId="1" type="noConversion"/>
  </si>
  <si>
    <t>향기나는 물고기 기름/2</t>
    <phoneticPr fontId="1" type="noConversion"/>
  </si>
  <si>
    <t>녹색용군단 문학</t>
    <phoneticPr fontId="1" type="noConversion"/>
  </si>
  <si>
    <t>울리는 심연 주괴/3</t>
    <phoneticPr fontId="1" type="noConversion"/>
  </si>
  <si>
    <t>*그릇에 들어가는 '다섯 용군단의 고서'- 용군단 마법부여 하우징 템(제작할때 '다섯 용군단의 고서'는 2개 제작)</t>
    <phoneticPr fontId="1" type="noConversion"/>
  </si>
  <si>
    <t>예속의 정수/8</t>
    <phoneticPr fontId="1" type="noConversion"/>
  </si>
  <si>
    <t>강화 엘레멘티움 주괴/4</t>
    <phoneticPr fontId="1" type="noConversion"/>
  </si>
  <si>
    <t>* 질긴 야만 가죽- 야만가죽x5 . 총 야만 가죽 100장 필요</t>
    <phoneticPr fontId="1" type="noConversion"/>
  </si>
  <si>
    <t xml:space="preserve"> 질긴 야만 가죽/10</t>
    <phoneticPr fontId="1" type="noConversion"/>
  </si>
  <si>
    <t xml:space="preserve">장작나무 유리 병 </t>
    <phoneticPr fontId="1" type="noConversion"/>
  </si>
  <si>
    <t>서리매듭 두루마리 6</t>
    <phoneticPr fontId="1" type="noConversion"/>
  </si>
  <si>
    <t>고결 가죽/8</t>
    <phoneticPr fontId="1" type="noConversion"/>
  </si>
  <si>
    <t>창연</t>
    <phoneticPr fontId="1" type="noConversion"/>
  </si>
  <si>
    <t>창연(요리) 15개</t>
    <phoneticPr fontId="1" type="noConversion"/>
  </si>
  <si>
    <t>아퀴라이즈 광석</t>
    <phoneticPr fontId="1" type="noConversion"/>
  </si>
  <si>
    <t>요리 5개</t>
    <phoneticPr fontId="1" type="noConversion"/>
  </si>
  <si>
    <t>무쇠발톱 광석</t>
    <phoneticPr fontId="1" type="noConversion"/>
  </si>
  <si>
    <t>중심 벼림 해골 8개</t>
    <phoneticPr fontId="1" type="noConversion"/>
  </si>
  <si>
    <t>핵 합금 38개 =380개(대장)</t>
    <phoneticPr fontId="1" type="noConversion"/>
  </si>
  <si>
    <t>창연 나사 한줌 31개=124개(기공)</t>
    <phoneticPr fontId="1" type="noConversion"/>
  </si>
  <si>
    <t>엉뚱한 전선 배열 14=42개(기공)</t>
    <phoneticPr fontId="1" type="noConversion"/>
  </si>
  <si>
    <t>혼돈 증강기10개=40개(기공)</t>
    <phoneticPr fontId="1" type="noConversion"/>
  </si>
  <si>
    <t>회전형 톱니바퀴 14개=42개(기공)</t>
    <phoneticPr fontId="1" type="noConversion"/>
  </si>
  <si>
    <t>회전형 톱니바퀴 14개=14개(기공)</t>
    <phoneticPr fontId="1" type="noConversion"/>
  </si>
  <si>
    <t>혼돈 증강기10개=20개(기공)</t>
    <phoneticPr fontId="1" type="noConversion"/>
  </si>
  <si>
    <t>혼돈 증강기 10개=20개(기공)</t>
    <phoneticPr fontId="1" type="noConversion"/>
  </si>
  <si>
    <t>혼돈 회로 5개(기공)</t>
    <phoneticPr fontId="1" type="noConversion"/>
  </si>
  <si>
    <t>혼돈 회로 3개(기공)</t>
    <phoneticPr fontId="1" type="noConversion"/>
  </si>
  <si>
    <t>중심 벼림 해골 4개(대장)</t>
    <phoneticPr fontId="1" type="noConversion"/>
  </si>
  <si>
    <t>총 개수 651 개</t>
    <phoneticPr fontId="1" type="noConversion"/>
  </si>
  <si>
    <t>총 개수 44개</t>
    <phoneticPr fontId="1" type="noConversion"/>
  </si>
  <si>
    <t>총 개수 32개</t>
    <phoneticPr fontId="1" type="noConversion"/>
  </si>
  <si>
    <t>어둠 잉크</t>
    <phoneticPr fontId="1" type="noConversion"/>
  </si>
  <si>
    <t>기본 8개</t>
    <phoneticPr fontId="1" type="noConversion"/>
  </si>
  <si>
    <t>성문화된 녹색나무 10개=20(주각)</t>
    <phoneticPr fontId="1" type="noConversion"/>
  </si>
  <si>
    <t>총 개수28개</t>
    <phoneticPr fontId="1" type="noConversion"/>
  </si>
  <si>
    <t>햇볕 잉크</t>
    <phoneticPr fontId="1" type="noConversion"/>
  </si>
  <si>
    <t>기본 13개</t>
    <phoneticPr fontId="1" type="noConversion"/>
  </si>
  <si>
    <t>카즈고라이트 광석</t>
    <phoneticPr fontId="1" type="noConversion"/>
  </si>
  <si>
    <t>가죽 세공 17개</t>
    <phoneticPr fontId="1" type="noConversion"/>
  </si>
  <si>
    <t>주문 각인 2개</t>
    <phoneticPr fontId="1" type="noConversion"/>
  </si>
  <si>
    <t>연금 9개</t>
    <phoneticPr fontId="1" type="noConversion"/>
  </si>
  <si>
    <t>마법부여 10</t>
    <phoneticPr fontId="1" type="noConversion"/>
  </si>
  <si>
    <t>대장 9개</t>
    <phoneticPr fontId="1" type="noConversion"/>
  </si>
  <si>
    <t>연금 3개</t>
    <phoneticPr fontId="1" type="noConversion"/>
  </si>
  <si>
    <t>보석 세공 6개</t>
    <phoneticPr fontId="1" type="noConversion"/>
  </si>
  <si>
    <t>요리 18개</t>
    <phoneticPr fontId="1" type="noConversion"/>
  </si>
  <si>
    <t>총 개수 122개</t>
    <phoneticPr fontId="1" type="noConversion"/>
  </si>
  <si>
    <t>세레바이트 광석</t>
    <phoneticPr fontId="1" type="noConversion"/>
  </si>
  <si>
    <t>세레바이바이트 나사112개=230개(기공)</t>
    <phoneticPr fontId="1" type="noConversion"/>
  </si>
  <si>
    <t>주문각인 18개</t>
    <phoneticPr fontId="1" type="noConversion"/>
  </si>
  <si>
    <t>보석세공 26개</t>
    <phoneticPr fontId="1" type="noConversion"/>
  </si>
  <si>
    <t>재봉술 19개</t>
    <phoneticPr fontId="1" type="noConversion"/>
  </si>
  <si>
    <t>드라코니움 광석</t>
    <phoneticPr fontId="1" type="noConversion"/>
  </si>
  <si>
    <t>기름친 톱니 바퀴 33개=132개(기공</t>
    <phoneticPr fontId="1" type="noConversion"/>
  </si>
  <si>
    <t>원시 용암 합금 12개=60개</t>
    <phoneticPr fontId="1" type="noConversion"/>
  </si>
  <si>
    <t>요리 10개</t>
    <phoneticPr fontId="1" type="noConversion"/>
  </si>
  <si>
    <t>깨어난 대지</t>
    <phoneticPr fontId="1" type="noConversion"/>
  </si>
  <si>
    <t>충격 용수철 코일 3개+각성하는대지4</t>
    <phoneticPr fontId="1" type="noConversion"/>
  </si>
  <si>
    <t>강화된 금속 골격대 13개(기공)</t>
    <phoneticPr fontId="1" type="noConversion"/>
  </si>
  <si>
    <t>총 개수 293개</t>
    <phoneticPr fontId="1" type="noConversion"/>
  </si>
  <si>
    <t>총 개수 202개</t>
    <phoneticPr fontId="1" type="noConversion"/>
  </si>
  <si>
    <t>총 개수 28.4개</t>
    <phoneticPr fontId="1" type="noConversion"/>
  </si>
  <si>
    <t>깨어난 불</t>
    <phoneticPr fontId="1" type="noConversion"/>
  </si>
  <si>
    <t>원시 용암 합금 12개=12개(대장)</t>
    <phoneticPr fontId="1" type="noConversion"/>
  </si>
  <si>
    <t>원시 용암 함금 12개=48개(대장)</t>
    <phoneticPr fontId="1" type="noConversion"/>
  </si>
  <si>
    <t>기름친 톱니바퀴 33개=9개+각성 9개</t>
    <phoneticPr fontId="1" type="noConversion"/>
  </si>
  <si>
    <t>총 개수 21.9개</t>
    <phoneticPr fontId="1" type="noConversion"/>
  </si>
  <si>
    <t>깨어난 바람</t>
    <phoneticPr fontId="1" type="noConversion"/>
  </si>
  <si>
    <t>룬 새김 격통껍질 3개=1.5개(주각)</t>
    <phoneticPr fontId="1" type="noConversion"/>
  </si>
  <si>
    <t>레이크라이크 해골 열쇠/1</t>
    <phoneticPr fontId="1" type="noConversion"/>
  </si>
  <si>
    <t>레이스트라이크 나사 한줌/8</t>
    <phoneticPr fontId="1" type="noConversion"/>
  </si>
  <si>
    <t>레이스트라이크 광석</t>
    <phoneticPr fontId="1" type="noConversion"/>
  </si>
  <si>
    <t>주문 각인 8개</t>
    <phoneticPr fontId="1" type="noConversion"/>
  </si>
  <si>
    <t>대장 25개</t>
    <phoneticPr fontId="1" type="noConversion"/>
  </si>
  <si>
    <t>보세 25개</t>
    <phoneticPr fontId="1" type="noConversion"/>
  </si>
  <si>
    <t>재봉 12개</t>
    <phoneticPr fontId="1" type="noConversion"/>
  </si>
  <si>
    <t>필멸의 감출 용수철 6개=30개(기공)</t>
    <phoneticPr fontId="1" type="noConversion"/>
  </si>
  <si>
    <t>레이크레스트 해골 열쇠1=2개(대장)</t>
    <phoneticPr fontId="1" type="noConversion"/>
  </si>
  <si>
    <t>레이스트라이크 나사8=8</t>
    <phoneticPr fontId="1" type="noConversion"/>
  </si>
  <si>
    <t>총 개수 110 개</t>
    <phoneticPr fontId="1" type="noConversion"/>
  </si>
  <si>
    <t>솔레늄 광석</t>
    <phoneticPr fontId="1" type="noConversion"/>
  </si>
  <si>
    <t>어둠혼 주괴 15개=8개</t>
    <phoneticPr fontId="1" type="noConversion"/>
  </si>
  <si>
    <t>기계공학 6개</t>
    <phoneticPr fontId="1" type="noConversion"/>
  </si>
  <si>
    <t>주문각인 10개</t>
    <phoneticPr fontId="1" type="noConversion"/>
  </si>
  <si>
    <t>요리 4개</t>
    <phoneticPr fontId="1" type="noConversion"/>
  </si>
  <si>
    <t>총 개수 34개</t>
    <phoneticPr fontId="1" type="noConversion"/>
  </si>
  <si>
    <t>엄브릴</t>
    <phoneticPr fontId="1" type="noConversion"/>
  </si>
  <si>
    <t>기공 2개</t>
    <phoneticPr fontId="1" type="noConversion"/>
  </si>
  <si>
    <t>보세 3개</t>
    <phoneticPr fontId="1" type="noConversion"/>
  </si>
  <si>
    <t>신비르 광석</t>
    <phoneticPr fontId="1" type="noConversion"/>
  </si>
  <si>
    <t>주문각인 5</t>
    <phoneticPr fontId="1" type="noConversion"/>
  </si>
  <si>
    <t>* 어둠혼 주괴 페이드림 광석. 옥세인 광석도 필요함</t>
    <phoneticPr fontId="1" type="noConversion"/>
  </si>
  <si>
    <t>폭풍 은 광석</t>
    <phoneticPr fontId="1" type="noConversion"/>
  </si>
  <si>
    <t>가죽세공 20개</t>
    <phoneticPr fontId="1" type="noConversion"/>
  </si>
  <si>
    <t>기공 48개</t>
    <phoneticPr fontId="1" type="noConversion"/>
  </si>
  <si>
    <t>대장 45개</t>
    <phoneticPr fontId="1" type="noConversion"/>
  </si>
  <si>
    <t>백금 광석/10</t>
    <phoneticPr fontId="1" type="noConversion"/>
  </si>
  <si>
    <t>총 개수 113개</t>
    <phoneticPr fontId="1" type="noConversion"/>
  </si>
  <si>
    <t>백금 광석</t>
    <phoneticPr fontId="1" type="noConversion"/>
  </si>
  <si>
    <t>가세 5개</t>
    <phoneticPr fontId="1" type="noConversion"/>
  </si>
  <si>
    <t>보세 15개</t>
    <phoneticPr fontId="1" type="noConversion"/>
  </si>
  <si>
    <t>재봉 2개</t>
    <phoneticPr fontId="1" type="noConversion"/>
  </si>
  <si>
    <t>모네라이트 광석</t>
    <phoneticPr fontId="1" type="noConversion"/>
  </si>
  <si>
    <t>기공 63개</t>
    <phoneticPr fontId="1" type="noConversion"/>
  </si>
  <si>
    <t>주각 56개</t>
    <phoneticPr fontId="1" type="noConversion"/>
  </si>
  <si>
    <t>보세 30개</t>
    <phoneticPr fontId="1" type="noConversion"/>
  </si>
  <si>
    <t>파도안개 리넨</t>
    <phoneticPr fontId="1" type="noConversion"/>
  </si>
  <si>
    <t>주각 18개</t>
    <phoneticPr fontId="1" type="noConversion"/>
  </si>
  <si>
    <t>총 개수 149개</t>
    <phoneticPr fontId="1" type="noConversion"/>
  </si>
  <si>
    <t>총 개수 22개</t>
    <phoneticPr fontId="1" type="noConversion"/>
  </si>
  <si>
    <t>재봉 30개</t>
    <phoneticPr fontId="1" type="noConversion"/>
  </si>
  <si>
    <t>연금 4개</t>
    <phoneticPr fontId="1" type="noConversion"/>
  </si>
  <si>
    <t>총 개수 51개</t>
    <phoneticPr fontId="1" type="noConversion"/>
  </si>
  <si>
    <t>악마강철 주괴</t>
    <phoneticPr fontId="1" type="noConversion"/>
  </si>
  <si>
    <t>기공 35개(지옥판암 70개 지맥석 광석 35개</t>
    <phoneticPr fontId="1" type="noConversion"/>
  </si>
  <si>
    <t>주각 47개(지옥판함 94개 지맥석 광석 47개)</t>
    <phoneticPr fontId="1" type="noConversion"/>
  </si>
  <si>
    <t>대장 35개(지옥판암 70개 지맥석 광석 35개)</t>
    <phoneticPr fontId="1" type="noConversion"/>
  </si>
  <si>
    <t>보세 10개(지옥판함 20개 지맥석 광석 10개)</t>
    <phoneticPr fontId="1" type="noConversion"/>
  </si>
  <si>
    <t>재봉12개(지옥판암 24개+지맥석 광석12개)</t>
    <phoneticPr fontId="1" type="noConversion"/>
  </si>
  <si>
    <t>마부 35개(지옥판암 70개+지맥석 광석 35개)</t>
    <phoneticPr fontId="1" type="noConversion"/>
  </si>
  <si>
    <t>연금25개(지옥판함 50개+지맥석 광석 25개)</t>
    <phoneticPr fontId="1" type="noConversion"/>
  </si>
  <si>
    <t>총 개수 199개</t>
    <phoneticPr fontId="1" type="noConversion"/>
  </si>
  <si>
    <t>살도레이 비단</t>
    <phoneticPr fontId="1" type="noConversion"/>
  </si>
  <si>
    <t>주각 150장(마력 깃든 비단매듭 옷감)</t>
    <phoneticPr fontId="1" type="noConversion"/>
  </si>
  <si>
    <t>보세 40장(마력 깃든 비단매듭 옷감)</t>
    <phoneticPr fontId="1" type="noConversion"/>
  </si>
  <si>
    <t>재봉 255장(마력 20개 그냥 55장)</t>
    <phoneticPr fontId="1" type="noConversion"/>
  </si>
  <si>
    <t>총 개수 445장</t>
    <phoneticPr fontId="1" type="noConversion"/>
  </si>
  <si>
    <t>아르카나</t>
    <phoneticPr fontId="1" type="noConversion"/>
  </si>
  <si>
    <t>연금12개</t>
    <phoneticPr fontId="1" type="noConversion"/>
  </si>
  <si>
    <t>주각 45개(옷감 변환용)</t>
    <phoneticPr fontId="1" type="noConversion"/>
  </si>
  <si>
    <t>보세 12개(옷감 변환용)</t>
    <phoneticPr fontId="1" type="noConversion"/>
  </si>
  <si>
    <t>재봉 30개(옷감 변환용)</t>
    <phoneticPr fontId="1" type="noConversion"/>
  </si>
  <si>
    <t>주각 70개</t>
    <phoneticPr fontId="1" type="noConversion"/>
  </si>
  <si>
    <t>재봉 20개</t>
    <phoneticPr fontId="1" type="noConversion"/>
  </si>
  <si>
    <t>스트라자의 징표(주각)=130개</t>
    <phoneticPr fontId="1" type="noConversion"/>
  </si>
  <si>
    <t>총 개수 220개</t>
    <phoneticPr fontId="1" type="noConversion"/>
  </si>
  <si>
    <t>흙빛 안료</t>
    <phoneticPr fontId="1" type="noConversion"/>
  </si>
  <si>
    <t>장밋빛 안료</t>
    <phoneticPr fontId="1" type="noConversion"/>
  </si>
  <si>
    <t>흙빛 안료 80개</t>
    <phoneticPr fontId="1" type="noConversion"/>
  </si>
  <si>
    <t>스트라자의 징표 6개</t>
    <phoneticPr fontId="1" type="noConversion"/>
  </si>
  <si>
    <t>총 개수 86개</t>
    <phoneticPr fontId="1" type="noConversion"/>
  </si>
  <si>
    <t>야수 생가죽</t>
    <phoneticPr fontId="1" type="noConversion"/>
  </si>
  <si>
    <t>가세 75장</t>
    <phoneticPr fontId="1" type="noConversion"/>
  </si>
  <si>
    <t>대장 15장</t>
    <phoneticPr fontId="1" type="noConversion"/>
  </si>
  <si>
    <t>총 개수 90장</t>
    <phoneticPr fontId="1" type="noConversion"/>
  </si>
  <si>
    <t>순철 광석</t>
    <phoneticPr fontId="1" type="noConversion"/>
  </si>
  <si>
    <t>기공 15개</t>
    <phoneticPr fontId="1" type="noConversion"/>
  </si>
  <si>
    <t>주각 45개</t>
    <phoneticPr fontId="1" type="noConversion"/>
  </si>
  <si>
    <t>대장 50개</t>
    <phoneticPr fontId="1" type="noConversion"/>
  </si>
  <si>
    <t>가세 35개</t>
    <phoneticPr fontId="1" type="noConversion"/>
  </si>
  <si>
    <t>연금 10개</t>
    <phoneticPr fontId="1" type="noConversion"/>
  </si>
  <si>
    <t>요리 10개</t>
    <phoneticPr fontId="1" type="noConversion"/>
  </si>
  <si>
    <t>총 개수 165개</t>
    <phoneticPr fontId="1" type="noConversion"/>
  </si>
  <si>
    <t>검은 바위 광석</t>
    <phoneticPr fontId="1" type="noConversion"/>
  </si>
  <si>
    <t>기공 30개</t>
    <phoneticPr fontId="1" type="noConversion"/>
  </si>
  <si>
    <t>주각 20개</t>
    <phoneticPr fontId="1" type="noConversion"/>
  </si>
  <si>
    <t>대장 55개</t>
    <phoneticPr fontId="1" type="noConversion"/>
  </si>
  <si>
    <t>보세 30개</t>
    <phoneticPr fontId="1" type="noConversion"/>
  </si>
  <si>
    <t>재봉 10개</t>
    <phoneticPr fontId="1" type="noConversion"/>
  </si>
  <si>
    <t>호화로운 모피 5</t>
    <phoneticPr fontId="1" type="noConversion"/>
  </si>
  <si>
    <t>마부 5개</t>
    <phoneticPr fontId="1" type="noConversion"/>
  </si>
  <si>
    <t>총 개수 150개</t>
    <phoneticPr fontId="1" type="noConversion"/>
  </si>
  <si>
    <t>호화로운 모피</t>
    <phoneticPr fontId="1" type="noConversion"/>
  </si>
  <si>
    <t>가세 15개</t>
    <phoneticPr fontId="1" type="noConversion"/>
  </si>
  <si>
    <t>주각 10개</t>
    <phoneticPr fontId="1" type="noConversion"/>
  </si>
  <si>
    <t>보세 4</t>
    <phoneticPr fontId="1" type="noConversion"/>
  </si>
  <si>
    <t>재봉 106개</t>
    <phoneticPr fontId="1" type="noConversion"/>
  </si>
  <si>
    <t>영롱한 결정 6</t>
    <phoneticPr fontId="1" type="noConversion"/>
  </si>
  <si>
    <t>마부  5개</t>
    <phoneticPr fontId="1" type="noConversion"/>
  </si>
  <si>
    <t>총 개수 140개</t>
    <phoneticPr fontId="1" type="noConversion"/>
  </si>
  <si>
    <t>마술의 대지</t>
    <phoneticPr fontId="1" type="noConversion"/>
  </si>
  <si>
    <t>주각 18개</t>
    <phoneticPr fontId="1" type="noConversion"/>
  </si>
  <si>
    <t>마부 4개</t>
    <phoneticPr fontId="1" type="noConversion"/>
  </si>
  <si>
    <t>총 개수 22개</t>
    <phoneticPr fontId="1" type="noConversion"/>
  </si>
  <si>
    <t>마술의 불</t>
    <phoneticPr fontId="1" type="noConversion"/>
  </si>
  <si>
    <t>주각 6개</t>
    <phoneticPr fontId="1" type="noConversion"/>
  </si>
  <si>
    <t>대장 25개</t>
    <phoneticPr fontId="1" type="noConversion"/>
  </si>
  <si>
    <t>보세2개</t>
    <phoneticPr fontId="1" type="noConversion"/>
  </si>
  <si>
    <t>마부 7개</t>
    <phoneticPr fontId="1" type="noConversion"/>
  </si>
  <si>
    <t>총 개수 40개</t>
    <phoneticPr fontId="1" type="noConversion"/>
  </si>
  <si>
    <t>마술의 물</t>
    <phoneticPr fontId="1" type="noConversion"/>
  </si>
  <si>
    <t>보세 12개</t>
    <phoneticPr fontId="1" type="noConversion"/>
  </si>
  <si>
    <t>연금 6개</t>
    <phoneticPr fontId="1" type="noConversion"/>
  </si>
  <si>
    <t>총 개수 18개</t>
    <phoneticPr fontId="1" type="noConversion"/>
  </si>
  <si>
    <t>트릴리움 주괴</t>
    <phoneticPr fontId="1" type="noConversion"/>
  </si>
  <si>
    <t>기공 60개(검은 트릴리움 광석 120개+하얀 트릴리움 광석 120개)</t>
    <phoneticPr fontId="1" type="noConversion"/>
  </si>
  <si>
    <t>대장 35개(검은 트릴리움 광석 70개+하얀 트릴리움 광석 70개)</t>
    <phoneticPr fontId="1" type="noConversion"/>
  </si>
  <si>
    <t>보세 30개(검은 트릴리움 광석 60개+하얀 트릴리움 광석 60개)</t>
    <phoneticPr fontId="1" type="noConversion"/>
  </si>
  <si>
    <t>총 개수 125개(검은 트릴리움 광석 250개+하얀 트릴리움 광석 250개)</t>
    <phoneticPr fontId="1" type="noConversion"/>
  </si>
  <si>
    <t>유령무쇠 주괴</t>
    <phoneticPr fontId="1" type="noConversion"/>
  </si>
  <si>
    <t>보세 16개(유령무쇠 광석 32개)</t>
    <phoneticPr fontId="1" type="noConversion"/>
  </si>
  <si>
    <t>연금 6개(유령무쇠 광석 12개)</t>
    <phoneticPr fontId="1" type="noConversion"/>
  </si>
  <si>
    <t>유령무쇠 나사 한줌 12개=주괴 18개(유령무쇠 광석 36개)</t>
    <phoneticPr fontId="1" type="noConversion"/>
  </si>
  <si>
    <t>고성능 폭약 30개= 주괴 15개(유령무쇠 광석 15개)</t>
    <phoneticPr fontId="1" type="noConversion"/>
  </si>
  <si>
    <t>총 개수 55개(유령무쇠 광석 110개)</t>
    <phoneticPr fontId="1" type="noConversion"/>
  </si>
  <si>
    <t>살아있는 강철</t>
    <phoneticPr fontId="1" type="noConversion"/>
  </si>
  <si>
    <t>7개 필요</t>
    <phoneticPr fontId="1" type="noConversion"/>
  </si>
  <si>
    <t>일반 변환시 트릴리움 주괴 42개 및 일주일 소요(변환대가로 크리 안뜨면)</t>
    <phoneticPr fontId="1" type="noConversion"/>
  </si>
  <si>
    <t>바로 변환을 원하면 트릴리움 주괴3+조화의 기운 3</t>
    <phoneticPr fontId="1" type="noConversion"/>
  </si>
  <si>
    <t>흑요암 주괴</t>
    <phoneticPr fontId="1" type="noConversion"/>
  </si>
  <si>
    <t>가세 19개(흑요암 광석 38개)</t>
    <phoneticPr fontId="1" type="noConversion"/>
  </si>
  <si>
    <t>흑요암 나사 한줌 14개=14개(기공)</t>
    <phoneticPr fontId="1" type="noConversion"/>
  </si>
  <si>
    <t>기공 15개(흑요암 광석 30개)</t>
    <phoneticPr fontId="1" type="noConversion"/>
  </si>
  <si>
    <t>흑요암 해골 열쇠=주괴 2개(광석 4개)</t>
    <phoneticPr fontId="1" type="noConversion"/>
  </si>
  <si>
    <t>대장 20개(흑요암 광석 40개)</t>
    <phoneticPr fontId="1" type="noConversion"/>
  </si>
  <si>
    <t>보세 16개(흑요암 광석 32개)</t>
    <phoneticPr fontId="1" type="noConversion"/>
  </si>
  <si>
    <t>재봉 2개(흑요암 광석 4개)</t>
    <phoneticPr fontId="1" type="noConversion"/>
  </si>
  <si>
    <t>연금 16개(흑요암 광석 32개)</t>
    <phoneticPr fontId="1" type="noConversion"/>
  </si>
  <si>
    <t>총 개수 104개(광석 208개)</t>
    <phoneticPr fontId="1" type="noConversion"/>
  </si>
  <si>
    <t>엘레멘티움 주괴</t>
    <phoneticPr fontId="1" type="noConversion"/>
  </si>
  <si>
    <t>&gt;주괴 1당 엘레멘티움 광석 2개</t>
    <phoneticPr fontId="1" type="noConversion"/>
  </si>
  <si>
    <t>주각 14개</t>
    <phoneticPr fontId="1" type="noConversion"/>
  </si>
  <si>
    <t>대장 12개</t>
    <phoneticPr fontId="1" type="noConversion"/>
  </si>
  <si>
    <t>총 개수 86개(광석 172개)</t>
    <phoneticPr fontId="1" type="noConversion"/>
  </si>
  <si>
    <t>대지의 휘발물</t>
    <phoneticPr fontId="1" type="noConversion"/>
  </si>
  <si>
    <t>가세 4개</t>
    <phoneticPr fontId="1" type="noConversion"/>
  </si>
  <si>
    <t>대장 6개</t>
    <phoneticPr fontId="1" type="noConversion"/>
  </si>
  <si>
    <t>총 개수 256개</t>
    <phoneticPr fontId="1" type="noConversion"/>
  </si>
  <si>
    <t>바람의 휘발물</t>
    <phoneticPr fontId="1" type="noConversion"/>
  </si>
  <si>
    <t>마부 20개</t>
    <phoneticPr fontId="1" type="noConversion"/>
  </si>
  <si>
    <t>총 개수 26개</t>
    <phoneticPr fontId="1" type="noConversion"/>
  </si>
  <si>
    <t>강화 엘레멘티움 주괴 개당 4개=240개(채광제련)</t>
    <phoneticPr fontId="1" type="noConversion"/>
  </si>
  <si>
    <t>기공 강화엘레멘티움 주괴 4개=엘레멘티움 주괴 40개(제련)</t>
    <phoneticPr fontId="1" type="noConversion"/>
  </si>
  <si>
    <t>마부 강화엘레멘티움 주괴 2개= 엘레멘티움 주괴 20개(제련)</t>
    <phoneticPr fontId="1" type="noConversion"/>
  </si>
  <si>
    <t>&gt;채광 제련</t>
    <phoneticPr fontId="1" type="noConversion"/>
  </si>
  <si>
    <t xml:space="preserve"> 꿈결 옷감의 경우 재봉이 제작 하는데 마법실타래 제작까지 포함하면 총 6장이 필요 합니다. 파괴의 꿈을 제외한 다른 앞에 수식어만 다른 꿈들은 일주일에 한번 만 제작이 가능합니다. </t>
    <phoneticPr fontId="1" type="noConversion"/>
  </si>
  <si>
    <t xml:space="preserve">바로 하겠다면 꿈결 옷감1=잿불비단 두루마리 8개+혼돈의 보주 4개 가 필요하며 필요한 개수에 맞춰서 준비하시면 됩니다. 업적을 하겠다면 파괴의 꿈 재료와 나머지 xxx꿈시리즈 재료를 준비합니다. </t>
    <phoneticPr fontId="1" type="noConversion"/>
  </si>
  <si>
    <t>각각 두루마리가 8개씩 들어가기 때문에 총 48개의 두루마리와 혼돈의 보주 4개 불,대지,물,바람,생명의 휘발물을 각각 30개씩 준비하시면 됩니다</t>
    <phoneticPr fontId="1" type="noConversion"/>
  </si>
  <si>
    <t>티타늄 주괴</t>
    <phoneticPr fontId="1" type="noConversion"/>
  </si>
  <si>
    <t>기공 40개</t>
    <phoneticPr fontId="1" type="noConversion"/>
  </si>
  <si>
    <t>주각 티탄강철 주괴 16개=티타늄 주괴 48개</t>
    <phoneticPr fontId="1" type="noConversion"/>
  </si>
  <si>
    <t>대장 티탄강철 주괴 18개=티타늄 주괴 54개</t>
    <phoneticPr fontId="1" type="noConversion"/>
  </si>
  <si>
    <t>총 개수 152개</t>
    <phoneticPr fontId="1" type="noConversion"/>
  </si>
  <si>
    <t>코발트 주괴</t>
    <phoneticPr fontId="1" type="noConversion"/>
  </si>
  <si>
    <t>&gt;주괴1=코발트 광석 2개</t>
    <phoneticPr fontId="1" type="noConversion"/>
  </si>
  <si>
    <t>보세 14개</t>
    <phoneticPr fontId="1" type="noConversion"/>
  </si>
  <si>
    <t>과충전된 축전기 8개=주괴 32개(기공)</t>
    <phoneticPr fontId="1" type="noConversion"/>
  </si>
  <si>
    <t>코발트 나사 16개=주괴 32개(기공)</t>
    <phoneticPr fontId="1" type="noConversion"/>
  </si>
  <si>
    <t>서리강철 관 8개=주괴 64개</t>
    <phoneticPr fontId="1" type="noConversion"/>
  </si>
  <si>
    <t>총 개수 148개(코발트 광석 296개)</t>
    <phoneticPr fontId="1" type="noConversion"/>
  </si>
  <si>
    <t>*과충전된 축전기-코발트 주괴4. 대지의 결정1.   티타늄 주괴(채광 제련) 서리강철 관=코발트 주괴 8+물의 결정 1</t>
    <phoneticPr fontId="1" type="noConversion"/>
  </si>
  <si>
    <t>영원의 어둠</t>
    <phoneticPr fontId="1" type="noConversion"/>
  </si>
  <si>
    <t>가세 6</t>
    <phoneticPr fontId="1" type="noConversion"/>
  </si>
  <si>
    <t>총 개수 10개</t>
    <phoneticPr fontId="1" type="noConversion"/>
  </si>
  <si>
    <t>영원의 바람</t>
    <phoneticPr fontId="1" type="noConversion"/>
  </si>
  <si>
    <t>하늘 섬광 다이아몬드 변환 4개</t>
    <phoneticPr fontId="1" type="noConversion"/>
  </si>
  <si>
    <t>연금 4개</t>
    <phoneticPr fontId="1" type="noConversion"/>
  </si>
  <si>
    <t>총 개수 8개</t>
    <phoneticPr fontId="1" type="noConversion"/>
  </si>
  <si>
    <t>영원의 대지</t>
    <phoneticPr fontId="1" type="noConversion"/>
  </si>
  <si>
    <t>가세 2개</t>
    <phoneticPr fontId="1" type="noConversion"/>
  </si>
  <si>
    <t>대장 4개</t>
    <phoneticPr fontId="1" type="noConversion"/>
  </si>
  <si>
    <t>티탄 강철 제련</t>
    <phoneticPr fontId="1" type="noConversion"/>
  </si>
  <si>
    <t>티탄 강철 제련 34개</t>
    <phoneticPr fontId="1" type="noConversion"/>
  </si>
  <si>
    <t>과충전된 축전기 대지의 결정 8개</t>
    <phoneticPr fontId="1" type="noConversion"/>
  </si>
  <si>
    <t>총 개수 40.8개</t>
    <phoneticPr fontId="1" type="noConversion"/>
  </si>
  <si>
    <t>영원의 불</t>
    <phoneticPr fontId="1" type="noConversion"/>
  </si>
  <si>
    <t>티타늄 주괴 3+영원의 불 1+영원의 대지1+영원의 어둠 3</t>
    <phoneticPr fontId="1" type="noConversion"/>
  </si>
  <si>
    <t>총 개수 44개</t>
    <phoneticPr fontId="1" type="noConversion"/>
  </si>
  <si>
    <t>주문매듭 옷감 16개=32개</t>
    <phoneticPr fontId="1" type="noConversion"/>
  </si>
  <si>
    <t>주문매듭 옷감</t>
    <phoneticPr fontId="1" type="noConversion"/>
  </si>
  <si>
    <t>달빛수의 옷감=마력 깃든 서리매듭두루마리+영원의 생명 2
주문매듭 옷감=마력깃든 서리매듭 두루마리+영원의 불 2</t>
    <phoneticPr fontId="1" type="noConversion"/>
  </si>
  <si>
    <t>총 개수 70개</t>
    <phoneticPr fontId="1" type="noConversion"/>
  </si>
  <si>
    <t>달빛수의 옷감</t>
    <phoneticPr fontId="1" type="noConversion"/>
  </si>
  <si>
    <t>마력 깃든 서리매듭 두루마리</t>
    <phoneticPr fontId="1" type="noConversion"/>
  </si>
  <si>
    <t>마력 깃든 서리매듭 두루마리+영원의 불 2</t>
    <phoneticPr fontId="1" type="noConversion"/>
  </si>
  <si>
    <t>마력 깃든 서리매듭 두루마리+영원의 생명 2</t>
    <phoneticPr fontId="1" type="noConversion"/>
  </si>
  <si>
    <t>서리매듭 두루마리 2+무한의 가루2</t>
    <phoneticPr fontId="1" type="noConversion"/>
  </si>
  <si>
    <t>필요한 물품(나사는 크리 고려안한 개수임) 주로 많이 쓰는 것 위주로 체크 목록에 없는건 개별 체크</t>
    <phoneticPr fontId="1" type="noConversion"/>
  </si>
  <si>
    <t>필요한 물품- 주로 많이 쓰는 것 위주로 체크 목록에 없는건 개별 체크</t>
    <phoneticPr fontId="1" type="noConversion"/>
  </si>
  <si>
    <t>필요한 물품-주로 많이 쓰는 것 위주로 체크 목록에 없는건 개별 체크</t>
    <phoneticPr fontId="1" type="noConversion"/>
  </si>
  <si>
    <t>필요한 물품(나사는 크리 고려안한 개수임) 주로 많이 쓰는 것 위주로 체크 목록에 없는건 개별 체크</t>
    <phoneticPr fontId="1" type="noConversion"/>
  </si>
  <si>
    <t>티타늄 광석 2개로 제련이 가능하나 실제 채광시 더럽게 안나오므로 사로나이트 주괴(사로 광석 2개)와 같이 채광해서 연금술로 변환 추천</t>
    <phoneticPr fontId="1" type="noConversion"/>
  </si>
  <si>
    <t>티타늄 주괴1=사로나이트 광석 8로 변환가능(쿨 없음)</t>
    <phoneticPr fontId="1" type="noConversion"/>
  </si>
  <si>
    <t>*질긴 톱니매듭 가죽= 톱니매듭 가죽 5</t>
    <phoneticPr fontId="1" type="noConversion"/>
  </si>
  <si>
    <t>톱니매듭 가죽</t>
    <phoneticPr fontId="1" type="noConversion"/>
  </si>
  <si>
    <t>가세 30장</t>
    <phoneticPr fontId="1" type="noConversion"/>
  </si>
  <si>
    <t>코륨 주괴</t>
    <phoneticPr fontId="1" type="noConversion"/>
  </si>
  <si>
    <t>&gt;주괴 1=코륨 광석 2개</t>
    <phoneticPr fontId="1" type="noConversion"/>
  </si>
  <si>
    <t>코륨 동력핵 6개=주괴 6개(기공)</t>
    <phoneticPr fontId="1" type="noConversion"/>
  </si>
  <si>
    <t>주각 2개</t>
    <phoneticPr fontId="1" type="noConversion"/>
  </si>
  <si>
    <t>대장 24개</t>
    <phoneticPr fontId="1" type="noConversion"/>
  </si>
  <si>
    <t>연금술 4개</t>
    <phoneticPr fontId="1" type="noConversion"/>
  </si>
  <si>
    <t>총 개수 36개(광석 72개)</t>
    <phoneticPr fontId="1" type="noConversion"/>
  </si>
  <si>
    <t>지옥무쇠 주괴</t>
    <phoneticPr fontId="1" type="noConversion"/>
  </si>
  <si>
    <t>&gt;주괴1=지옥무쇠 광석2개</t>
    <phoneticPr fontId="1" type="noConversion"/>
  </si>
  <si>
    <t>지옥무쇠 나사 18개=주괴 18개(기공)</t>
    <phoneticPr fontId="1" type="noConversion"/>
  </si>
  <si>
    <t>지옥무쇠 형틀 4=주괴 12개</t>
    <phoneticPr fontId="1" type="noConversion"/>
  </si>
  <si>
    <t>지옥강철 안전장치=주괴 18개</t>
    <phoneticPr fontId="1" type="noConversion"/>
  </si>
  <si>
    <t>코륨 동력핵-코륨 주괴1. 불의 근원1.   지옥강철 안전장치-지옥강철 주괴/2(지옥강철 주괴=지옥무쇠 주괴 3+이터늄 주괴 2)</t>
    <phoneticPr fontId="1" type="noConversion"/>
  </si>
  <si>
    <t>총 개수 48개(광석 96개)</t>
    <phoneticPr fontId="1" type="noConversion"/>
  </si>
  <si>
    <t>불의 근원</t>
    <phoneticPr fontId="1" type="noConversion"/>
  </si>
  <si>
    <t>코륨 동력핵 6개(기공)</t>
    <phoneticPr fontId="1" type="noConversion"/>
  </si>
  <si>
    <t>대장 10개</t>
    <phoneticPr fontId="1" type="noConversion"/>
  </si>
  <si>
    <t>원소화약 1개(기공)</t>
    <phoneticPr fontId="1" type="noConversion"/>
  </si>
  <si>
    <t xml:space="preserve"> 총 개수 33개</t>
    <phoneticPr fontId="1" type="noConversion"/>
  </si>
  <si>
    <t>대지의 근원</t>
    <phoneticPr fontId="1" type="noConversion"/>
  </si>
  <si>
    <t>주각 4개</t>
    <phoneticPr fontId="1" type="noConversion"/>
  </si>
  <si>
    <t>대장 8개</t>
    <phoneticPr fontId="1" type="noConversion"/>
  </si>
  <si>
    <t>원소 화약 1개(기공)</t>
    <phoneticPr fontId="1" type="noConversion"/>
  </si>
  <si>
    <t>대지폭풍 다이아몬드 변환 4개(연금)</t>
    <phoneticPr fontId="1" type="noConversion"/>
  </si>
  <si>
    <t>수은 아다만타이트 9개(보세)</t>
    <phoneticPr fontId="1" type="noConversion"/>
  </si>
  <si>
    <t>총 개수 28개</t>
    <phoneticPr fontId="1" type="noConversion"/>
  </si>
  <si>
    <t>강화된 아다만타이트</t>
    <phoneticPr fontId="1" type="noConversion"/>
  </si>
  <si>
    <t>&gt;아다만타이트 주괴 10개</t>
    <phoneticPr fontId="1" type="noConversion"/>
  </si>
  <si>
    <t>강화된 아다만타이트 관 제작 3개(기공)</t>
    <phoneticPr fontId="1" type="noConversion"/>
  </si>
  <si>
    <t>보세 4개</t>
    <phoneticPr fontId="1" type="noConversion"/>
  </si>
  <si>
    <t>연금 3개</t>
    <phoneticPr fontId="1" type="noConversion"/>
  </si>
  <si>
    <t>총 개수 22개(광석 440개)</t>
    <phoneticPr fontId="1" type="noConversion"/>
  </si>
  <si>
    <t>물의 근원</t>
    <phoneticPr fontId="1" type="noConversion"/>
  </si>
  <si>
    <t>마력 깃든 옷감 변환 4개(재봉)</t>
    <phoneticPr fontId="1" type="noConversion"/>
  </si>
  <si>
    <t>어둠 깃든 옷감 4개(재봉)</t>
    <phoneticPr fontId="1" type="noConversion"/>
  </si>
  <si>
    <t>하늘불꽃 다이아몬드 변환 4개(연금)</t>
    <phoneticPr fontId="1" type="noConversion"/>
  </si>
  <si>
    <t>얼음 뇌관 제작 5개(기공)</t>
    <phoneticPr fontId="1" type="noConversion"/>
  </si>
  <si>
    <t>바람의 근원</t>
    <phoneticPr fontId="1" type="noConversion"/>
  </si>
  <si>
    <t>총 개수 4개</t>
    <phoneticPr fontId="1" type="noConversion"/>
  </si>
  <si>
    <t>어둠의 근원</t>
    <phoneticPr fontId="1" type="noConversion"/>
  </si>
  <si>
    <t>생명의 근원</t>
    <phoneticPr fontId="1" type="noConversion"/>
  </si>
  <si>
    <t>마나의 근원</t>
    <phoneticPr fontId="1" type="noConversion"/>
  </si>
  <si>
    <t>재봉 3개</t>
    <phoneticPr fontId="1" type="noConversion"/>
  </si>
  <si>
    <t>신비한 수정 가루</t>
    <phoneticPr fontId="1" type="noConversion"/>
  </si>
  <si>
    <t>마부 44개</t>
    <phoneticPr fontId="1" type="noConversion"/>
  </si>
  <si>
    <t>마력 깃든 황천매듭 두루마리</t>
    <phoneticPr fontId="1" type="noConversion"/>
  </si>
  <si>
    <t>재봉 4개</t>
    <phoneticPr fontId="1" type="noConversion"/>
  </si>
  <si>
    <t>코륨 동력핵</t>
    <phoneticPr fontId="1" type="noConversion"/>
  </si>
  <si>
    <t>코륨 주괴+불의 근원1</t>
    <phoneticPr fontId="1" type="noConversion"/>
  </si>
  <si>
    <t>지옥강철 제련</t>
    <phoneticPr fontId="1" type="noConversion"/>
  </si>
  <si>
    <t>지옥무쇠 주괴+이터늄 주괴2</t>
    <phoneticPr fontId="1" type="noConversion"/>
  </si>
  <si>
    <t>하늘 불꽃 다이아몬드</t>
    <phoneticPr fontId="1" type="noConversion"/>
  </si>
  <si>
    <t>혈류석3+불꽃 석류석3+하늘 월장석3+불의 근원2+바람의 근원2</t>
    <phoneticPr fontId="1" type="noConversion"/>
  </si>
  <si>
    <t>대지 폭풍 다이아몬드</t>
    <phoneticPr fontId="1" type="noConversion"/>
  </si>
  <si>
    <t>원소 화약</t>
    <phoneticPr fontId="1" type="noConversion"/>
  </si>
  <si>
    <t>불의 티끌1+대지의 티끌2</t>
    <phoneticPr fontId="1" type="noConversion"/>
  </si>
  <si>
    <t>얼음 뇌관(한번에 10개 제작)</t>
    <phoneticPr fontId="1" type="noConversion"/>
  </si>
  <si>
    <t>물의 근원1+원소 화약2+ 황천매듭 옷감2</t>
    <phoneticPr fontId="1" type="noConversion"/>
  </si>
  <si>
    <t>심연의 감람석3+암흑 드레나이트3+황금 드레나이트3+대지의 근원+물의 근원</t>
    <phoneticPr fontId="1" type="noConversion"/>
  </si>
  <si>
    <t>마력 깃든 옷감</t>
    <phoneticPr fontId="1" type="noConversion"/>
  </si>
  <si>
    <t>마력 깃든 황천매듭 두루마리+마나의 근원+불의 근원</t>
    <phoneticPr fontId="1" type="noConversion"/>
  </si>
  <si>
    <t>태초의 달빛 옷감</t>
    <phoneticPr fontId="1" type="noConversion"/>
  </si>
  <si>
    <t>마력 깃든 황천매듭 두루마리+생명의 근원+물의 근원</t>
    <phoneticPr fontId="1" type="noConversion"/>
  </si>
  <si>
    <t>어둠 깃든 옷감</t>
    <phoneticPr fontId="1" type="noConversion"/>
  </si>
  <si>
    <t>마력 깃든 황천매듭 두루마리+어둠의 근원+불의 근원</t>
    <phoneticPr fontId="1" type="noConversion"/>
  </si>
  <si>
    <t>수은 아다만타이트</t>
    <phoneticPr fontId="1" type="noConversion"/>
  </si>
  <si>
    <t>아다만타이트 가루4+대지의 근원 1</t>
    <phoneticPr fontId="1" type="noConversion"/>
  </si>
  <si>
    <t xml:space="preserve">아다만타이트 광석을 뽀갤때마다 한개씩 나옴 </t>
    <phoneticPr fontId="1" type="noConversion"/>
  </si>
  <si>
    <t>토륨 주괴</t>
    <phoneticPr fontId="1" type="noConversion"/>
  </si>
  <si>
    <t>아케나이트 주괴 32개 변환(연금)</t>
    <phoneticPr fontId="1" type="noConversion"/>
  </si>
  <si>
    <t>&gt;주괴1=광석1</t>
    <phoneticPr fontId="1" type="noConversion"/>
  </si>
  <si>
    <t>토륨관4=24개(기공)</t>
    <phoneticPr fontId="1" type="noConversion"/>
  </si>
  <si>
    <t>토륨 부품 6=18개(기공)</t>
    <phoneticPr fontId="1" type="noConversion"/>
  </si>
  <si>
    <t>진은 주괴</t>
    <phoneticPr fontId="1" type="noConversion"/>
  </si>
  <si>
    <t>주각 12개</t>
    <phoneticPr fontId="1" type="noConversion"/>
  </si>
  <si>
    <t>미스릴 장식</t>
    <phoneticPr fontId="1" type="noConversion"/>
  </si>
  <si>
    <t>&gt;주괴 2</t>
    <phoneticPr fontId="1" type="noConversion"/>
  </si>
  <si>
    <t>주각 4개(제작 보세)</t>
    <phoneticPr fontId="1" type="noConversion"/>
  </si>
  <si>
    <t>보세 8개</t>
    <phoneticPr fontId="1" type="noConversion"/>
  </si>
  <si>
    <t>총 74개</t>
    <phoneticPr fontId="1" type="noConversion"/>
  </si>
  <si>
    <t>총 24개</t>
    <phoneticPr fontId="1" type="noConversion"/>
  </si>
  <si>
    <t>총 12개(미스릴 광석 24개)</t>
    <phoneticPr fontId="1" type="noConversion"/>
  </si>
  <si>
    <t>기공 12개</t>
    <phoneticPr fontId="1" type="noConversion"/>
  </si>
  <si>
    <t>대장 30개</t>
    <phoneticPr fontId="1" type="noConversion"/>
  </si>
  <si>
    <t>보세 16개</t>
    <phoneticPr fontId="1" type="noConversion"/>
  </si>
  <si>
    <t>검은무쇠 주괴
&gt;주괴1=광석8</t>
    <phoneticPr fontId="1" type="noConversion"/>
  </si>
  <si>
    <t>총 개수 58개(광석 464개)</t>
    <phoneticPr fontId="1" type="noConversion"/>
  </si>
  <si>
    <t>마력 깃든 가죽 튼튼한 가죽1+상급 영원의 정수 3</t>
    <phoneticPr fontId="1" type="noConversion"/>
  </si>
  <si>
    <t>튼튼한 가죽</t>
    <phoneticPr fontId="1" type="noConversion"/>
  </si>
  <si>
    <t>마력 깃든 가죽 제작 12개=12개</t>
    <phoneticPr fontId="1" type="noConversion"/>
  </si>
  <si>
    <t>가세12개</t>
    <phoneticPr fontId="1" type="noConversion"/>
  </si>
  <si>
    <t>대지의 정수</t>
    <phoneticPr fontId="1" type="noConversion"/>
  </si>
  <si>
    <t>기공 8</t>
    <phoneticPr fontId="1" type="noConversion"/>
  </si>
  <si>
    <t>총 개수 24장</t>
    <phoneticPr fontId="1" type="noConversion"/>
  </si>
  <si>
    <t>화산의 정수</t>
    <phoneticPr fontId="1" type="noConversion"/>
  </si>
  <si>
    <t>보세 6개</t>
    <phoneticPr fontId="1" type="noConversion"/>
  </si>
  <si>
    <t>불사의 정수</t>
    <phoneticPr fontId="1" type="noConversion"/>
  </si>
  <si>
    <t>마부 16개</t>
    <phoneticPr fontId="1" type="noConversion"/>
  </si>
  <si>
    <t>연금 16개</t>
    <phoneticPr fontId="1" type="noConversion"/>
  </si>
  <si>
    <t>눈부신 큰 결정</t>
    <phoneticPr fontId="1" type="noConversion"/>
  </si>
  <si>
    <t>대장 2개</t>
    <phoneticPr fontId="1" type="noConversion"/>
  </si>
  <si>
    <t>마부 12개</t>
    <phoneticPr fontId="1" type="noConversion"/>
  </si>
  <si>
    <t>상급 영원의 정수</t>
    <phoneticPr fontId="1" type="noConversion"/>
  </si>
  <si>
    <t>마력 깃든 가죽 제작 12개=36개</t>
    <phoneticPr fontId="1" type="noConversion"/>
  </si>
  <si>
    <t>총 개수 56개</t>
    <phoneticPr fontId="1" type="noConversion"/>
  </si>
  <si>
    <t>총 개수 14개</t>
    <phoneticPr fontId="1" type="noConversion"/>
  </si>
  <si>
    <t>마력 깃든 가죽</t>
    <phoneticPr fontId="1" type="noConversion"/>
  </si>
  <si>
    <t>튼튼한 가죽1+상급 영원의 정수 3</t>
    <phoneticPr fontId="1" type="noConversion"/>
  </si>
  <si>
    <t>아케나이트 주괴</t>
    <phoneticPr fontId="1" type="noConversion"/>
  </si>
  <si>
    <t>토륨 주괴1+신비한 수정1</t>
    <phoneticPr fontId="1" type="noConversion"/>
  </si>
  <si>
    <t>미스릴 주괴1</t>
    <phoneticPr fontId="1" type="noConversion"/>
  </si>
  <si>
    <t>변환식:미스릴을 진은으로</t>
    <phoneticPr fontId="1" type="noConversion"/>
  </si>
  <si>
    <t>변환식:바람을 불로</t>
    <phoneticPr fontId="1" type="noConversion"/>
  </si>
  <si>
    <t>바람의 정수</t>
    <phoneticPr fontId="1" type="noConversion"/>
  </si>
  <si>
    <t>변환식:불을 대지로</t>
    <phoneticPr fontId="1" type="noConversion"/>
  </si>
  <si>
    <t>불의 정수</t>
    <phoneticPr fontId="1" type="noConversion"/>
  </si>
  <si>
    <t>태초의 달빛 옷감 변환 6개(재봉)</t>
    <phoneticPr fontId="1" type="noConversion"/>
  </si>
  <si>
    <t>총 개수 6개</t>
    <phoneticPr fontId="1" type="noConversion"/>
  </si>
  <si>
    <t>총 개수 15개</t>
    <phoneticPr fontId="1" type="noConversion"/>
  </si>
  <si>
    <t>마력 깃든 황천매듭 두루마리 18장=36개</t>
    <phoneticPr fontId="1" type="noConversion"/>
  </si>
  <si>
    <t>총 개수 80개</t>
    <phoneticPr fontId="1" type="noConversion"/>
  </si>
  <si>
    <t>변환 14개</t>
    <phoneticPr fontId="1" type="noConversion"/>
  </si>
  <si>
    <t>할라아 긴 의자</t>
    <phoneticPr fontId="1" type="noConversion"/>
  </si>
  <si>
    <t>마나의 근원/2</t>
    <phoneticPr fontId="1" type="noConversion"/>
  </si>
  <si>
    <t>주각 2개</t>
    <phoneticPr fontId="1" type="noConversion"/>
  </si>
  <si>
    <t>총 개수 9개</t>
    <phoneticPr fontId="1" type="noConversion"/>
  </si>
  <si>
    <t>주각 30장</t>
    <phoneticPr fontId="1" type="noConversion"/>
  </si>
  <si>
    <t>총 개수 60장</t>
    <phoneticPr fontId="1" type="noConversion"/>
  </si>
  <si>
    <t>암흑의 룬</t>
    <phoneticPr fontId="1" type="noConversion"/>
  </si>
  <si>
    <t>마부 8개</t>
    <phoneticPr fontId="1" type="noConversion"/>
  </si>
  <si>
    <t>연금 2개</t>
    <phoneticPr fontId="1" type="noConversion"/>
  </si>
  <si>
    <t>총 개수 10개</t>
    <phoneticPr fontId="1" type="noConversion"/>
  </si>
  <si>
    <t>details, little wigs, tomtom, unhaltedunitframes, MDT, MDTguide</t>
    <phoneticPr fontId="1" type="noConversion"/>
  </si>
  <si>
    <t xml:space="preserve">premade group filter, savedinstance, battle pet breedID, mapster, bettercooldownmanger, bigsigs, </t>
    <phoneticPr fontId="1" type="noConversion"/>
  </si>
  <si>
    <t>룬문의 두루마리/12</t>
    <phoneticPr fontId="1" type="noConversion"/>
  </si>
  <si>
    <t>아라코아 연금술사의 병</t>
    <phoneticPr fontId="1" type="noConversion"/>
  </si>
  <si>
    <t>아라코아 연금술사의 혼합물</t>
    <phoneticPr fontId="1" type="noConversion"/>
  </si>
  <si>
    <t>테로열매/5</t>
    <phoneticPr fontId="1" type="noConversion"/>
  </si>
  <si>
    <t>지옥풀/3</t>
    <phoneticPr fontId="1" type="noConversion"/>
  </si>
  <si>
    <t>지옥 연꽃/2</t>
    <phoneticPr fontId="1" type="noConversion"/>
  </si>
  <si>
    <t>마나 엉겅퀴/7</t>
    <phoneticPr fontId="1" type="noConversion"/>
  </si>
  <si>
    <t>황천꽃/6</t>
    <phoneticPr fontId="1" type="noConversion"/>
  </si>
  <si>
    <t>눈부신 빛의 영약(한번에 2개)</t>
    <phoneticPr fontId="1" type="noConversion"/>
  </si>
  <si>
    <t>지옥 연꽃1+마나 엉겅퀴3+황천꽃7+수정약병1</t>
    <phoneticPr fontId="1" type="noConversion"/>
  </si>
  <si>
    <t>마나 엉겅퀴</t>
    <phoneticPr fontId="1" type="noConversion"/>
  </si>
  <si>
    <t>눈부신 빛의 영약 6개</t>
    <phoneticPr fontId="1" type="noConversion"/>
  </si>
  <si>
    <t>연금 7개</t>
    <phoneticPr fontId="1" type="noConversion"/>
  </si>
  <si>
    <t>총 개수 13개</t>
    <phoneticPr fontId="1" type="noConversion"/>
  </si>
  <si>
    <t>황천꽃</t>
    <phoneticPr fontId="1" type="noConversion"/>
  </si>
  <si>
    <t>눈부신 빛의 영약 14개</t>
    <phoneticPr fontId="1" type="noConversion"/>
  </si>
  <si>
    <t>연금 6개</t>
    <phoneticPr fontId="1" type="noConversion"/>
  </si>
  <si>
    <t>총 개수20개</t>
    <phoneticPr fontId="1" type="noConversion"/>
  </si>
  <si>
    <t>지옥 연꽃</t>
    <phoneticPr fontId="1" type="noConversion"/>
  </si>
  <si>
    <t>눈부신 빛의 영약 2개</t>
    <phoneticPr fontId="1" type="noConversion"/>
  </si>
  <si>
    <t>지옥 연꽃 2개</t>
    <phoneticPr fontId="1" type="noConversion"/>
  </si>
  <si>
    <t>총 개수 4개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</si>
</sst>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6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ashed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dashed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>
      <alignment vertical="center"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>
      <alignment vertical="center"/>
    </xf>
    <xf numFmtId="0" fontId="0" fillId="0" borderId="55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17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checked="Checked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checked="Checked" lockText="1" noThreeD="1"/>
</file>

<file path=xl/ctrlProps/ctrlProp261.xml><?xml version="1.0" encoding="utf-8"?>
<formControlPr xmlns="http://schemas.microsoft.com/office/spreadsheetml/2009/9/main" objectType="CheckBox" checked="Checked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checked="Checked" lockText="1" noThreeD="1"/>
</file>

<file path=xl/ctrlProps/ctrlProp273.xml><?xml version="1.0" encoding="utf-8"?>
<formControlPr xmlns="http://schemas.microsoft.com/office/spreadsheetml/2009/9/main" objectType="CheckBox" checked="Checked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checked="Checked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checked="Checked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checked="Checked" lockText="1" noThreeD="1"/>
</file>

<file path=xl/ctrlProps/ctrlProp284.xml><?xml version="1.0" encoding="utf-8"?>
<formControlPr xmlns="http://schemas.microsoft.com/office/spreadsheetml/2009/9/main" objectType="CheckBox" checked="Checked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checked="Checked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checked="Checked" lockText="1" noThreeD="1"/>
</file>

<file path=xl/ctrlProps/ctrlProp291.xml><?xml version="1.0" encoding="utf-8"?>
<formControlPr xmlns="http://schemas.microsoft.com/office/spreadsheetml/2009/9/main" objectType="CheckBox" checked="Checked" lockText="1" noThreeD="1"/>
</file>

<file path=xl/ctrlProps/ctrlProp292.xml><?xml version="1.0" encoding="utf-8"?>
<formControlPr xmlns="http://schemas.microsoft.com/office/spreadsheetml/2009/9/main" objectType="CheckBox" checked="Checked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checked="Checked" lockText="1" noThreeD="1"/>
</file>

<file path=xl/ctrlProps/ctrlProp296.xml><?xml version="1.0" encoding="utf-8"?>
<formControlPr xmlns="http://schemas.microsoft.com/office/spreadsheetml/2009/9/main" objectType="CheckBox" checked="Checked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checked="Checked" lockText="1" noThreeD="1"/>
</file>

<file path=xl/ctrlProps/ctrlProp29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checked="Checked" lockText="1" noThreeD="1"/>
</file>

<file path=xl/ctrlProps/ctrlProp301.xml><?xml version="1.0" encoding="utf-8"?>
<formControlPr xmlns="http://schemas.microsoft.com/office/spreadsheetml/2009/9/main" objectType="CheckBox" checked="Checked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checked="Checked" lockText="1" noThreeD="1"/>
</file>

<file path=xl/ctrlProps/ctrlProp304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</xdr:row>
          <xdr:rowOff>38100</xdr:rowOff>
        </xdr:from>
        <xdr:to>
          <xdr:col>11</xdr:col>
          <xdr:colOff>285750</xdr:colOff>
          <xdr:row>2</xdr:row>
          <xdr:rowOff>247650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</xdr:row>
          <xdr:rowOff>47625</xdr:rowOff>
        </xdr:from>
        <xdr:to>
          <xdr:col>13</xdr:col>
          <xdr:colOff>276225</xdr:colOff>
          <xdr:row>2</xdr:row>
          <xdr:rowOff>257175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</xdr:row>
          <xdr:rowOff>38100</xdr:rowOff>
        </xdr:from>
        <xdr:to>
          <xdr:col>17</xdr:col>
          <xdr:colOff>266700</xdr:colOff>
          <xdr:row>2</xdr:row>
          <xdr:rowOff>247650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</xdr:row>
          <xdr:rowOff>47625</xdr:rowOff>
        </xdr:from>
        <xdr:to>
          <xdr:col>15</xdr:col>
          <xdr:colOff>285750</xdr:colOff>
          <xdr:row>2</xdr:row>
          <xdr:rowOff>257175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</xdr:row>
          <xdr:rowOff>38100</xdr:rowOff>
        </xdr:from>
        <xdr:to>
          <xdr:col>11</xdr:col>
          <xdr:colOff>285750</xdr:colOff>
          <xdr:row>3</xdr:row>
          <xdr:rowOff>247650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</xdr:row>
          <xdr:rowOff>47625</xdr:rowOff>
        </xdr:from>
        <xdr:to>
          <xdr:col>13</xdr:col>
          <xdr:colOff>276225</xdr:colOff>
          <xdr:row>3</xdr:row>
          <xdr:rowOff>257175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</xdr:row>
          <xdr:rowOff>38100</xdr:rowOff>
        </xdr:from>
        <xdr:to>
          <xdr:col>11</xdr:col>
          <xdr:colOff>285750</xdr:colOff>
          <xdr:row>5</xdr:row>
          <xdr:rowOff>247650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</xdr:row>
          <xdr:rowOff>38100</xdr:rowOff>
        </xdr:from>
        <xdr:to>
          <xdr:col>11</xdr:col>
          <xdr:colOff>285750</xdr:colOff>
          <xdr:row>6</xdr:row>
          <xdr:rowOff>247650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7</xdr:row>
          <xdr:rowOff>38100</xdr:rowOff>
        </xdr:from>
        <xdr:to>
          <xdr:col>11</xdr:col>
          <xdr:colOff>285750</xdr:colOff>
          <xdr:row>7</xdr:row>
          <xdr:rowOff>247650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</xdr:row>
          <xdr:rowOff>47625</xdr:rowOff>
        </xdr:from>
        <xdr:to>
          <xdr:col>13</xdr:col>
          <xdr:colOff>276225</xdr:colOff>
          <xdr:row>5</xdr:row>
          <xdr:rowOff>257175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7</xdr:row>
          <xdr:rowOff>47625</xdr:rowOff>
        </xdr:from>
        <xdr:to>
          <xdr:col>13</xdr:col>
          <xdr:colOff>276225</xdr:colOff>
          <xdr:row>7</xdr:row>
          <xdr:rowOff>257175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7</xdr:row>
          <xdr:rowOff>47625</xdr:rowOff>
        </xdr:from>
        <xdr:to>
          <xdr:col>15</xdr:col>
          <xdr:colOff>276225</xdr:colOff>
          <xdr:row>7</xdr:row>
          <xdr:rowOff>257175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47625</xdr:rowOff>
        </xdr:from>
        <xdr:to>
          <xdr:col>15</xdr:col>
          <xdr:colOff>285750</xdr:colOff>
          <xdr:row>3</xdr:row>
          <xdr:rowOff>257175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5</xdr:row>
          <xdr:rowOff>47625</xdr:rowOff>
        </xdr:from>
        <xdr:to>
          <xdr:col>15</xdr:col>
          <xdr:colOff>285750</xdr:colOff>
          <xdr:row>5</xdr:row>
          <xdr:rowOff>257175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5</xdr:row>
          <xdr:rowOff>38100</xdr:rowOff>
        </xdr:from>
        <xdr:to>
          <xdr:col>17</xdr:col>
          <xdr:colOff>266700</xdr:colOff>
          <xdr:row>5</xdr:row>
          <xdr:rowOff>247650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38100</xdr:rowOff>
        </xdr:from>
        <xdr:to>
          <xdr:col>17</xdr:col>
          <xdr:colOff>266700</xdr:colOff>
          <xdr:row>7</xdr:row>
          <xdr:rowOff>247650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8</xdr:row>
          <xdr:rowOff>38100</xdr:rowOff>
        </xdr:from>
        <xdr:to>
          <xdr:col>11</xdr:col>
          <xdr:colOff>285750</xdr:colOff>
          <xdr:row>8</xdr:row>
          <xdr:rowOff>247650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9</xdr:row>
          <xdr:rowOff>38100</xdr:rowOff>
        </xdr:from>
        <xdr:to>
          <xdr:col>11</xdr:col>
          <xdr:colOff>285750</xdr:colOff>
          <xdr:row>9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38100</xdr:rowOff>
        </xdr:from>
        <xdr:to>
          <xdr:col>13</xdr:col>
          <xdr:colOff>285750</xdr:colOff>
          <xdr:row>9</xdr:row>
          <xdr:rowOff>247650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9</xdr:row>
          <xdr:rowOff>38100</xdr:rowOff>
        </xdr:from>
        <xdr:to>
          <xdr:col>17</xdr:col>
          <xdr:colOff>266700</xdr:colOff>
          <xdr:row>9</xdr:row>
          <xdr:rowOff>247650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10</xdr:row>
          <xdr:rowOff>38100</xdr:rowOff>
        </xdr:from>
        <xdr:to>
          <xdr:col>11</xdr:col>
          <xdr:colOff>285750</xdr:colOff>
          <xdr:row>10</xdr:row>
          <xdr:rowOff>247650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</xdr:row>
          <xdr:rowOff>38100</xdr:rowOff>
        </xdr:from>
        <xdr:to>
          <xdr:col>11</xdr:col>
          <xdr:colOff>304800</xdr:colOff>
          <xdr:row>2</xdr:row>
          <xdr:rowOff>304800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</xdr:row>
          <xdr:rowOff>38100</xdr:rowOff>
        </xdr:from>
        <xdr:to>
          <xdr:col>13</xdr:col>
          <xdr:colOff>304800</xdr:colOff>
          <xdr:row>2</xdr:row>
          <xdr:rowOff>304800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9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</xdr:row>
          <xdr:rowOff>38100</xdr:rowOff>
        </xdr:from>
        <xdr:to>
          <xdr:col>15</xdr:col>
          <xdr:colOff>304800</xdr:colOff>
          <xdr:row>3</xdr:row>
          <xdr:rowOff>304800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</xdr:row>
          <xdr:rowOff>38100</xdr:rowOff>
        </xdr:from>
        <xdr:to>
          <xdr:col>17</xdr:col>
          <xdr:colOff>304800</xdr:colOff>
          <xdr:row>2</xdr:row>
          <xdr:rowOff>304800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</xdr:row>
          <xdr:rowOff>38100</xdr:rowOff>
        </xdr:from>
        <xdr:to>
          <xdr:col>11</xdr:col>
          <xdr:colOff>304800</xdr:colOff>
          <xdr:row>3</xdr:row>
          <xdr:rowOff>304800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9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</xdr:row>
          <xdr:rowOff>38100</xdr:rowOff>
        </xdr:from>
        <xdr:to>
          <xdr:col>11</xdr:col>
          <xdr:colOff>304800</xdr:colOff>
          <xdr:row>4</xdr:row>
          <xdr:rowOff>304800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9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5</xdr:row>
          <xdr:rowOff>38100</xdr:rowOff>
        </xdr:from>
        <xdr:to>
          <xdr:col>11</xdr:col>
          <xdr:colOff>304800</xdr:colOff>
          <xdr:row>5</xdr:row>
          <xdr:rowOff>304800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9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7</xdr:row>
          <xdr:rowOff>38100</xdr:rowOff>
        </xdr:from>
        <xdr:to>
          <xdr:col>11</xdr:col>
          <xdr:colOff>304800</xdr:colOff>
          <xdr:row>7</xdr:row>
          <xdr:rowOff>304800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9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8</xdr:row>
          <xdr:rowOff>38100</xdr:rowOff>
        </xdr:from>
        <xdr:to>
          <xdr:col>11</xdr:col>
          <xdr:colOff>304800</xdr:colOff>
          <xdr:row>8</xdr:row>
          <xdr:rowOff>304800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9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9</xdr:row>
          <xdr:rowOff>38100</xdr:rowOff>
        </xdr:from>
        <xdr:to>
          <xdr:col>11</xdr:col>
          <xdr:colOff>304800</xdr:colOff>
          <xdr:row>9</xdr:row>
          <xdr:rowOff>304800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9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10</xdr:row>
          <xdr:rowOff>38100</xdr:rowOff>
        </xdr:from>
        <xdr:to>
          <xdr:col>11</xdr:col>
          <xdr:colOff>304800</xdr:colOff>
          <xdr:row>10</xdr:row>
          <xdr:rowOff>304800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9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11</xdr:row>
          <xdr:rowOff>38100</xdr:rowOff>
        </xdr:from>
        <xdr:to>
          <xdr:col>11</xdr:col>
          <xdr:colOff>304800</xdr:colOff>
          <xdr:row>11</xdr:row>
          <xdr:rowOff>304800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9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12</xdr:row>
          <xdr:rowOff>38100</xdr:rowOff>
        </xdr:from>
        <xdr:to>
          <xdr:col>11</xdr:col>
          <xdr:colOff>304800</xdr:colOff>
          <xdr:row>12</xdr:row>
          <xdr:rowOff>304800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9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38100</xdr:rowOff>
        </xdr:from>
        <xdr:to>
          <xdr:col>11</xdr:col>
          <xdr:colOff>304800</xdr:colOff>
          <xdr:row>13</xdr:row>
          <xdr:rowOff>304800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9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15</xdr:row>
          <xdr:rowOff>38100</xdr:rowOff>
        </xdr:from>
        <xdr:to>
          <xdr:col>11</xdr:col>
          <xdr:colOff>304800</xdr:colOff>
          <xdr:row>15</xdr:row>
          <xdr:rowOff>304800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9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16</xdr:row>
          <xdr:rowOff>38100</xdr:rowOff>
        </xdr:from>
        <xdr:to>
          <xdr:col>11</xdr:col>
          <xdr:colOff>304800</xdr:colOff>
          <xdr:row>16</xdr:row>
          <xdr:rowOff>304800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9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</xdr:row>
          <xdr:rowOff>38100</xdr:rowOff>
        </xdr:from>
        <xdr:to>
          <xdr:col>11</xdr:col>
          <xdr:colOff>304800</xdr:colOff>
          <xdr:row>17</xdr:row>
          <xdr:rowOff>304800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9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18</xdr:row>
          <xdr:rowOff>38100</xdr:rowOff>
        </xdr:from>
        <xdr:to>
          <xdr:col>11</xdr:col>
          <xdr:colOff>304800</xdr:colOff>
          <xdr:row>18</xdr:row>
          <xdr:rowOff>304800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9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38100</xdr:rowOff>
        </xdr:from>
        <xdr:to>
          <xdr:col>11</xdr:col>
          <xdr:colOff>304800</xdr:colOff>
          <xdr:row>19</xdr:row>
          <xdr:rowOff>304800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9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20</xdr:row>
          <xdr:rowOff>38100</xdr:rowOff>
        </xdr:from>
        <xdr:to>
          <xdr:col>11</xdr:col>
          <xdr:colOff>304800</xdr:colOff>
          <xdr:row>20</xdr:row>
          <xdr:rowOff>304800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9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24</xdr:row>
          <xdr:rowOff>38100</xdr:rowOff>
        </xdr:from>
        <xdr:to>
          <xdr:col>11</xdr:col>
          <xdr:colOff>304800</xdr:colOff>
          <xdr:row>24</xdr:row>
          <xdr:rowOff>304800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9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</xdr:row>
          <xdr:rowOff>38100</xdr:rowOff>
        </xdr:from>
        <xdr:to>
          <xdr:col>13</xdr:col>
          <xdr:colOff>304800</xdr:colOff>
          <xdr:row>3</xdr:row>
          <xdr:rowOff>304800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9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</xdr:row>
          <xdr:rowOff>38100</xdr:rowOff>
        </xdr:from>
        <xdr:to>
          <xdr:col>17</xdr:col>
          <xdr:colOff>304800</xdr:colOff>
          <xdr:row>3</xdr:row>
          <xdr:rowOff>304800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9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5</xdr:row>
          <xdr:rowOff>38100</xdr:rowOff>
        </xdr:from>
        <xdr:to>
          <xdr:col>17</xdr:col>
          <xdr:colOff>304800</xdr:colOff>
          <xdr:row>5</xdr:row>
          <xdr:rowOff>304800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9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7</xdr:row>
          <xdr:rowOff>38100</xdr:rowOff>
        </xdr:from>
        <xdr:to>
          <xdr:col>17</xdr:col>
          <xdr:colOff>304800</xdr:colOff>
          <xdr:row>7</xdr:row>
          <xdr:rowOff>304800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9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9</xdr:row>
          <xdr:rowOff>38100</xdr:rowOff>
        </xdr:from>
        <xdr:to>
          <xdr:col>17</xdr:col>
          <xdr:colOff>304800</xdr:colOff>
          <xdr:row>9</xdr:row>
          <xdr:rowOff>304800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9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12</xdr:row>
          <xdr:rowOff>38100</xdr:rowOff>
        </xdr:from>
        <xdr:to>
          <xdr:col>17</xdr:col>
          <xdr:colOff>304800</xdr:colOff>
          <xdr:row>12</xdr:row>
          <xdr:rowOff>304800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9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15</xdr:row>
          <xdr:rowOff>38100</xdr:rowOff>
        </xdr:from>
        <xdr:to>
          <xdr:col>17</xdr:col>
          <xdr:colOff>304800</xdr:colOff>
          <xdr:row>15</xdr:row>
          <xdr:rowOff>304800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9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16</xdr:row>
          <xdr:rowOff>38100</xdr:rowOff>
        </xdr:from>
        <xdr:to>
          <xdr:col>17</xdr:col>
          <xdr:colOff>304800</xdr:colOff>
          <xdr:row>16</xdr:row>
          <xdr:rowOff>304800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9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17</xdr:row>
          <xdr:rowOff>38100</xdr:rowOff>
        </xdr:from>
        <xdr:to>
          <xdr:col>17</xdr:col>
          <xdr:colOff>304800</xdr:colOff>
          <xdr:row>17</xdr:row>
          <xdr:rowOff>304800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9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18</xdr:row>
          <xdr:rowOff>38100</xdr:rowOff>
        </xdr:from>
        <xdr:to>
          <xdr:col>17</xdr:col>
          <xdr:colOff>304800</xdr:colOff>
          <xdr:row>18</xdr:row>
          <xdr:rowOff>304800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9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</xdr:row>
          <xdr:rowOff>38100</xdr:rowOff>
        </xdr:from>
        <xdr:to>
          <xdr:col>17</xdr:col>
          <xdr:colOff>304800</xdr:colOff>
          <xdr:row>19</xdr:row>
          <xdr:rowOff>304800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9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20</xdr:row>
          <xdr:rowOff>38100</xdr:rowOff>
        </xdr:from>
        <xdr:to>
          <xdr:col>17</xdr:col>
          <xdr:colOff>304800</xdr:colOff>
          <xdr:row>20</xdr:row>
          <xdr:rowOff>304800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9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21</xdr:row>
          <xdr:rowOff>38100</xdr:rowOff>
        </xdr:from>
        <xdr:to>
          <xdr:col>17</xdr:col>
          <xdr:colOff>304800</xdr:colOff>
          <xdr:row>21</xdr:row>
          <xdr:rowOff>304800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9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</xdr:row>
          <xdr:rowOff>38100</xdr:rowOff>
        </xdr:from>
        <xdr:to>
          <xdr:col>15</xdr:col>
          <xdr:colOff>304800</xdr:colOff>
          <xdr:row>5</xdr:row>
          <xdr:rowOff>304800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9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7</xdr:row>
          <xdr:rowOff>38100</xdr:rowOff>
        </xdr:from>
        <xdr:to>
          <xdr:col>15</xdr:col>
          <xdr:colOff>304800</xdr:colOff>
          <xdr:row>7</xdr:row>
          <xdr:rowOff>304800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9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9</xdr:row>
          <xdr:rowOff>38100</xdr:rowOff>
        </xdr:from>
        <xdr:to>
          <xdr:col>15</xdr:col>
          <xdr:colOff>304800</xdr:colOff>
          <xdr:row>9</xdr:row>
          <xdr:rowOff>304800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9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10</xdr:row>
          <xdr:rowOff>38100</xdr:rowOff>
        </xdr:from>
        <xdr:to>
          <xdr:col>15</xdr:col>
          <xdr:colOff>304800</xdr:colOff>
          <xdr:row>10</xdr:row>
          <xdr:rowOff>304800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9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12</xdr:row>
          <xdr:rowOff>38100</xdr:rowOff>
        </xdr:from>
        <xdr:to>
          <xdr:col>15</xdr:col>
          <xdr:colOff>304800</xdr:colOff>
          <xdr:row>12</xdr:row>
          <xdr:rowOff>304800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9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13</xdr:row>
          <xdr:rowOff>38100</xdr:rowOff>
        </xdr:from>
        <xdr:to>
          <xdr:col>15</xdr:col>
          <xdr:colOff>304800</xdr:colOff>
          <xdr:row>13</xdr:row>
          <xdr:rowOff>304800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9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15</xdr:row>
          <xdr:rowOff>38100</xdr:rowOff>
        </xdr:from>
        <xdr:to>
          <xdr:col>15</xdr:col>
          <xdr:colOff>304800</xdr:colOff>
          <xdr:row>15</xdr:row>
          <xdr:rowOff>304800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9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5</xdr:row>
          <xdr:rowOff>38100</xdr:rowOff>
        </xdr:from>
        <xdr:to>
          <xdr:col>13</xdr:col>
          <xdr:colOff>304800</xdr:colOff>
          <xdr:row>5</xdr:row>
          <xdr:rowOff>304800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9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7</xdr:row>
          <xdr:rowOff>38100</xdr:rowOff>
        </xdr:from>
        <xdr:to>
          <xdr:col>13</xdr:col>
          <xdr:colOff>304800</xdr:colOff>
          <xdr:row>7</xdr:row>
          <xdr:rowOff>304800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9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9</xdr:row>
          <xdr:rowOff>38100</xdr:rowOff>
        </xdr:from>
        <xdr:to>
          <xdr:col>13</xdr:col>
          <xdr:colOff>304800</xdr:colOff>
          <xdr:row>9</xdr:row>
          <xdr:rowOff>304800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9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10</xdr:row>
          <xdr:rowOff>38100</xdr:rowOff>
        </xdr:from>
        <xdr:to>
          <xdr:col>13</xdr:col>
          <xdr:colOff>304800</xdr:colOff>
          <xdr:row>10</xdr:row>
          <xdr:rowOff>304800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9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38100</xdr:rowOff>
        </xdr:from>
        <xdr:to>
          <xdr:col>13</xdr:col>
          <xdr:colOff>304800</xdr:colOff>
          <xdr:row>12</xdr:row>
          <xdr:rowOff>304800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9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13</xdr:row>
          <xdr:rowOff>38100</xdr:rowOff>
        </xdr:from>
        <xdr:to>
          <xdr:col>13</xdr:col>
          <xdr:colOff>304800</xdr:colOff>
          <xdr:row>13</xdr:row>
          <xdr:rowOff>304800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9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15</xdr:row>
          <xdr:rowOff>38100</xdr:rowOff>
        </xdr:from>
        <xdr:to>
          <xdr:col>13</xdr:col>
          <xdr:colOff>304800</xdr:colOff>
          <xdr:row>15</xdr:row>
          <xdr:rowOff>304800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9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19</xdr:row>
          <xdr:rowOff>38100</xdr:rowOff>
        </xdr:from>
        <xdr:to>
          <xdr:col>13</xdr:col>
          <xdr:colOff>304800</xdr:colOff>
          <xdr:row>19</xdr:row>
          <xdr:rowOff>304800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9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20</xdr:row>
          <xdr:rowOff>38100</xdr:rowOff>
        </xdr:from>
        <xdr:to>
          <xdr:col>13</xdr:col>
          <xdr:colOff>304800</xdr:colOff>
          <xdr:row>20</xdr:row>
          <xdr:rowOff>304800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9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21</xdr:row>
          <xdr:rowOff>38100</xdr:rowOff>
        </xdr:from>
        <xdr:to>
          <xdr:col>13</xdr:col>
          <xdr:colOff>304800</xdr:colOff>
          <xdr:row>21</xdr:row>
          <xdr:rowOff>304800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9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38100</xdr:rowOff>
        </xdr:from>
        <xdr:to>
          <xdr:col>11</xdr:col>
          <xdr:colOff>304800</xdr:colOff>
          <xdr:row>21</xdr:row>
          <xdr:rowOff>304800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9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22</xdr:row>
          <xdr:rowOff>38100</xdr:rowOff>
        </xdr:from>
        <xdr:to>
          <xdr:col>11</xdr:col>
          <xdr:colOff>304800</xdr:colOff>
          <xdr:row>22</xdr:row>
          <xdr:rowOff>304800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9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23</xdr:row>
          <xdr:rowOff>38100</xdr:rowOff>
        </xdr:from>
        <xdr:to>
          <xdr:col>11</xdr:col>
          <xdr:colOff>304800</xdr:colOff>
          <xdr:row>23</xdr:row>
          <xdr:rowOff>304800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9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22</xdr:row>
          <xdr:rowOff>38100</xdr:rowOff>
        </xdr:from>
        <xdr:to>
          <xdr:col>13</xdr:col>
          <xdr:colOff>304800</xdr:colOff>
          <xdr:row>22</xdr:row>
          <xdr:rowOff>304800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9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23</xdr:row>
          <xdr:rowOff>38100</xdr:rowOff>
        </xdr:from>
        <xdr:to>
          <xdr:col>13</xdr:col>
          <xdr:colOff>304800</xdr:colOff>
          <xdr:row>23</xdr:row>
          <xdr:rowOff>304800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9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24</xdr:row>
          <xdr:rowOff>38100</xdr:rowOff>
        </xdr:from>
        <xdr:to>
          <xdr:col>13</xdr:col>
          <xdr:colOff>304800</xdr:colOff>
          <xdr:row>24</xdr:row>
          <xdr:rowOff>304800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9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19</xdr:row>
          <xdr:rowOff>38100</xdr:rowOff>
        </xdr:from>
        <xdr:to>
          <xdr:col>15</xdr:col>
          <xdr:colOff>304800</xdr:colOff>
          <xdr:row>19</xdr:row>
          <xdr:rowOff>304800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9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22</xdr:row>
          <xdr:rowOff>38100</xdr:rowOff>
        </xdr:from>
        <xdr:to>
          <xdr:col>17</xdr:col>
          <xdr:colOff>304800</xdr:colOff>
          <xdr:row>22</xdr:row>
          <xdr:rowOff>304800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9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23</xdr:row>
          <xdr:rowOff>38100</xdr:rowOff>
        </xdr:from>
        <xdr:to>
          <xdr:col>17</xdr:col>
          <xdr:colOff>304800</xdr:colOff>
          <xdr:row>23</xdr:row>
          <xdr:rowOff>304800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9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24</xdr:row>
          <xdr:rowOff>38100</xdr:rowOff>
        </xdr:from>
        <xdr:to>
          <xdr:col>17</xdr:col>
          <xdr:colOff>304800</xdr:colOff>
          <xdr:row>24</xdr:row>
          <xdr:rowOff>304800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9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2</xdr:row>
          <xdr:rowOff>38100</xdr:rowOff>
        </xdr:from>
        <xdr:to>
          <xdr:col>11</xdr:col>
          <xdr:colOff>361950</xdr:colOff>
          <xdr:row>2</xdr:row>
          <xdr:rowOff>276225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</xdr:row>
          <xdr:rowOff>38100</xdr:rowOff>
        </xdr:from>
        <xdr:to>
          <xdr:col>13</xdr:col>
          <xdr:colOff>361950</xdr:colOff>
          <xdr:row>2</xdr:row>
          <xdr:rowOff>276225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A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</xdr:row>
          <xdr:rowOff>38100</xdr:rowOff>
        </xdr:from>
        <xdr:to>
          <xdr:col>15</xdr:col>
          <xdr:colOff>361950</xdr:colOff>
          <xdr:row>2</xdr:row>
          <xdr:rowOff>276225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A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</xdr:row>
          <xdr:rowOff>38100</xdr:rowOff>
        </xdr:from>
        <xdr:to>
          <xdr:col>17</xdr:col>
          <xdr:colOff>361950</xdr:colOff>
          <xdr:row>2</xdr:row>
          <xdr:rowOff>276225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A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</xdr:row>
          <xdr:rowOff>38100</xdr:rowOff>
        </xdr:from>
        <xdr:to>
          <xdr:col>17</xdr:col>
          <xdr:colOff>361950</xdr:colOff>
          <xdr:row>4</xdr:row>
          <xdr:rowOff>276225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A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</xdr:row>
          <xdr:rowOff>38100</xdr:rowOff>
        </xdr:from>
        <xdr:to>
          <xdr:col>17</xdr:col>
          <xdr:colOff>361950</xdr:colOff>
          <xdr:row>4</xdr:row>
          <xdr:rowOff>276225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A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6</xdr:row>
          <xdr:rowOff>38100</xdr:rowOff>
        </xdr:from>
        <xdr:to>
          <xdr:col>17</xdr:col>
          <xdr:colOff>361950</xdr:colOff>
          <xdr:row>6</xdr:row>
          <xdr:rowOff>276225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A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8</xdr:row>
          <xdr:rowOff>38100</xdr:rowOff>
        </xdr:from>
        <xdr:to>
          <xdr:col>17</xdr:col>
          <xdr:colOff>361950</xdr:colOff>
          <xdr:row>8</xdr:row>
          <xdr:rowOff>276225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A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9</xdr:row>
          <xdr:rowOff>38100</xdr:rowOff>
        </xdr:from>
        <xdr:to>
          <xdr:col>17</xdr:col>
          <xdr:colOff>361950</xdr:colOff>
          <xdr:row>9</xdr:row>
          <xdr:rowOff>276225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A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10</xdr:row>
          <xdr:rowOff>38100</xdr:rowOff>
        </xdr:from>
        <xdr:to>
          <xdr:col>17</xdr:col>
          <xdr:colOff>361950</xdr:colOff>
          <xdr:row>10</xdr:row>
          <xdr:rowOff>276225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A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11</xdr:row>
          <xdr:rowOff>38100</xdr:rowOff>
        </xdr:from>
        <xdr:to>
          <xdr:col>17</xdr:col>
          <xdr:colOff>361950</xdr:colOff>
          <xdr:row>11</xdr:row>
          <xdr:rowOff>276225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A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12</xdr:row>
          <xdr:rowOff>38100</xdr:rowOff>
        </xdr:from>
        <xdr:to>
          <xdr:col>17</xdr:col>
          <xdr:colOff>361950</xdr:colOff>
          <xdr:row>12</xdr:row>
          <xdr:rowOff>276225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A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13</xdr:row>
          <xdr:rowOff>38100</xdr:rowOff>
        </xdr:from>
        <xdr:to>
          <xdr:col>17</xdr:col>
          <xdr:colOff>361950</xdr:colOff>
          <xdr:row>13</xdr:row>
          <xdr:rowOff>276225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A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14</xdr:row>
          <xdr:rowOff>38100</xdr:rowOff>
        </xdr:from>
        <xdr:to>
          <xdr:col>17</xdr:col>
          <xdr:colOff>361950</xdr:colOff>
          <xdr:row>14</xdr:row>
          <xdr:rowOff>276225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A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</xdr:row>
          <xdr:rowOff>38100</xdr:rowOff>
        </xdr:from>
        <xdr:to>
          <xdr:col>17</xdr:col>
          <xdr:colOff>361950</xdr:colOff>
          <xdr:row>4</xdr:row>
          <xdr:rowOff>276225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A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6</xdr:row>
          <xdr:rowOff>38100</xdr:rowOff>
        </xdr:from>
        <xdr:to>
          <xdr:col>17</xdr:col>
          <xdr:colOff>361950</xdr:colOff>
          <xdr:row>6</xdr:row>
          <xdr:rowOff>276225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A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8</xdr:row>
          <xdr:rowOff>38100</xdr:rowOff>
        </xdr:from>
        <xdr:to>
          <xdr:col>17</xdr:col>
          <xdr:colOff>361950</xdr:colOff>
          <xdr:row>8</xdr:row>
          <xdr:rowOff>276225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A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9</xdr:row>
          <xdr:rowOff>38100</xdr:rowOff>
        </xdr:from>
        <xdr:to>
          <xdr:col>17</xdr:col>
          <xdr:colOff>361950</xdr:colOff>
          <xdr:row>9</xdr:row>
          <xdr:rowOff>276225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A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10</xdr:row>
          <xdr:rowOff>38100</xdr:rowOff>
        </xdr:from>
        <xdr:to>
          <xdr:col>17</xdr:col>
          <xdr:colOff>361950</xdr:colOff>
          <xdr:row>10</xdr:row>
          <xdr:rowOff>276225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A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11</xdr:row>
          <xdr:rowOff>38100</xdr:rowOff>
        </xdr:from>
        <xdr:to>
          <xdr:col>17</xdr:col>
          <xdr:colOff>361950</xdr:colOff>
          <xdr:row>11</xdr:row>
          <xdr:rowOff>276225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A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12</xdr:row>
          <xdr:rowOff>38100</xdr:rowOff>
        </xdr:from>
        <xdr:to>
          <xdr:col>17</xdr:col>
          <xdr:colOff>361950</xdr:colOff>
          <xdr:row>12</xdr:row>
          <xdr:rowOff>276225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A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13</xdr:row>
          <xdr:rowOff>38100</xdr:rowOff>
        </xdr:from>
        <xdr:to>
          <xdr:col>17</xdr:col>
          <xdr:colOff>361950</xdr:colOff>
          <xdr:row>13</xdr:row>
          <xdr:rowOff>276225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A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14</xdr:row>
          <xdr:rowOff>38100</xdr:rowOff>
        </xdr:from>
        <xdr:to>
          <xdr:col>17</xdr:col>
          <xdr:colOff>361950</xdr:colOff>
          <xdr:row>14</xdr:row>
          <xdr:rowOff>276225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A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8</xdr:row>
          <xdr:rowOff>38100</xdr:rowOff>
        </xdr:from>
        <xdr:to>
          <xdr:col>15</xdr:col>
          <xdr:colOff>361950</xdr:colOff>
          <xdr:row>8</xdr:row>
          <xdr:rowOff>276225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A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12</xdr:row>
          <xdr:rowOff>38100</xdr:rowOff>
        </xdr:from>
        <xdr:to>
          <xdr:col>15</xdr:col>
          <xdr:colOff>361950</xdr:colOff>
          <xdr:row>12</xdr:row>
          <xdr:rowOff>276225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A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</xdr:row>
          <xdr:rowOff>38100</xdr:rowOff>
        </xdr:from>
        <xdr:to>
          <xdr:col>13</xdr:col>
          <xdr:colOff>361950</xdr:colOff>
          <xdr:row>4</xdr:row>
          <xdr:rowOff>276225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A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6</xdr:row>
          <xdr:rowOff>38100</xdr:rowOff>
        </xdr:from>
        <xdr:to>
          <xdr:col>13</xdr:col>
          <xdr:colOff>361950</xdr:colOff>
          <xdr:row>6</xdr:row>
          <xdr:rowOff>276225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A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8</xdr:row>
          <xdr:rowOff>38100</xdr:rowOff>
        </xdr:from>
        <xdr:to>
          <xdr:col>13</xdr:col>
          <xdr:colOff>361950</xdr:colOff>
          <xdr:row>8</xdr:row>
          <xdr:rowOff>276225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A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9</xdr:row>
          <xdr:rowOff>38100</xdr:rowOff>
        </xdr:from>
        <xdr:to>
          <xdr:col>13</xdr:col>
          <xdr:colOff>361950</xdr:colOff>
          <xdr:row>9</xdr:row>
          <xdr:rowOff>276225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A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10</xdr:row>
          <xdr:rowOff>38100</xdr:rowOff>
        </xdr:from>
        <xdr:to>
          <xdr:col>13</xdr:col>
          <xdr:colOff>361950</xdr:colOff>
          <xdr:row>10</xdr:row>
          <xdr:rowOff>276225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A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12</xdr:row>
          <xdr:rowOff>38100</xdr:rowOff>
        </xdr:from>
        <xdr:to>
          <xdr:col>13</xdr:col>
          <xdr:colOff>361950</xdr:colOff>
          <xdr:row>12</xdr:row>
          <xdr:rowOff>276225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A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11</xdr:row>
          <xdr:rowOff>38100</xdr:rowOff>
        </xdr:from>
        <xdr:to>
          <xdr:col>13</xdr:col>
          <xdr:colOff>361950</xdr:colOff>
          <xdr:row>11</xdr:row>
          <xdr:rowOff>276225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A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13</xdr:row>
          <xdr:rowOff>38100</xdr:rowOff>
        </xdr:from>
        <xdr:to>
          <xdr:col>13</xdr:col>
          <xdr:colOff>361950</xdr:colOff>
          <xdr:row>13</xdr:row>
          <xdr:rowOff>276225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A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14</xdr:row>
          <xdr:rowOff>38100</xdr:rowOff>
        </xdr:from>
        <xdr:to>
          <xdr:col>13</xdr:col>
          <xdr:colOff>361950</xdr:colOff>
          <xdr:row>14</xdr:row>
          <xdr:rowOff>276225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A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</xdr:row>
          <xdr:rowOff>38100</xdr:rowOff>
        </xdr:from>
        <xdr:to>
          <xdr:col>11</xdr:col>
          <xdr:colOff>361950</xdr:colOff>
          <xdr:row>4</xdr:row>
          <xdr:rowOff>276225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A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6</xdr:row>
          <xdr:rowOff>38100</xdr:rowOff>
        </xdr:from>
        <xdr:to>
          <xdr:col>11</xdr:col>
          <xdr:colOff>361950</xdr:colOff>
          <xdr:row>6</xdr:row>
          <xdr:rowOff>276225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A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8</xdr:row>
          <xdr:rowOff>38100</xdr:rowOff>
        </xdr:from>
        <xdr:to>
          <xdr:col>11</xdr:col>
          <xdr:colOff>361950</xdr:colOff>
          <xdr:row>8</xdr:row>
          <xdr:rowOff>276225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A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9</xdr:row>
          <xdr:rowOff>38100</xdr:rowOff>
        </xdr:from>
        <xdr:to>
          <xdr:col>11</xdr:col>
          <xdr:colOff>361950</xdr:colOff>
          <xdr:row>9</xdr:row>
          <xdr:rowOff>276225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A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10</xdr:row>
          <xdr:rowOff>38100</xdr:rowOff>
        </xdr:from>
        <xdr:to>
          <xdr:col>11</xdr:col>
          <xdr:colOff>361950</xdr:colOff>
          <xdr:row>10</xdr:row>
          <xdr:rowOff>276225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A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11</xdr:row>
          <xdr:rowOff>38100</xdr:rowOff>
        </xdr:from>
        <xdr:to>
          <xdr:col>11</xdr:col>
          <xdr:colOff>361950</xdr:colOff>
          <xdr:row>11</xdr:row>
          <xdr:rowOff>276225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A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12</xdr:row>
          <xdr:rowOff>38100</xdr:rowOff>
        </xdr:from>
        <xdr:to>
          <xdr:col>11</xdr:col>
          <xdr:colOff>361950</xdr:colOff>
          <xdr:row>12</xdr:row>
          <xdr:rowOff>276225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A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13</xdr:row>
          <xdr:rowOff>38100</xdr:rowOff>
        </xdr:from>
        <xdr:to>
          <xdr:col>11</xdr:col>
          <xdr:colOff>361950</xdr:colOff>
          <xdr:row>13</xdr:row>
          <xdr:rowOff>276225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A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14</xdr:row>
          <xdr:rowOff>38100</xdr:rowOff>
        </xdr:from>
        <xdr:to>
          <xdr:col>11</xdr:col>
          <xdr:colOff>361950</xdr:colOff>
          <xdr:row>14</xdr:row>
          <xdr:rowOff>276225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A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15</xdr:row>
          <xdr:rowOff>38100</xdr:rowOff>
        </xdr:from>
        <xdr:to>
          <xdr:col>11</xdr:col>
          <xdr:colOff>361950</xdr:colOff>
          <xdr:row>15</xdr:row>
          <xdr:rowOff>276225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A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15</xdr:row>
          <xdr:rowOff>38100</xdr:rowOff>
        </xdr:from>
        <xdr:to>
          <xdr:col>17</xdr:col>
          <xdr:colOff>361950</xdr:colOff>
          <xdr:row>15</xdr:row>
          <xdr:rowOff>276225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A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15</xdr:row>
          <xdr:rowOff>38100</xdr:rowOff>
        </xdr:from>
        <xdr:to>
          <xdr:col>17</xdr:col>
          <xdr:colOff>361950</xdr:colOff>
          <xdr:row>15</xdr:row>
          <xdr:rowOff>276225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A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15</xdr:row>
          <xdr:rowOff>38100</xdr:rowOff>
        </xdr:from>
        <xdr:to>
          <xdr:col>13</xdr:col>
          <xdr:colOff>361950</xdr:colOff>
          <xdr:row>15</xdr:row>
          <xdr:rowOff>276225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A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</xdr:row>
          <xdr:rowOff>38100</xdr:rowOff>
        </xdr:from>
        <xdr:to>
          <xdr:col>11</xdr:col>
          <xdr:colOff>285750</xdr:colOff>
          <xdr:row>2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</xdr:row>
          <xdr:rowOff>47625</xdr:rowOff>
        </xdr:from>
        <xdr:to>
          <xdr:col>13</xdr:col>
          <xdr:colOff>276225</xdr:colOff>
          <xdr:row>2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</xdr:row>
          <xdr:rowOff>38100</xdr:rowOff>
        </xdr:from>
        <xdr:to>
          <xdr:col>17</xdr:col>
          <xdr:colOff>266700</xdr:colOff>
          <xdr:row>2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</xdr:row>
          <xdr:rowOff>47625</xdr:rowOff>
        </xdr:from>
        <xdr:to>
          <xdr:col>15</xdr:col>
          <xdr:colOff>285750</xdr:colOff>
          <xdr:row>2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</xdr:row>
          <xdr:rowOff>38100</xdr:rowOff>
        </xdr:from>
        <xdr:to>
          <xdr:col>11</xdr:col>
          <xdr:colOff>285750</xdr:colOff>
          <xdr:row>3</xdr:row>
          <xdr:rowOff>247650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</xdr:row>
          <xdr:rowOff>47625</xdr:rowOff>
        </xdr:from>
        <xdr:to>
          <xdr:col>13</xdr:col>
          <xdr:colOff>276225</xdr:colOff>
          <xdr:row>3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</xdr:row>
          <xdr:rowOff>38100</xdr:rowOff>
        </xdr:from>
        <xdr:to>
          <xdr:col>11</xdr:col>
          <xdr:colOff>285750</xdr:colOff>
          <xdr:row>5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</xdr:row>
          <xdr:rowOff>38100</xdr:rowOff>
        </xdr:from>
        <xdr:to>
          <xdr:col>11</xdr:col>
          <xdr:colOff>285750</xdr:colOff>
          <xdr:row>6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7</xdr:row>
          <xdr:rowOff>38100</xdr:rowOff>
        </xdr:from>
        <xdr:to>
          <xdr:col>11</xdr:col>
          <xdr:colOff>285750</xdr:colOff>
          <xdr:row>7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</xdr:row>
          <xdr:rowOff>47625</xdr:rowOff>
        </xdr:from>
        <xdr:to>
          <xdr:col>13</xdr:col>
          <xdr:colOff>276225</xdr:colOff>
          <xdr:row>5</xdr:row>
          <xdr:rowOff>257175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7</xdr:row>
          <xdr:rowOff>47625</xdr:rowOff>
        </xdr:from>
        <xdr:to>
          <xdr:col>13</xdr:col>
          <xdr:colOff>276225</xdr:colOff>
          <xdr:row>7</xdr:row>
          <xdr:rowOff>257175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7</xdr:row>
          <xdr:rowOff>47625</xdr:rowOff>
        </xdr:from>
        <xdr:to>
          <xdr:col>15</xdr:col>
          <xdr:colOff>276225</xdr:colOff>
          <xdr:row>7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47625</xdr:rowOff>
        </xdr:from>
        <xdr:to>
          <xdr:col>15</xdr:col>
          <xdr:colOff>285750</xdr:colOff>
          <xdr:row>3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5</xdr:row>
          <xdr:rowOff>47625</xdr:rowOff>
        </xdr:from>
        <xdr:to>
          <xdr:col>15</xdr:col>
          <xdr:colOff>285750</xdr:colOff>
          <xdr:row>5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5</xdr:row>
          <xdr:rowOff>38100</xdr:rowOff>
        </xdr:from>
        <xdr:to>
          <xdr:col>17</xdr:col>
          <xdr:colOff>266700</xdr:colOff>
          <xdr:row>5</xdr:row>
          <xdr:rowOff>247650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38100</xdr:rowOff>
        </xdr:from>
        <xdr:to>
          <xdr:col>17</xdr:col>
          <xdr:colOff>266700</xdr:colOff>
          <xdr:row>7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8</xdr:row>
          <xdr:rowOff>38100</xdr:rowOff>
        </xdr:from>
        <xdr:to>
          <xdr:col>11</xdr:col>
          <xdr:colOff>285750</xdr:colOff>
          <xdr:row>8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9</xdr:row>
          <xdr:rowOff>38100</xdr:rowOff>
        </xdr:from>
        <xdr:to>
          <xdr:col>11</xdr:col>
          <xdr:colOff>285750</xdr:colOff>
          <xdr:row>9</xdr:row>
          <xdr:rowOff>247650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38100</xdr:rowOff>
        </xdr:from>
        <xdr:to>
          <xdr:col>13</xdr:col>
          <xdr:colOff>285750</xdr:colOff>
          <xdr:row>9</xdr:row>
          <xdr:rowOff>247650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9</xdr:row>
          <xdr:rowOff>38100</xdr:rowOff>
        </xdr:from>
        <xdr:to>
          <xdr:col>17</xdr:col>
          <xdr:colOff>266700</xdr:colOff>
          <xdr:row>9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10</xdr:row>
          <xdr:rowOff>38100</xdr:rowOff>
        </xdr:from>
        <xdr:to>
          <xdr:col>11</xdr:col>
          <xdr:colOff>285750</xdr:colOff>
          <xdr:row>10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4</xdr:row>
          <xdr:rowOff>38100</xdr:rowOff>
        </xdr:from>
        <xdr:to>
          <xdr:col>11</xdr:col>
          <xdr:colOff>285750</xdr:colOff>
          <xdr:row>4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</xdr:row>
          <xdr:rowOff>38100</xdr:rowOff>
        </xdr:from>
        <xdr:to>
          <xdr:col>11</xdr:col>
          <xdr:colOff>285750</xdr:colOff>
          <xdr:row>2</xdr:row>
          <xdr:rowOff>247650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</xdr:row>
          <xdr:rowOff>47625</xdr:rowOff>
        </xdr:from>
        <xdr:to>
          <xdr:col>13</xdr:col>
          <xdr:colOff>276225</xdr:colOff>
          <xdr:row>2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</xdr:row>
          <xdr:rowOff>38100</xdr:rowOff>
        </xdr:from>
        <xdr:to>
          <xdr:col>17</xdr:col>
          <xdr:colOff>266700</xdr:colOff>
          <xdr:row>2</xdr:row>
          <xdr:rowOff>247650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</xdr:row>
          <xdr:rowOff>47625</xdr:rowOff>
        </xdr:from>
        <xdr:to>
          <xdr:col>15</xdr:col>
          <xdr:colOff>285750</xdr:colOff>
          <xdr:row>2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</xdr:row>
          <xdr:rowOff>38100</xdr:rowOff>
        </xdr:from>
        <xdr:to>
          <xdr:col>11</xdr:col>
          <xdr:colOff>285750</xdr:colOff>
          <xdr:row>3</xdr:row>
          <xdr:rowOff>247650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</xdr:row>
          <xdr:rowOff>47625</xdr:rowOff>
        </xdr:from>
        <xdr:to>
          <xdr:col>13</xdr:col>
          <xdr:colOff>276225</xdr:colOff>
          <xdr:row>3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</xdr:row>
          <xdr:rowOff>38100</xdr:rowOff>
        </xdr:from>
        <xdr:to>
          <xdr:col>11</xdr:col>
          <xdr:colOff>285750</xdr:colOff>
          <xdr:row>5</xdr:row>
          <xdr:rowOff>247650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</xdr:row>
          <xdr:rowOff>38100</xdr:rowOff>
        </xdr:from>
        <xdr:to>
          <xdr:col>11</xdr:col>
          <xdr:colOff>285750</xdr:colOff>
          <xdr:row>6</xdr:row>
          <xdr:rowOff>247650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7</xdr:row>
          <xdr:rowOff>38100</xdr:rowOff>
        </xdr:from>
        <xdr:to>
          <xdr:col>11</xdr:col>
          <xdr:colOff>285750</xdr:colOff>
          <xdr:row>7</xdr:row>
          <xdr:rowOff>247650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</xdr:row>
          <xdr:rowOff>47625</xdr:rowOff>
        </xdr:from>
        <xdr:to>
          <xdr:col>13</xdr:col>
          <xdr:colOff>276225</xdr:colOff>
          <xdr:row>5</xdr:row>
          <xdr:rowOff>257175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7</xdr:row>
          <xdr:rowOff>47625</xdr:rowOff>
        </xdr:from>
        <xdr:to>
          <xdr:col>13</xdr:col>
          <xdr:colOff>276225</xdr:colOff>
          <xdr:row>7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47625</xdr:rowOff>
        </xdr:from>
        <xdr:to>
          <xdr:col>15</xdr:col>
          <xdr:colOff>285750</xdr:colOff>
          <xdr:row>3</xdr:row>
          <xdr:rowOff>257175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5</xdr:row>
          <xdr:rowOff>47625</xdr:rowOff>
        </xdr:from>
        <xdr:to>
          <xdr:col>15</xdr:col>
          <xdr:colOff>285750</xdr:colOff>
          <xdr:row>5</xdr:row>
          <xdr:rowOff>257175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5</xdr:row>
          <xdr:rowOff>38100</xdr:rowOff>
        </xdr:from>
        <xdr:to>
          <xdr:col>17</xdr:col>
          <xdr:colOff>266700</xdr:colOff>
          <xdr:row>5</xdr:row>
          <xdr:rowOff>247650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38100</xdr:rowOff>
        </xdr:from>
        <xdr:to>
          <xdr:col>17</xdr:col>
          <xdr:colOff>266700</xdr:colOff>
          <xdr:row>7</xdr:row>
          <xdr:rowOff>247650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8</xdr:row>
          <xdr:rowOff>38100</xdr:rowOff>
        </xdr:from>
        <xdr:to>
          <xdr:col>11</xdr:col>
          <xdr:colOff>285750</xdr:colOff>
          <xdr:row>8</xdr:row>
          <xdr:rowOff>247650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38100</xdr:rowOff>
        </xdr:from>
        <xdr:to>
          <xdr:col>13</xdr:col>
          <xdr:colOff>285750</xdr:colOff>
          <xdr:row>9</xdr:row>
          <xdr:rowOff>247650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4</xdr:row>
          <xdr:rowOff>38100</xdr:rowOff>
        </xdr:from>
        <xdr:to>
          <xdr:col>11</xdr:col>
          <xdr:colOff>285750</xdr:colOff>
          <xdr:row>4</xdr:row>
          <xdr:rowOff>247650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6</xdr:row>
          <xdr:rowOff>47625</xdr:rowOff>
        </xdr:from>
        <xdr:to>
          <xdr:col>13</xdr:col>
          <xdr:colOff>276225</xdr:colOff>
          <xdr:row>6</xdr:row>
          <xdr:rowOff>257175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7</xdr:row>
          <xdr:rowOff>47625</xdr:rowOff>
        </xdr:from>
        <xdr:to>
          <xdr:col>13</xdr:col>
          <xdr:colOff>276225</xdr:colOff>
          <xdr:row>7</xdr:row>
          <xdr:rowOff>257175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8</xdr:row>
          <xdr:rowOff>47625</xdr:rowOff>
        </xdr:from>
        <xdr:to>
          <xdr:col>13</xdr:col>
          <xdr:colOff>276225</xdr:colOff>
          <xdr:row>8</xdr:row>
          <xdr:rowOff>257175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</xdr:row>
          <xdr:rowOff>47625</xdr:rowOff>
        </xdr:from>
        <xdr:to>
          <xdr:col>11</xdr:col>
          <xdr:colOff>304800</xdr:colOff>
          <xdr:row>2</xdr:row>
          <xdr:rowOff>276225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</xdr:row>
          <xdr:rowOff>47625</xdr:rowOff>
        </xdr:from>
        <xdr:to>
          <xdr:col>13</xdr:col>
          <xdr:colOff>304800</xdr:colOff>
          <xdr:row>2</xdr:row>
          <xdr:rowOff>276225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47625</xdr:rowOff>
        </xdr:from>
        <xdr:to>
          <xdr:col>15</xdr:col>
          <xdr:colOff>304800</xdr:colOff>
          <xdr:row>2</xdr:row>
          <xdr:rowOff>276225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2</xdr:row>
          <xdr:rowOff>47625</xdr:rowOff>
        </xdr:from>
        <xdr:to>
          <xdr:col>17</xdr:col>
          <xdr:colOff>304800</xdr:colOff>
          <xdr:row>2</xdr:row>
          <xdr:rowOff>276225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</xdr:row>
          <xdr:rowOff>47625</xdr:rowOff>
        </xdr:from>
        <xdr:to>
          <xdr:col>11</xdr:col>
          <xdr:colOff>304800</xdr:colOff>
          <xdr:row>3</xdr:row>
          <xdr:rowOff>276225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</xdr:row>
          <xdr:rowOff>47625</xdr:rowOff>
        </xdr:from>
        <xdr:to>
          <xdr:col>11</xdr:col>
          <xdr:colOff>304800</xdr:colOff>
          <xdr:row>4</xdr:row>
          <xdr:rowOff>276225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</xdr:row>
          <xdr:rowOff>47625</xdr:rowOff>
        </xdr:from>
        <xdr:to>
          <xdr:col>11</xdr:col>
          <xdr:colOff>304800</xdr:colOff>
          <xdr:row>5</xdr:row>
          <xdr:rowOff>276225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</xdr:row>
          <xdr:rowOff>47625</xdr:rowOff>
        </xdr:from>
        <xdr:to>
          <xdr:col>13</xdr:col>
          <xdr:colOff>304800</xdr:colOff>
          <xdr:row>3</xdr:row>
          <xdr:rowOff>276225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</xdr:row>
          <xdr:rowOff>47625</xdr:rowOff>
        </xdr:from>
        <xdr:to>
          <xdr:col>13</xdr:col>
          <xdr:colOff>304800</xdr:colOff>
          <xdr:row>4</xdr:row>
          <xdr:rowOff>276225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</xdr:row>
          <xdr:rowOff>47625</xdr:rowOff>
        </xdr:from>
        <xdr:to>
          <xdr:col>13</xdr:col>
          <xdr:colOff>304800</xdr:colOff>
          <xdr:row>5</xdr:row>
          <xdr:rowOff>276225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</xdr:row>
          <xdr:rowOff>47625</xdr:rowOff>
        </xdr:from>
        <xdr:to>
          <xdr:col>15</xdr:col>
          <xdr:colOff>304800</xdr:colOff>
          <xdr:row>3</xdr:row>
          <xdr:rowOff>276225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</xdr:row>
          <xdr:rowOff>47625</xdr:rowOff>
        </xdr:from>
        <xdr:to>
          <xdr:col>15</xdr:col>
          <xdr:colOff>304800</xdr:colOff>
          <xdr:row>4</xdr:row>
          <xdr:rowOff>276225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</xdr:row>
          <xdr:rowOff>47625</xdr:rowOff>
        </xdr:from>
        <xdr:to>
          <xdr:col>15</xdr:col>
          <xdr:colOff>304800</xdr:colOff>
          <xdr:row>5</xdr:row>
          <xdr:rowOff>276225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</xdr:row>
          <xdr:rowOff>47625</xdr:rowOff>
        </xdr:from>
        <xdr:to>
          <xdr:col>17</xdr:col>
          <xdr:colOff>304800</xdr:colOff>
          <xdr:row>3</xdr:row>
          <xdr:rowOff>276225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</xdr:row>
          <xdr:rowOff>47625</xdr:rowOff>
        </xdr:from>
        <xdr:to>
          <xdr:col>17</xdr:col>
          <xdr:colOff>304800</xdr:colOff>
          <xdr:row>4</xdr:row>
          <xdr:rowOff>276225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5</xdr:row>
          <xdr:rowOff>47625</xdr:rowOff>
        </xdr:from>
        <xdr:to>
          <xdr:col>17</xdr:col>
          <xdr:colOff>304800</xdr:colOff>
          <xdr:row>5</xdr:row>
          <xdr:rowOff>276225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</xdr:row>
          <xdr:rowOff>285750</xdr:rowOff>
        </xdr:from>
        <xdr:to>
          <xdr:col>11</xdr:col>
          <xdr:colOff>333375</xdr:colOff>
          <xdr:row>3</xdr:row>
          <xdr:rowOff>19050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</xdr:row>
          <xdr:rowOff>285750</xdr:rowOff>
        </xdr:from>
        <xdr:to>
          <xdr:col>13</xdr:col>
          <xdr:colOff>333375</xdr:colOff>
          <xdr:row>3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</xdr:row>
          <xdr:rowOff>285750</xdr:rowOff>
        </xdr:from>
        <xdr:to>
          <xdr:col>11</xdr:col>
          <xdr:colOff>333375</xdr:colOff>
          <xdr:row>4</xdr:row>
          <xdr:rowOff>19050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</xdr:row>
          <xdr:rowOff>285750</xdr:rowOff>
        </xdr:from>
        <xdr:to>
          <xdr:col>11</xdr:col>
          <xdr:colOff>333375</xdr:colOff>
          <xdr:row>5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</xdr:row>
          <xdr:rowOff>285750</xdr:rowOff>
        </xdr:from>
        <xdr:to>
          <xdr:col>13</xdr:col>
          <xdr:colOff>333375</xdr:colOff>
          <xdr:row>4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</xdr:row>
          <xdr:rowOff>285750</xdr:rowOff>
        </xdr:from>
        <xdr:to>
          <xdr:col>15</xdr:col>
          <xdr:colOff>333375</xdr:colOff>
          <xdr:row>3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285750</xdr:rowOff>
        </xdr:from>
        <xdr:to>
          <xdr:col>15</xdr:col>
          <xdr:colOff>333375</xdr:colOff>
          <xdr:row>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</xdr:row>
          <xdr:rowOff>285750</xdr:rowOff>
        </xdr:from>
        <xdr:to>
          <xdr:col>17</xdr:col>
          <xdr:colOff>333375</xdr:colOff>
          <xdr:row>3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</xdr:row>
          <xdr:rowOff>285750</xdr:rowOff>
        </xdr:from>
        <xdr:to>
          <xdr:col>13</xdr:col>
          <xdr:colOff>333375</xdr:colOff>
          <xdr:row>6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</xdr:row>
          <xdr:rowOff>285750</xdr:rowOff>
        </xdr:from>
        <xdr:to>
          <xdr:col>15</xdr:col>
          <xdr:colOff>333375</xdr:colOff>
          <xdr:row>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</xdr:row>
          <xdr:rowOff>285750</xdr:rowOff>
        </xdr:from>
        <xdr:to>
          <xdr:col>17</xdr:col>
          <xdr:colOff>333375</xdr:colOff>
          <xdr:row>6</xdr:row>
          <xdr:rowOff>19050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</xdr:row>
          <xdr:rowOff>285750</xdr:rowOff>
        </xdr:from>
        <xdr:to>
          <xdr:col>11</xdr:col>
          <xdr:colOff>333375</xdr:colOff>
          <xdr:row>6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</xdr:row>
          <xdr:rowOff>285750</xdr:rowOff>
        </xdr:from>
        <xdr:to>
          <xdr:col>11</xdr:col>
          <xdr:colOff>333375</xdr:colOff>
          <xdr:row>7</xdr:row>
          <xdr:rowOff>19050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</xdr:row>
          <xdr:rowOff>285750</xdr:rowOff>
        </xdr:from>
        <xdr:to>
          <xdr:col>11</xdr:col>
          <xdr:colOff>333375</xdr:colOff>
          <xdr:row>8</xdr:row>
          <xdr:rowOff>19050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285750</xdr:rowOff>
        </xdr:from>
        <xdr:to>
          <xdr:col>11</xdr:col>
          <xdr:colOff>333375</xdr:colOff>
          <xdr:row>9</xdr:row>
          <xdr:rowOff>19050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285750</xdr:rowOff>
        </xdr:from>
        <xdr:to>
          <xdr:col>11</xdr:col>
          <xdr:colOff>333375</xdr:colOff>
          <xdr:row>10</xdr:row>
          <xdr:rowOff>19050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</xdr:row>
          <xdr:rowOff>285750</xdr:rowOff>
        </xdr:from>
        <xdr:to>
          <xdr:col>13</xdr:col>
          <xdr:colOff>333375</xdr:colOff>
          <xdr:row>7</xdr:row>
          <xdr:rowOff>19050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7</xdr:row>
          <xdr:rowOff>285750</xdr:rowOff>
        </xdr:from>
        <xdr:to>
          <xdr:col>13</xdr:col>
          <xdr:colOff>333375</xdr:colOff>
          <xdr:row>9</xdr:row>
          <xdr:rowOff>19050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8</xdr:row>
          <xdr:rowOff>285750</xdr:rowOff>
        </xdr:from>
        <xdr:to>
          <xdr:col>13</xdr:col>
          <xdr:colOff>333375</xdr:colOff>
          <xdr:row>10</xdr:row>
          <xdr:rowOff>19050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</xdr:row>
          <xdr:rowOff>285750</xdr:rowOff>
        </xdr:from>
        <xdr:to>
          <xdr:col>15</xdr:col>
          <xdr:colOff>333375</xdr:colOff>
          <xdr:row>7</xdr:row>
          <xdr:rowOff>19050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7</xdr:row>
          <xdr:rowOff>285750</xdr:rowOff>
        </xdr:from>
        <xdr:to>
          <xdr:col>15</xdr:col>
          <xdr:colOff>333375</xdr:colOff>
          <xdr:row>9</xdr:row>
          <xdr:rowOff>19050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7</xdr:row>
          <xdr:rowOff>285750</xdr:rowOff>
        </xdr:from>
        <xdr:to>
          <xdr:col>17</xdr:col>
          <xdr:colOff>333375</xdr:colOff>
          <xdr:row>9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8</xdr:row>
          <xdr:rowOff>285750</xdr:rowOff>
        </xdr:from>
        <xdr:to>
          <xdr:col>17</xdr:col>
          <xdr:colOff>333375</xdr:colOff>
          <xdr:row>10</xdr:row>
          <xdr:rowOff>19050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</xdr:row>
          <xdr:rowOff>9525</xdr:rowOff>
        </xdr:from>
        <xdr:to>
          <xdr:col>11</xdr:col>
          <xdr:colOff>314325</xdr:colOff>
          <xdr:row>2</xdr:row>
          <xdr:rowOff>247650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</xdr:row>
          <xdr:rowOff>9525</xdr:rowOff>
        </xdr:from>
        <xdr:to>
          <xdr:col>13</xdr:col>
          <xdr:colOff>314325</xdr:colOff>
          <xdr:row>2</xdr:row>
          <xdr:rowOff>247650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</xdr:row>
          <xdr:rowOff>9525</xdr:rowOff>
        </xdr:from>
        <xdr:to>
          <xdr:col>15</xdr:col>
          <xdr:colOff>304800</xdr:colOff>
          <xdr:row>3</xdr:row>
          <xdr:rowOff>247650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2</xdr:row>
          <xdr:rowOff>9525</xdr:rowOff>
        </xdr:from>
        <xdr:to>
          <xdr:col>17</xdr:col>
          <xdr:colOff>314325</xdr:colOff>
          <xdr:row>2</xdr:row>
          <xdr:rowOff>247650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</xdr:row>
          <xdr:rowOff>9525</xdr:rowOff>
        </xdr:from>
        <xdr:to>
          <xdr:col>11</xdr:col>
          <xdr:colOff>314325</xdr:colOff>
          <xdr:row>3</xdr:row>
          <xdr:rowOff>247650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</xdr:row>
          <xdr:rowOff>9525</xdr:rowOff>
        </xdr:from>
        <xdr:to>
          <xdr:col>11</xdr:col>
          <xdr:colOff>314325</xdr:colOff>
          <xdr:row>4</xdr:row>
          <xdr:rowOff>247650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</xdr:row>
          <xdr:rowOff>9525</xdr:rowOff>
        </xdr:from>
        <xdr:to>
          <xdr:col>11</xdr:col>
          <xdr:colOff>314325</xdr:colOff>
          <xdr:row>5</xdr:row>
          <xdr:rowOff>247650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</xdr:row>
          <xdr:rowOff>9525</xdr:rowOff>
        </xdr:from>
        <xdr:to>
          <xdr:col>11</xdr:col>
          <xdr:colOff>314325</xdr:colOff>
          <xdr:row>6</xdr:row>
          <xdr:rowOff>247650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9525</xdr:rowOff>
        </xdr:from>
        <xdr:to>
          <xdr:col>11</xdr:col>
          <xdr:colOff>314325</xdr:colOff>
          <xdr:row>7</xdr:row>
          <xdr:rowOff>247650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9525</xdr:rowOff>
        </xdr:from>
        <xdr:to>
          <xdr:col>11</xdr:col>
          <xdr:colOff>314325</xdr:colOff>
          <xdr:row>8</xdr:row>
          <xdr:rowOff>247650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9525</xdr:rowOff>
        </xdr:from>
        <xdr:to>
          <xdr:col>11</xdr:col>
          <xdr:colOff>314325</xdr:colOff>
          <xdr:row>9</xdr:row>
          <xdr:rowOff>247650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9525</xdr:rowOff>
        </xdr:from>
        <xdr:to>
          <xdr:col>11</xdr:col>
          <xdr:colOff>314325</xdr:colOff>
          <xdr:row>10</xdr:row>
          <xdr:rowOff>247650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9525</xdr:rowOff>
        </xdr:from>
        <xdr:to>
          <xdr:col>11</xdr:col>
          <xdr:colOff>314325</xdr:colOff>
          <xdr:row>11</xdr:row>
          <xdr:rowOff>247650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9525</xdr:rowOff>
        </xdr:from>
        <xdr:to>
          <xdr:col>11</xdr:col>
          <xdr:colOff>314325</xdr:colOff>
          <xdr:row>12</xdr:row>
          <xdr:rowOff>247650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</xdr:row>
          <xdr:rowOff>9525</xdr:rowOff>
        </xdr:from>
        <xdr:to>
          <xdr:col>13</xdr:col>
          <xdr:colOff>314325</xdr:colOff>
          <xdr:row>3</xdr:row>
          <xdr:rowOff>247650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</xdr:row>
          <xdr:rowOff>9525</xdr:rowOff>
        </xdr:from>
        <xdr:to>
          <xdr:col>13</xdr:col>
          <xdr:colOff>314325</xdr:colOff>
          <xdr:row>4</xdr:row>
          <xdr:rowOff>247650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</xdr:row>
          <xdr:rowOff>9525</xdr:rowOff>
        </xdr:from>
        <xdr:to>
          <xdr:col>13</xdr:col>
          <xdr:colOff>314325</xdr:colOff>
          <xdr:row>5</xdr:row>
          <xdr:rowOff>247650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</xdr:row>
          <xdr:rowOff>9525</xdr:rowOff>
        </xdr:from>
        <xdr:to>
          <xdr:col>13</xdr:col>
          <xdr:colOff>314325</xdr:colOff>
          <xdr:row>6</xdr:row>
          <xdr:rowOff>247650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7</xdr:row>
          <xdr:rowOff>9525</xdr:rowOff>
        </xdr:from>
        <xdr:to>
          <xdr:col>13</xdr:col>
          <xdr:colOff>314325</xdr:colOff>
          <xdr:row>7</xdr:row>
          <xdr:rowOff>247650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8</xdr:row>
          <xdr:rowOff>9525</xdr:rowOff>
        </xdr:from>
        <xdr:to>
          <xdr:col>13</xdr:col>
          <xdr:colOff>314325</xdr:colOff>
          <xdr:row>8</xdr:row>
          <xdr:rowOff>247650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9</xdr:row>
          <xdr:rowOff>9525</xdr:rowOff>
        </xdr:from>
        <xdr:to>
          <xdr:col>13</xdr:col>
          <xdr:colOff>314325</xdr:colOff>
          <xdr:row>9</xdr:row>
          <xdr:rowOff>247650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10</xdr:row>
          <xdr:rowOff>9525</xdr:rowOff>
        </xdr:from>
        <xdr:to>
          <xdr:col>13</xdr:col>
          <xdr:colOff>314325</xdr:colOff>
          <xdr:row>10</xdr:row>
          <xdr:rowOff>247650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12</xdr:row>
          <xdr:rowOff>9525</xdr:rowOff>
        </xdr:from>
        <xdr:to>
          <xdr:col>13</xdr:col>
          <xdr:colOff>314325</xdr:colOff>
          <xdr:row>12</xdr:row>
          <xdr:rowOff>247650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</xdr:row>
          <xdr:rowOff>9525</xdr:rowOff>
        </xdr:from>
        <xdr:to>
          <xdr:col>15</xdr:col>
          <xdr:colOff>314325</xdr:colOff>
          <xdr:row>4</xdr:row>
          <xdr:rowOff>247650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</xdr:row>
          <xdr:rowOff>9525</xdr:rowOff>
        </xdr:from>
        <xdr:to>
          <xdr:col>15</xdr:col>
          <xdr:colOff>314325</xdr:colOff>
          <xdr:row>5</xdr:row>
          <xdr:rowOff>247650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6</xdr:row>
          <xdr:rowOff>9525</xdr:rowOff>
        </xdr:from>
        <xdr:to>
          <xdr:col>15</xdr:col>
          <xdr:colOff>314325</xdr:colOff>
          <xdr:row>6</xdr:row>
          <xdr:rowOff>247650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7</xdr:row>
          <xdr:rowOff>9525</xdr:rowOff>
        </xdr:from>
        <xdr:to>
          <xdr:col>15</xdr:col>
          <xdr:colOff>314325</xdr:colOff>
          <xdr:row>7</xdr:row>
          <xdr:rowOff>247650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</xdr:row>
          <xdr:rowOff>9525</xdr:rowOff>
        </xdr:from>
        <xdr:to>
          <xdr:col>17</xdr:col>
          <xdr:colOff>314325</xdr:colOff>
          <xdr:row>3</xdr:row>
          <xdr:rowOff>247650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5</xdr:row>
          <xdr:rowOff>9525</xdr:rowOff>
        </xdr:from>
        <xdr:to>
          <xdr:col>17</xdr:col>
          <xdr:colOff>314325</xdr:colOff>
          <xdr:row>5</xdr:row>
          <xdr:rowOff>247650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7</xdr:row>
          <xdr:rowOff>9525</xdr:rowOff>
        </xdr:from>
        <xdr:to>
          <xdr:col>17</xdr:col>
          <xdr:colOff>314325</xdr:colOff>
          <xdr:row>7</xdr:row>
          <xdr:rowOff>247650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9</xdr:row>
          <xdr:rowOff>9525</xdr:rowOff>
        </xdr:from>
        <xdr:to>
          <xdr:col>17</xdr:col>
          <xdr:colOff>314325</xdr:colOff>
          <xdr:row>9</xdr:row>
          <xdr:rowOff>247650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10</xdr:row>
          <xdr:rowOff>9525</xdr:rowOff>
        </xdr:from>
        <xdr:to>
          <xdr:col>17</xdr:col>
          <xdr:colOff>314325</xdr:colOff>
          <xdr:row>10</xdr:row>
          <xdr:rowOff>247650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12</xdr:row>
          <xdr:rowOff>9525</xdr:rowOff>
        </xdr:from>
        <xdr:to>
          <xdr:col>17</xdr:col>
          <xdr:colOff>314325</xdr:colOff>
          <xdr:row>12</xdr:row>
          <xdr:rowOff>247650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9525</xdr:rowOff>
        </xdr:from>
        <xdr:to>
          <xdr:col>15</xdr:col>
          <xdr:colOff>314325</xdr:colOff>
          <xdr:row>10</xdr:row>
          <xdr:rowOff>247650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2</xdr:row>
          <xdr:rowOff>19050</xdr:rowOff>
        </xdr:from>
        <xdr:to>
          <xdr:col>11</xdr:col>
          <xdr:colOff>285750</xdr:colOff>
          <xdr:row>2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</xdr:row>
          <xdr:rowOff>19050</xdr:rowOff>
        </xdr:from>
        <xdr:to>
          <xdr:col>11</xdr:col>
          <xdr:colOff>285750</xdr:colOff>
          <xdr:row>3</xdr:row>
          <xdr:rowOff>276225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</xdr:row>
          <xdr:rowOff>19050</xdr:rowOff>
        </xdr:from>
        <xdr:to>
          <xdr:col>11</xdr:col>
          <xdr:colOff>285750</xdr:colOff>
          <xdr:row>4</xdr:row>
          <xdr:rowOff>276225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5</xdr:row>
          <xdr:rowOff>19050</xdr:rowOff>
        </xdr:from>
        <xdr:to>
          <xdr:col>11</xdr:col>
          <xdr:colOff>285750</xdr:colOff>
          <xdr:row>5</xdr:row>
          <xdr:rowOff>276225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6</xdr:row>
          <xdr:rowOff>19050</xdr:rowOff>
        </xdr:from>
        <xdr:to>
          <xdr:col>11</xdr:col>
          <xdr:colOff>285750</xdr:colOff>
          <xdr:row>6</xdr:row>
          <xdr:rowOff>276225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7</xdr:row>
          <xdr:rowOff>19050</xdr:rowOff>
        </xdr:from>
        <xdr:to>
          <xdr:col>11</xdr:col>
          <xdr:colOff>285750</xdr:colOff>
          <xdr:row>7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8</xdr:row>
          <xdr:rowOff>19050</xdr:rowOff>
        </xdr:from>
        <xdr:to>
          <xdr:col>11</xdr:col>
          <xdr:colOff>285750</xdr:colOff>
          <xdr:row>8</xdr:row>
          <xdr:rowOff>276225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9</xdr:row>
          <xdr:rowOff>19050</xdr:rowOff>
        </xdr:from>
        <xdr:to>
          <xdr:col>11</xdr:col>
          <xdr:colOff>285750</xdr:colOff>
          <xdr:row>9</xdr:row>
          <xdr:rowOff>276225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10</xdr:row>
          <xdr:rowOff>19050</xdr:rowOff>
        </xdr:from>
        <xdr:to>
          <xdr:col>11</xdr:col>
          <xdr:colOff>285750</xdr:colOff>
          <xdr:row>10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11</xdr:row>
          <xdr:rowOff>19050</xdr:rowOff>
        </xdr:from>
        <xdr:to>
          <xdr:col>11</xdr:col>
          <xdr:colOff>285750</xdr:colOff>
          <xdr:row>11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</xdr:row>
          <xdr:rowOff>57150</xdr:rowOff>
        </xdr:from>
        <xdr:to>
          <xdr:col>11</xdr:col>
          <xdr:colOff>257175</xdr:colOff>
          <xdr:row>2</xdr:row>
          <xdr:rowOff>276225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57150</xdr:rowOff>
        </xdr:from>
        <xdr:to>
          <xdr:col>11</xdr:col>
          <xdr:colOff>257175</xdr:colOff>
          <xdr:row>3</xdr:row>
          <xdr:rowOff>276225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</xdr:row>
          <xdr:rowOff>57150</xdr:rowOff>
        </xdr:from>
        <xdr:to>
          <xdr:col>11</xdr:col>
          <xdr:colOff>257175</xdr:colOff>
          <xdr:row>4</xdr:row>
          <xdr:rowOff>276225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57150</xdr:rowOff>
        </xdr:from>
        <xdr:to>
          <xdr:col>11</xdr:col>
          <xdr:colOff>257175</xdr:colOff>
          <xdr:row>5</xdr:row>
          <xdr:rowOff>276225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57150</xdr:rowOff>
        </xdr:from>
        <xdr:to>
          <xdr:col>11</xdr:col>
          <xdr:colOff>257175</xdr:colOff>
          <xdr:row>6</xdr:row>
          <xdr:rowOff>276225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7</xdr:row>
          <xdr:rowOff>57150</xdr:rowOff>
        </xdr:from>
        <xdr:to>
          <xdr:col>11</xdr:col>
          <xdr:colOff>257175</xdr:colOff>
          <xdr:row>7</xdr:row>
          <xdr:rowOff>276225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57150</xdr:rowOff>
        </xdr:from>
        <xdr:to>
          <xdr:col>11</xdr:col>
          <xdr:colOff>257175</xdr:colOff>
          <xdr:row>8</xdr:row>
          <xdr:rowOff>276225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57150</xdr:rowOff>
        </xdr:from>
        <xdr:to>
          <xdr:col>11</xdr:col>
          <xdr:colOff>257175</xdr:colOff>
          <xdr:row>9</xdr:row>
          <xdr:rowOff>276225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</xdr:row>
          <xdr:rowOff>57150</xdr:rowOff>
        </xdr:from>
        <xdr:to>
          <xdr:col>13</xdr:col>
          <xdr:colOff>304800</xdr:colOff>
          <xdr:row>2</xdr:row>
          <xdr:rowOff>276225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</xdr:row>
          <xdr:rowOff>57150</xdr:rowOff>
        </xdr:from>
        <xdr:to>
          <xdr:col>13</xdr:col>
          <xdr:colOff>304800</xdr:colOff>
          <xdr:row>3</xdr:row>
          <xdr:rowOff>276225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4</xdr:row>
          <xdr:rowOff>57150</xdr:rowOff>
        </xdr:from>
        <xdr:to>
          <xdr:col>13</xdr:col>
          <xdr:colOff>304800</xdr:colOff>
          <xdr:row>4</xdr:row>
          <xdr:rowOff>276225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</xdr:row>
          <xdr:rowOff>57150</xdr:rowOff>
        </xdr:from>
        <xdr:to>
          <xdr:col>13</xdr:col>
          <xdr:colOff>304800</xdr:colOff>
          <xdr:row>5</xdr:row>
          <xdr:rowOff>276225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7</xdr:row>
          <xdr:rowOff>57150</xdr:rowOff>
        </xdr:from>
        <xdr:to>
          <xdr:col>13</xdr:col>
          <xdr:colOff>304800</xdr:colOff>
          <xdr:row>7</xdr:row>
          <xdr:rowOff>276225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57150</xdr:rowOff>
        </xdr:from>
        <xdr:to>
          <xdr:col>13</xdr:col>
          <xdr:colOff>304800</xdr:colOff>
          <xdr:row>9</xdr:row>
          <xdr:rowOff>276225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</xdr:row>
          <xdr:rowOff>57150</xdr:rowOff>
        </xdr:from>
        <xdr:to>
          <xdr:col>15</xdr:col>
          <xdr:colOff>304800</xdr:colOff>
          <xdr:row>2</xdr:row>
          <xdr:rowOff>276225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57150</xdr:rowOff>
        </xdr:from>
        <xdr:to>
          <xdr:col>15</xdr:col>
          <xdr:colOff>304800</xdr:colOff>
          <xdr:row>3</xdr:row>
          <xdr:rowOff>276225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5</xdr:row>
          <xdr:rowOff>57150</xdr:rowOff>
        </xdr:from>
        <xdr:to>
          <xdr:col>15</xdr:col>
          <xdr:colOff>304800</xdr:colOff>
          <xdr:row>5</xdr:row>
          <xdr:rowOff>276225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7</xdr:row>
          <xdr:rowOff>57150</xdr:rowOff>
        </xdr:from>
        <xdr:to>
          <xdr:col>15</xdr:col>
          <xdr:colOff>304800</xdr:colOff>
          <xdr:row>7</xdr:row>
          <xdr:rowOff>276225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</xdr:row>
          <xdr:rowOff>57150</xdr:rowOff>
        </xdr:from>
        <xdr:to>
          <xdr:col>17</xdr:col>
          <xdr:colOff>304800</xdr:colOff>
          <xdr:row>2</xdr:row>
          <xdr:rowOff>276225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5</xdr:row>
          <xdr:rowOff>57150</xdr:rowOff>
        </xdr:from>
        <xdr:to>
          <xdr:col>17</xdr:col>
          <xdr:colOff>304800</xdr:colOff>
          <xdr:row>5</xdr:row>
          <xdr:rowOff>276225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7</xdr:row>
          <xdr:rowOff>57150</xdr:rowOff>
        </xdr:from>
        <xdr:to>
          <xdr:col>17</xdr:col>
          <xdr:colOff>304800</xdr:colOff>
          <xdr:row>7</xdr:row>
          <xdr:rowOff>276225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9</xdr:row>
          <xdr:rowOff>57150</xdr:rowOff>
        </xdr:from>
        <xdr:to>
          <xdr:col>17</xdr:col>
          <xdr:colOff>304800</xdr:colOff>
          <xdr:row>9</xdr:row>
          <xdr:rowOff>276225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38100</xdr:rowOff>
        </xdr:from>
        <xdr:to>
          <xdr:col>11</xdr:col>
          <xdr:colOff>266700</xdr:colOff>
          <xdr:row>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</xdr:row>
          <xdr:rowOff>38100</xdr:rowOff>
        </xdr:from>
        <xdr:to>
          <xdr:col>11</xdr:col>
          <xdr:colOff>266700</xdr:colOff>
          <xdr:row>4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</xdr:row>
          <xdr:rowOff>38100</xdr:rowOff>
        </xdr:from>
        <xdr:to>
          <xdr:col>11</xdr:col>
          <xdr:colOff>266700</xdr:colOff>
          <xdr:row>5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</xdr:row>
          <xdr:rowOff>38100</xdr:rowOff>
        </xdr:from>
        <xdr:to>
          <xdr:col>11</xdr:col>
          <xdr:colOff>266700</xdr:colOff>
          <xdr:row>6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</xdr:row>
          <xdr:rowOff>38100</xdr:rowOff>
        </xdr:from>
        <xdr:to>
          <xdr:col>11</xdr:col>
          <xdr:colOff>266700</xdr:colOff>
          <xdr:row>7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</xdr:row>
          <xdr:rowOff>38100</xdr:rowOff>
        </xdr:from>
        <xdr:to>
          <xdr:col>11</xdr:col>
          <xdr:colOff>266700</xdr:colOff>
          <xdr:row>8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38100</xdr:rowOff>
        </xdr:from>
        <xdr:to>
          <xdr:col>11</xdr:col>
          <xdr:colOff>266700</xdr:colOff>
          <xdr:row>9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</xdr:row>
          <xdr:rowOff>38100</xdr:rowOff>
        </xdr:from>
        <xdr:to>
          <xdr:col>11</xdr:col>
          <xdr:colOff>266700</xdr:colOff>
          <xdr:row>10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</xdr:row>
          <xdr:rowOff>38100</xdr:rowOff>
        </xdr:from>
        <xdr:to>
          <xdr:col>11</xdr:col>
          <xdr:colOff>266700</xdr:colOff>
          <xdr:row>11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</xdr:row>
          <xdr:rowOff>38100</xdr:rowOff>
        </xdr:from>
        <xdr:to>
          <xdr:col>13</xdr:col>
          <xdr:colOff>266700</xdr:colOff>
          <xdr:row>3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</xdr:row>
          <xdr:rowOff>38100</xdr:rowOff>
        </xdr:from>
        <xdr:to>
          <xdr:col>13</xdr:col>
          <xdr:colOff>266700</xdr:colOff>
          <xdr:row>5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</xdr:row>
          <xdr:rowOff>38100</xdr:rowOff>
        </xdr:from>
        <xdr:to>
          <xdr:col>13</xdr:col>
          <xdr:colOff>266700</xdr:colOff>
          <xdr:row>6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38100</xdr:rowOff>
        </xdr:from>
        <xdr:to>
          <xdr:col>13</xdr:col>
          <xdr:colOff>266700</xdr:colOff>
          <xdr:row>7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38100</xdr:rowOff>
        </xdr:from>
        <xdr:to>
          <xdr:col>13</xdr:col>
          <xdr:colOff>266700</xdr:colOff>
          <xdr:row>8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38100</xdr:rowOff>
        </xdr:from>
        <xdr:to>
          <xdr:col>13</xdr:col>
          <xdr:colOff>266700</xdr:colOff>
          <xdr:row>9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38100</xdr:rowOff>
        </xdr:from>
        <xdr:to>
          <xdr:col>13</xdr:col>
          <xdr:colOff>266700</xdr:colOff>
          <xdr:row>11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</xdr:row>
          <xdr:rowOff>38100</xdr:rowOff>
        </xdr:from>
        <xdr:to>
          <xdr:col>15</xdr:col>
          <xdr:colOff>266700</xdr:colOff>
          <xdr:row>3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4</xdr:row>
          <xdr:rowOff>38100</xdr:rowOff>
        </xdr:from>
        <xdr:to>
          <xdr:col>15</xdr:col>
          <xdr:colOff>266700</xdr:colOff>
          <xdr:row>5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6</xdr:row>
          <xdr:rowOff>38100</xdr:rowOff>
        </xdr:from>
        <xdr:to>
          <xdr:col>15</xdr:col>
          <xdr:colOff>266700</xdr:colOff>
          <xdr:row>7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</xdr:row>
          <xdr:rowOff>38100</xdr:rowOff>
        </xdr:from>
        <xdr:to>
          <xdr:col>15</xdr:col>
          <xdr:colOff>266700</xdr:colOff>
          <xdr:row>9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10</xdr:row>
          <xdr:rowOff>38100</xdr:rowOff>
        </xdr:from>
        <xdr:to>
          <xdr:col>15</xdr:col>
          <xdr:colOff>266700</xdr:colOff>
          <xdr:row>11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38100</xdr:rowOff>
        </xdr:from>
        <xdr:to>
          <xdr:col>17</xdr:col>
          <xdr:colOff>266700</xdr:colOff>
          <xdr:row>3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</xdr:row>
          <xdr:rowOff>38100</xdr:rowOff>
        </xdr:from>
        <xdr:to>
          <xdr:col>17</xdr:col>
          <xdr:colOff>266700</xdr:colOff>
          <xdr:row>5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6</xdr:row>
          <xdr:rowOff>38100</xdr:rowOff>
        </xdr:from>
        <xdr:to>
          <xdr:col>17</xdr:col>
          <xdr:colOff>266700</xdr:colOff>
          <xdr:row>7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7</xdr:row>
          <xdr:rowOff>38100</xdr:rowOff>
        </xdr:from>
        <xdr:to>
          <xdr:col>17</xdr:col>
          <xdr:colOff>266700</xdr:colOff>
          <xdr:row>8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8</xdr:row>
          <xdr:rowOff>38100</xdr:rowOff>
        </xdr:from>
        <xdr:to>
          <xdr:col>17</xdr:col>
          <xdr:colOff>266700</xdr:colOff>
          <xdr:row>9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38100</xdr:rowOff>
        </xdr:from>
        <xdr:to>
          <xdr:col>17</xdr:col>
          <xdr:colOff>266700</xdr:colOff>
          <xdr:row>11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06.xml"/><Relationship Id="rId18" Type="http://schemas.openxmlformats.org/officeDocument/2006/relationships/ctrlProp" Target="../ctrlProps/ctrlProp211.xml"/><Relationship Id="rId26" Type="http://schemas.openxmlformats.org/officeDocument/2006/relationships/ctrlProp" Target="../ctrlProps/ctrlProp219.xml"/><Relationship Id="rId39" Type="http://schemas.openxmlformats.org/officeDocument/2006/relationships/ctrlProp" Target="../ctrlProps/ctrlProp232.xml"/><Relationship Id="rId21" Type="http://schemas.openxmlformats.org/officeDocument/2006/relationships/ctrlProp" Target="../ctrlProps/ctrlProp214.xml"/><Relationship Id="rId34" Type="http://schemas.openxmlformats.org/officeDocument/2006/relationships/ctrlProp" Target="../ctrlProps/ctrlProp227.xml"/><Relationship Id="rId42" Type="http://schemas.openxmlformats.org/officeDocument/2006/relationships/ctrlProp" Target="../ctrlProps/ctrlProp235.xml"/><Relationship Id="rId47" Type="http://schemas.openxmlformats.org/officeDocument/2006/relationships/ctrlProp" Target="../ctrlProps/ctrlProp240.xml"/><Relationship Id="rId50" Type="http://schemas.openxmlformats.org/officeDocument/2006/relationships/ctrlProp" Target="../ctrlProps/ctrlProp243.xml"/><Relationship Id="rId55" Type="http://schemas.openxmlformats.org/officeDocument/2006/relationships/ctrlProp" Target="../ctrlProps/ctrlProp248.xml"/><Relationship Id="rId63" Type="http://schemas.openxmlformats.org/officeDocument/2006/relationships/ctrlProp" Target="../ctrlProps/ctrlProp256.xml"/><Relationship Id="rId7" Type="http://schemas.openxmlformats.org/officeDocument/2006/relationships/ctrlProp" Target="../ctrlProps/ctrlProp200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209.xml"/><Relationship Id="rId20" Type="http://schemas.openxmlformats.org/officeDocument/2006/relationships/ctrlProp" Target="../ctrlProps/ctrlProp213.xml"/><Relationship Id="rId29" Type="http://schemas.openxmlformats.org/officeDocument/2006/relationships/ctrlProp" Target="../ctrlProps/ctrlProp222.xml"/><Relationship Id="rId41" Type="http://schemas.openxmlformats.org/officeDocument/2006/relationships/ctrlProp" Target="../ctrlProps/ctrlProp234.xml"/><Relationship Id="rId54" Type="http://schemas.openxmlformats.org/officeDocument/2006/relationships/ctrlProp" Target="../ctrlProps/ctrlProp247.xml"/><Relationship Id="rId62" Type="http://schemas.openxmlformats.org/officeDocument/2006/relationships/ctrlProp" Target="../ctrlProps/ctrlProp25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99.xml"/><Relationship Id="rId11" Type="http://schemas.openxmlformats.org/officeDocument/2006/relationships/ctrlProp" Target="../ctrlProps/ctrlProp204.xml"/><Relationship Id="rId24" Type="http://schemas.openxmlformats.org/officeDocument/2006/relationships/ctrlProp" Target="../ctrlProps/ctrlProp217.xml"/><Relationship Id="rId32" Type="http://schemas.openxmlformats.org/officeDocument/2006/relationships/ctrlProp" Target="../ctrlProps/ctrlProp225.xml"/><Relationship Id="rId37" Type="http://schemas.openxmlformats.org/officeDocument/2006/relationships/ctrlProp" Target="../ctrlProps/ctrlProp230.xml"/><Relationship Id="rId40" Type="http://schemas.openxmlformats.org/officeDocument/2006/relationships/ctrlProp" Target="../ctrlProps/ctrlProp233.xml"/><Relationship Id="rId45" Type="http://schemas.openxmlformats.org/officeDocument/2006/relationships/ctrlProp" Target="../ctrlProps/ctrlProp238.xml"/><Relationship Id="rId53" Type="http://schemas.openxmlformats.org/officeDocument/2006/relationships/ctrlProp" Target="../ctrlProps/ctrlProp246.xml"/><Relationship Id="rId58" Type="http://schemas.openxmlformats.org/officeDocument/2006/relationships/ctrlProp" Target="../ctrlProps/ctrlProp251.xml"/><Relationship Id="rId5" Type="http://schemas.openxmlformats.org/officeDocument/2006/relationships/ctrlProp" Target="../ctrlProps/ctrlProp198.xml"/><Relationship Id="rId15" Type="http://schemas.openxmlformats.org/officeDocument/2006/relationships/ctrlProp" Target="../ctrlProps/ctrlProp208.xml"/><Relationship Id="rId23" Type="http://schemas.openxmlformats.org/officeDocument/2006/relationships/ctrlProp" Target="../ctrlProps/ctrlProp216.xml"/><Relationship Id="rId28" Type="http://schemas.openxmlformats.org/officeDocument/2006/relationships/ctrlProp" Target="../ctrlProps/ctrlProp221.xml"/><Relationship Id="rId36" Type="http://schemas.openxmlformats.org/officeDocument/2006/relationships/ctrlProp" Target="../ctrlProps/ctrlProp229.xml"/><Relationship Id="rId49" Type="http://schemas.openxmlformats.org/officeDocument/2006/relationships/ctrlProp" Target="../ctrlProps/ctrlProp242.xml"/><Relationship Id="rId57" Type="http://schemas.openxmlformats.org/officeDocument/2006/relationships/ctrlProp" Target="../ctrlProps/ctrlProp250.xml"/><Relationship Id="rId61" Type="http://schemas.openxmlformats.org/officeDocument/2006/relationships/ctrlProp" Target="../ctrlProps/ctrlProp254.xml"/><Relationship Id="rId10" Type="http://schemas.openxmlformats.org/officeDocument/2006/relationships/ctrlProp" Target="../ctrlProps/ctrlProp203.xml"/><Relationship Id="rId19" Type="http://schemas.openxmlformats.org/officeDocument/2006/relationships/ctrlProp" Target="../ctrlProps/ctrlProp212.xml"/><Relationship Id="rId31" Type="http://schemas.openxmlformats.org/officeDocument/2006/relationships/ctrlProp" Target="../ctrlProps/ctrlProp224.xml"/><Relationship Id="rId44" Type="http://schemas.openxmlformats.org/officeDocument/2006/relationships/ctrlProp" Target="../ctrlProps/ctrlProp237.xml"/><Relationship Id="rId52" Type="http://schemas.openxmlformats.org/officeDocument/2006/relationships/ctrlProp" Target="../ctrlProps/ctrlProp245.xml"/><Relationship Id="rId60" Type="http://schemas.openxmlformats.org/officeDocument/2006/relationships/ctrlProp" Target="../ctrlProps/ctrlProp253.xml"/><Relationship Id="rId4" Type="http://schemas.openxmlformats.org/officeDocument/2006/relationships/ctrlProp" Target="../ctrlProps/ctrlProp197.xml"/><Relationship Id="rId9" Type="http://schemas.openxmlformats.org/officeDocument/2006/relationships/ctrlProp" Target="../ctrlProps/ctrlProp202.xml"/><Relationship Id="rId14" Type="http://schemas.openxmlformats.org/officeDocument/2006/relationships/ctrlProp" Target="../ctrlProps/ctrlProp207.xml"/><Relationship Id="rId22" Type="http://schemas.openxmlformats.org/officeDocument/2006/relationships/ctrlProp" Target="../ctrlProps/ctrlProp215.xml"/><Relationship Id="rId27" Type="http://schemas.openxmlformats.org/officeDocument/2006/relationships/ctrlProp" Target="../ctrlProps/ctrlProp220.xml"/><Relationship Id="rId30" Type="http://schemas.openxmlformats.org/officeDocument/2006/relationships/ctrlProp" Target="../ctrlProps/ctrlProp223.xml"/><Relationship Id="rId35" Type="http://schemas.openxmlformats.org/officeDocument/2006/relationships/ctrlProp" Target="../ctrlProps/ctrlProp228.xml"/><Relationship Id="rId43" Type="http://schemas.openxmlformats.org/officeDocument/2006/relationships/ctrlProp" Target="../ctrlProps/ctrlProp236.xml"/><Relationship Id="rId48" Type="http://schemas.openxmlformats.org/officeDocument/2006/relationships/ctrlProp" Target="../ctrlProps/ctrlProp241.xml"/><Relationship Id="rId56" Type="http://schemas.openxmlformats.org/officeDocument/2006/relationships/ctrlProp" Target="../ctrlProps/ctrlProp249.xml"/><Relationship Id="rId64" Type="http://schemas.openxmlformats.org/officeDocument/2006/relationships/ctrlProp" Target="../ctrlProps/ctrlProp257.xml"/><Relationship Id="rId8" Type="http://schemas.openxmlformats.org/officeDocument/2006/relationships/ctrlProp" Target="../ctrlProps/ctrlProp201.xml"/><Relationship Id="rId51" Type="http://schemas.openxmlformats.org/officeDocument/2006/relationships/ctrlProp" Target="../ctrlProps/ctrlProp244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205.xml"/><Relationship Id="rId17" Type="http://schemas.openxmlformats.org/officeDocument/2006/relationships/ctrlProp" Target="../ctrlProps/ctrlProp210.xml"/><Relationship Id="rId25" Type="http://schemas.openxmlformats.org/officeDocument/2006/relationships/ctrlProp" Target="../ctrlProps/ctrlProp218.xml"/><Relationship Id="rId33" Type="http://schemas.openxmlformats.org/officeDocument/2006/relationships/ctrlProp" Target="../ctrlProps/ctrlProp226.xml"/><Relationship Id="rId38" Type="http://schemas.openxmlformats.org/officeDocument/2006/relationships/ctrlProp" Target="../ctrlProps/ctrlProp231.xml"/><Relationship Id="rId46" Type="http://schemas.openxmlformats.org/officeDocument/2006/relationships/ctrlProp" Target="../ctrlProps/ctrlProp239.xml"/><Relationship Id="rId59" Type="http://schemas.openxmlformats.org/officeDocument/2006/relationships/ctrlProp" Target="../ctrlProps/ctrlProp252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7.xml"/><Relationship Id="rId18" Type="http://schemas.openxmlformats.org/officeDocument/2006/relationships/ctrlProp" Target="../ctrlProps/ctrlProp272.xml"/><Relationship Id="rId26" Type="http://schemas.openxmlformats.org/officeDocument/2006/relationships/ctrlProp" Target="../ctrlProps/ctrlProp280.xml"/><Relationship Id="rId39" Type="http://schemas.openxmlformats.org/officeDocument/2006/relationships/ctrlProp" Target="../ctrlProps/ctrlProp293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275.xml"/><Relationship Id="rId34" Type="http://schemas.openxmlformats.org/officeDocument/2006/relationships/ctrlProp" Target="../ctrlProps/ctrlProp288.xml"/><Relationship Id="rId42" Type="http://schemas.openxmlformats.org/officeDocument/2006/relationships/ctrlProp" Target="../ctrlProps/ctrlProp296.xml"/><Relationship Id="rId47" Type="http://schemas.openxmlformats.org/officeDocument/2006/relationships/ctrlProp" Target="../ctrlProps/ctrlProp301.xml"/><Relationship Id="rId50" Type="http://schemas.openxmlformats.org/officeDocument/2006/relationships/ctrlProp" Target="../ctrlProps/ctrlProp304.xml"/><Relationship Id="rId7" Type="http://schemas.openxmlformats.org/officeDocument/2006/relationships/ctrlProp" Target="../ctrlProps/ctrlProp261.xml"/><Relationship Id="rId12" Type="http://schemas.openxmlformats.org/officeDocument/2006/relationships/ctrlProp" Target="../ctrlProps/ctrlProp266.xml"/><Relationship Id="rId17" Type="http://schemas.openxmlformats.org/officeDocument/2006/relationships/ctrlProp" Target="../ctrlProps/ctrlProp271.xml"/><Relationship Id="rId25" Type="http://schemas.openxmlformats.org/officeDocument/2006/relationships/ctrlProp" Target="../ctrlProps/ctrlProp279.xml"/><Relationship Id="rId33" Type="http://schemas.openxmlformats.org/officeDocument/2006/relationships/ctrlProp" Target="../ctrlProps/ctrlProp287.xml"/><Relationship Id="rId38" Type="http://schemas.openxmlformats.org/officeDocument/2006/relationships/ctrlProp" Target="../ctrlProps/ctrlProp292.xml"/><Relationship Id="rId46" Type="http://schemas.openxmlformats.org/officeDocument/2006/relationships/ctrlProp" Target="../ctrlProps/ctrlProp300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70.xml"/><Relationship Id="rId20" Type="http://schemas.openxmlformats.org/officeDocument/2006/relationships/ctrlProp" Target="../ctrlProps/ctrlProp274.xml"/><Relationship Id="rId29" Type="http://schemas.openxmlformats.org/officeDocument/2006/relationships/ctrlProp" Target="../ctrlProps/ctrlProp283.xml"/><Relationship Id="rId41" Type="http://schemas.openxmlformats.org/officeDocument/2006/relationships/ctrlProp" Target="../ctrlProps/ctrlProp29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60.xml"/><Relationship Id="rId11" Type="http://schemas.openxmlformats.org/officeDocument/2006/relationships/ctrlProp" Target="../ctrlProps/ctrlProp265.xml"/><Relationship Id="rId24" Type="http://schemas.openxmlformats.org/officeDocument/2006/relationships/ctrlProp" Target="../ctrlProps/ctrlProp278.xml"/><Relationship Id="rId32" Type="http://schemas.openxmlformats.org/officeDocument/2006/relationships/ctrlProp" Target="../ctrlProps/ctrlProp286.xml"/><Relationship Id="rId37" Type="http://schemas.openxmlformats.org/officeDocument/2006/relationships/ctrlProp" Target="../ctrlProps/ctrlProp291.xml"/><Relationship Id="rId40" Type="http://schemas.openxmlformats.org/officeDocument/2006/relationships/ctrlProp" Target="../ctrlProps/ctrlProp294.xml"/><Relationship Id="rId45" Type="http://schemas.openxmlformats.org/officeDocument/2006/relationships/ctrlProp" Target="../ctrlProps/ctrlProp299.xml"/><Relationship Id="rId5" Type="http://schemas.openxmlformats.org/officeDocument/2006/relationships/ctrlProp" Target="../ctrlProps/ctrlProp259.xml"/><Relationship Id="rId15" Type="http://schemas.openxmlformats.org/officeDocument/2006/relationships/ctrlProp" Target="../ctrlProps/ctrlProp269.xml"/><Relationship Id="rId23" Type="http://schemas.openxmlformats.org/officeDocument/2006/relationships/ctrlProp" Target="../ctrlProps/ctrlProp277.xml"/><Relationship Id="rId28" Type="http://schemas.openxmlformats.org/officeDocument/2006/relationships/ctrlProp" Target="../ctrlProps/ctrlProp282.xml"/><Relationship Id="rId36" Type="http://schemas.openxmlformats.org/officeDocument/2006/relationships/ctrlProp" Target="../ctrlProps/ctrlProp290.xml"/><Relationship Id="rId49" Type="http://schemas.openxmlformats.org/officeDocument/2006/relationships/ctrlProp" Target="../ctrlProps/ctrlProp303.xml"/><Relationship Id="rId10" Type="http://schemas.openxmlformats.org/officeDocument/2006/relationships/ctrlProp" Target="../ctrlProps/ctrlProp264.xml"/><Relationship Id="rId19" Type="http://schemas.openxmlformats.org/officeDocument/2006/relationships/ctrlProp" Target="../ctrlProps/ctrlProp273.xml"/><Relationship Id="rId31" Type="http://schemas.openxmlformats.org/officeDocument/2006/relationships/ctrlProp" Target="../ctrlProps/ctrlProp285.xml"/><Relationship Id="rId44" Type="http://schemas.openxmlformats.org/officeDocument/2006/relationships/ctrlProp" Target="../ctrlProps/ctrlProp298.xml"/><Relationship Id="rId4" Type="http://schemas.openxmlformats.org/officeDocument/2006/relationships/ctrlProp" Target="../ctrlProps/ctrlProp258.xml"/><Relationship Id="rId9" Type="http://schemas.openxmlformats.org/officeDocument/2006/relationships/ctrlProp" Target="../ctrlProps/ctrlProp263.xml"/><Relationship Id="rId14" Type="http://schemas.openxmlformats.org/officeDocument/2006/relationships/ctrlProp" Target="../ctrlProps/ctrlProp268.xml"/><Relationship Id="rId22" Type="http://schemas.openxmlformats.org/officeDocument/2006/relationships/ctrlProp" Target="../ctrlProps/ctrlProp276.xml"/><Relationship Id="rId27" Type="http://schemas.openxmlformats.org/officeDocument/2006/relationships/ctrlProp" Target="../ctrlProps/ctrlProp281.xml"/><Relationship Id="rId30" Type="http://schemas.openxmlformats.org/officeDocument/2006/relationships/ctrlProp" Target="../ctrlProps/ctrlProp284.xml"/><Relationship Id="rId35" Type="http://schemas.openxmlformats.org/officeDocument/2006/relationships/ctrlProp" Target="../ctrlProps/ctrlProp289.xml"/><Relationship Id="rId43" Type="http://schemas.openxmlformats.org/officeDocument/2006/relationships/ctrlProp" Target="../ctrlProps/ctrlProp297.xml"/><Relationship Id="rId48" Type="http://schemas.openxmlformats.org/officeDocument/2006/relationships/ctrlProp" Target="../ctrlProps/ctrlProp302.xml"/><Relationship Id="rId8" Type="http://schemas.openxmlformats.org/officeDocument/2006/relationships/ctrlProp" Target="../ctrlProps/ctrlProp26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ctrlProp" Target="../ctrlProps/ctrlProp22.x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1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6.xml"/><Relationship Id="rId20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5.xml"/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26" Type="http://schemas.openxmlformats.org/officeDocument/2006/relationships/ctrlProp" Target="../ctrlProps/ctrlProp10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98.x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93.xml"/><Relationship Id="rId20" Type="http://schemas.openxmlformats.org/officeDocument/2006/relationships/ctrlProp" Target="../ctrlProps/ctrlProp9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5" Type="http://schemas.openxmlformats.org/officeDocument/2006/relationships/ctrlProp" Target="../ctrlProps/ctrlProp82.x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10" Type="http://schemas.openxmlformats.org/officeDocument/2006/relationships/ctrlProp" Target="../ctrlProps/ctrlProp87.xml"/><Relationship Id="rId19" Type="http://schemas.openxmlformats.org/officeDocument/2006/relationships/ctrlProp" Target="../ctrlProps/ctrlProp96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9.xml"/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" Type="http://schemas.openxmlformats.org/officeDocument/2006/relationships/ctrlProp" Target="../ctrlProps/ctrlProp104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2.xml"/><Relationship Id="rId13" Type="http://schemas.openxmlformats.org/officeDocument/2006/relationships/ctrlProp" Target="../ctrlProps/ctrlProp14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41.xml"/><Relationship Id="rId12" Type="http://schemas.openxmlformats.org/officeDocument/2006/relationships/ctrlProp" Target="../ctrlProps/ctrlProp14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0.xml"/><Relationship Id="rId11" Type="http://schemas.openxmlformats.org/officeDocument/2006/relationships/ctrlProp" Target="../ctrlProps/ctrlProp145.xml"/><Relationship Id="rId5" Type="http://schemas.openxmlformats.org/officeDocument/2006/relationships/ctrlProp" Target="../ctrlProps/ctrlProp139.xml"/><Relationship Id="rId10" Type="http://schemas.openxmlformats.org/officeDocument/2006/relationships/ctrlProp" Target="../ctrlProps/ctrlProp144.xml"/><Relationship Id="rId4" Type="http://schemas.openxmlformats.org/officeDocument/2006/relationships/ctrlProp" Target="../ctrlProps/ctrlProp138.xml"/><Relationship Id="rId9" Type="http://schemas.openxmlformats.org/officeDocument/2006/relationships/ctrlProp" Target="../ctrlProps/ctrlProp14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2.xml"/><Relationship Id="rId13" Type="http://schemas.openxmlformats.org/officeDocument/2006/relationships/ctrlProp" Target="../ctrlProps/ctrlProp157.xml"/><Relationship Id="rId18" Type="http://schemas.openxmlformats.org/officeDocument/2006/relationships/ctrlProp" Target="../ctrlProps/ctrlProp162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65.xml"/><Relationship Id="rId7" Type="http://schemas.openxmlformats.org/officeDocument/2006/relationships/ctrlProp" Target="../ctrlProps/ctrlProp151.xml"/><Relationship Id="rId12" Type="http://schemas.openxmlformats.org/officeDocument/2006/relationships/ctrlProp" Target="../ctrlProps/ctrlProp156.xml"/><Relationship Id="rId17" Type="http://schemas.openxmlformats.org/officeDocument/2006/relationships/ctrlProp" Target="../ctrlProps/ctrlProp161.xml"/><Relationship Id="rId25" Type="http://schemas.openxmlformats.org/officeDocument/2006/relationships/ctrlProp" Target="../ctrlProps/ctrlProp169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60.xml"/><Relationship Id="rId20" Type="http://schemas.openxmlformats.org/officeDocument/2006/relationships/ctrlProp" Target="../ctrlProps/ctrlProp16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0.xml"/><Relationship Id="rId11" Type="http://schemas.openxmlformats.org/officeDocument/2006/relationships/ctrlProp" Target="../ctrlProps/ctrlProp155.xml"/><Relationship Id="rId24" Type="http://schemas.openxmlformats.org/officeDocument/2006/relationships/ctrlProp" Target="../ctrlProps/ctrlProp168.xml"/><Relationship Id="rId5" Type="http://schemas.openxmlformats.org/officeDocument/2006/relationships/ctrlProp" Target="../ctrlProps/ctrlProp149.xml"/><Relationship Id="rId15" Type="http://schemas.openxmlformats.org/officeDocument/2006/relationships/ctrlProp" Target="../ctrlProps/ctrlProp159.xml"/><Relationship Id="rId23" Type="http://schemas.openxmlformats.org/officeDocument/2006/relationships/ctrlProp" Target="../ctrlProps/ctrlProp167.xml"/><Relationship Id="rId10" Type="http://schemas.openxmlformats.org/officeDocument/2006/relationships/ctrlProp" Target="../ctrlProps/ctrlProp154.xml"/><Relationship Id="rId19" Type="http://schemas.openxmlformats.org/officeDocument/2006/relationships/ctrlProp" Target="../ctrlProps/ctrlProp163.xml"/><Relationship Id="rId4" Type="http://schemas.openxmlformats.org/officeDocument/2006/relationships/ctrlProp" Target="../ctrlProps/ctrlProp148.xml"/><Relationship Id="rId9" Type="http://schemas.openxmlformats.org/officeDocument/2006/relationships/ctrlProp" Target="../ctrlProps/ctrlProp153.xml"/><Relationship Id="rId14" Type="http://schemas.openxmlformats.org/officeDocument/2006/relationships/ctrlProp" Target="../ctrlProps/ctrlProp158.xml"/><Relationship Id="rId22" Type="http://schemas.openxmlformats.org/officeDocument/2006/relationships/ctrlProp" Target="../ctrlProps/ctrlProp16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4.xml"/><Relationship Id="rId13" Type="http://schemas.openxmlformats.org/officeDocument/2006/relationships/ctrlProp" Target="../ctrlProps/ctrlProp179.xml"/><Relationship Id="rId18" Type="http://schemas.openxmlformats.org/officeDocument/2006/relationships/ctrlProp" Target="../ctrlProps/ctrlProp184.xml"/><Relationship Id="rId26" Type="http://schemas.openxmlformats.org/officeDocument/2006/relationships/ctrlProp" Target="../ctrlProps/ctrlProp192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187.xml"/><Relationship Id="rId7" Type="http://schemas.openxmlformats.org/officeDocument/2006/relationships/ctrlProp" Target="../ctrlProps/ctrlProp173.xml"/><Relationship Id="rId12" Type="http://schemas.openxmlformats.org/officeDocument/2006/relationships/ctrlProp" Target="../ctrlProps/ctrlProp178.xml"/><Relationship Id="rId17" Type="http://schemas.openxmlformats.org/officeDocument/2006/relationships/ctrlProp" Target="../ctrlProps/ctrlProp183.xml"/><Relationship Id="rId25" Type="http://schemas.openxmlformats.org/officeDocument/2006/relationships/ctrlProp" Target="../ctrlProps/ctrlProp191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82.xml"/><Relationship Id="rId20" Type="http://schemas.openxmlformats.org/officeDocument/2006/relationships/ctrlProp" Target="../ctrlProps/ctrlProp186.xml"/><Relationship Id="rId29" Type="http://schemas.openxmlformats.org/officeDocument/2006/relationships/ctrlProp" Target="../ctrlProps/ctrlProp19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72.xml"/><Relationship Id="rId11" Type="http://schemas.openxmlformats.org/officeDocument/2006/relationships/ctrlProp" Target="../ctrlProps/ctrlProp177.xml"/><Relationship Id="rId24" Type="http://schemas.openxmlformats.org/officeDocument/2006/relationships/ctrlProp" Target="../ctrlProps/ctrlProp190.xml"/><Relationship Id="rId5" Type="http://schemas.openxmlformats.org/officeDocument/2006/relationships/ctrlProp" Target="../ctrlProps/ctrlProp171.xml"/><Relationship Id="rId15" Type="http://schemas.openxmlformats.org/officeDocument/2006/relationships/ctrlProp" Target="../ctrlProps/ctrlProp181.xml"/><Relationship Id="rId23" Type="http://schemas.openxmlformats.org/officeDocument/2006/relationships/ctrlProp" Target="../ctrlProps/ctrlProp189.xml"/><Relationship Id="rId28" Type="http://schemas.openxmlformats.org/officeDocument/2006/relationships/ctrlProp" Target="../ctrlProps/ctrlProp194.xml"/><Relationship Id="rId10" Type="http://schemas.openxmlformats.org/officeDocument/2006/relationships/ctrlProp" Target="../ctrlProps/ctrlProp176.xml"/><Relationship Id="rId19" Type="http://schemas.openxmlformats.org/officeDocument/2006/relationships/ctrlProp" Target="../ctrlProps/ctrlProp185.xml"/><Relationship Id="rId4" Type="http://schemas.openxmlformats.org/officeDocument/2006/relationships/ctrlProp" Target="../ctrlProps/ctrlProp170.xml"/><Relationship Id="rId9" Type="http://schemas.openxmlformats.org/officeDocument/2006/relationships/ctrlProp" Target="../ctrlProps/ctrlProp175.xml"/><Relationship Id="rId14" Type="http://schemas.openxmlformats.org/officeDocument/2006/relationships/ctrlProp" Target="../ctrlProps/ctrlProp180.xml"/><Relationship Id="rId22" Type="http://schemas.openxmlformats.org/officeDocument/2006/relationships/ctrlProp" Target="../ctrlProps/ctrlProp188.xml"/><Relationship Id="rId27" Type="http://schemas.openxmlformats.org/officeDocument/2006/relationships/ctrlProp" Target="../ctrlProps/ctrlProp193.xml"/><Relationship Id="rId30" Type="http://schemas.openxmlformats.org/officeDocument/2006/relationships/ctrlProp" Target="../ctrlProps/ctrlProp1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FCC1-F1E7-4910-9460-14A3A9C5F5D1}">
  <sheetPr codeName="Sheet1"/>
  <dimension ref="A1:R38"/>
  <sheetViews>
    <sheetView workbookViewId="0">
      <selection activeCell="I5" sqref="I5"/>
    </sheetView>
  </sheetViews>
  <sheetFormatPr defaultRowHeight="16.5" x14ac:dyDescent="0.3"/>
  <cols>
    <col min="1" max="1" width="11" style="1" customWidth="1"/>
    <col min="2" max="2" width="26.375" style="1" customWidth="1"/>
    <col min="3" max="3" width="8.75" style="1" customWidth="1"/>
    <col min="4" max="4" width="21.875" style="1" customWidth="1"/>
    <col min="5" max="5" width="18.25" style="1" customWidth="1"/>
    <col min="6" max="6" width="25" style="1" customWidth="1"/>
    <col min="7" max="7" width="18.125" style="1" customWidth="1"/>
    <col min="8" max="8" width="4.25" style="163" customWidth="1"/>
    <col min="10" max="10" width="15.875" style="95" bestFit="1" customWidth="1"/>
    <col min="11" max="11" width="31.875" style="95" bestFit="1" customWidth="1"/>
    <col min="12" max="12" width="4.5" style="99" customWidth="1"/>
    <col min="13" max="13" width="30.75" style="95" bestFit="1" customWidth="1"/>
    <col min="14" max="14" width="4.125" style="99" customWidth="1"/>
    <col min="15" max="15" width="32.125" style="95" bestFit="1" customWidth="1"/>
    <col min="16" max="16" width="4.875" style="99" customWidth="1"/>
    <col min="17" max="17" width="14.25" style="95" bestFit="1" customWidth="1"/>
    <col min="18" max="18" width="4.25" customWidth="1"/>
  </cols>
  <sheetData>
    <row r="1" spans="1:18" ht="26.25" customHeight="1" thickTop="1" thickBot="1" x14ac:dyDescent="0.35">
      <c r="A1" s="170" t="s">
        <v>178</v>
      </c>
      <c r="B1" s="171"/>
      <c r="C1" s="171"/>
      <c r="D1" s="171"/>
      <c r="E1" s="171"/>
      <c r="F1" s="171"/>
      <c r="G1" s="172"/>
      <c r="H1" s="162"/>
      <c r="J1" s="169" t="s">
        <v>1212</v>
      </c>
      <c r="K1" s="169"/>
      <c r="L1" s="169"/>
      <c r="M1" s="169"/>
      <c r="N1" s="169"/>
      <c r="O1" s="169"/>
      <c r="P1" s="169"/>
      <c r="Q1" s="169"/>
      <c r="R1" s="169"/>
    </row>
    <row r="2" spans="1:18" ht="21.95" customHeight="1" thickTop="1" thickBot="1" x14ac:dyDescent="0.35">
      <c r="A2" s="2" t="s">
        <v>2</v>
      </c>
      <c r="B2" s="3" t="s">
        <v>3</v>
      </c>
      <c r="C2" s="3" t="s">
        <v>11</v>
      </c>
      <c r="D2" s="171" t="s">
        <v>887</v>
      </c>
      <c r="E2" s="171"/>
      <c r="F2" s="171"/>
      <c r="G2" s="172"/>
      <c r="H2" s="162"/>
    </row>
    <row r="3" spans="1:18" ht="21.95" customHeight="1" thickTop="1" x14ac:dyDescent="0.3">
      <c r="A3" s="15" t="s">
        <v>0</v>
      </c>
      <c r="B3" s="25" t="s">
        <v>1</v>
      </c>
      <c r="C3" s="26">
        <v>30</v>
      </c>
      <c r="D3" s="27" t="s">
        <v>4</v>
      </c>
      <c r="E3" s="27" t="s">
        <v>5</v>
      </c>
      <c r="F3" s="27" t="s">
        <v>6</v>
      </c>
      <c r="G3" s="28"/>
      <c r="H3" s="162"/>
      <c r="J3" s="43" t="s">
        <v>953</v>
      </c>
      <c r="K3" s="124" t="s">
        <v>960</v>
      </c>
      <c r="L3" s="116"/>
      <c r="M3" s="92" t="s">
        <v>961</v>
      </c>
      <c r="N3" s="116"/>
      <c r="O3" s="92" t="s">
        <v>954</v>
      </c>
      <c r="P3" s="120"/>
      <c r="Q3" s="15" t="s">
        <v>970</v>
      </c>
      <c r="R3" s="101"/>
    </row>
    <row r="4" spans="1:18" ht="21.95" customHeight="1" thickBot="1" x14ac:dyDescent="0.35">
      <c r="A4" s="16"/>
      <c r="B4" s="29" t="s">
        <v>7</v>
      </c>
      <c r="C4" s="30">
        <v>38</v>
      </c>
      <c r="D4" s="31" t="s">
        <v>4</v>
      </c>
      <c r="E4" s="31" t="s">
        <v>8</v>
      </c>
      <c r="F4" s="31" t="s">
        <v>421</v>
      </c>
      <c r="G4" s="32" t="s">
        <v>889</v>
      </c>
      <c r="H4" s="162"/>
      <c r="J4" s="42"/>
      <c r="K4" s="47" t="s">
        <v>959</v>
      </c>
      <c r="L4" s="117"/>
      <c r="M4" s="94" t="s">
        <v>962</v>
      </c>
      <c r="N4" s="117"/>
      <c r="O4" s="94" t="s">
        <v>963</v>
      </c>
      <c r="P4" s="121"/>
      <c r="Q4" s="17"/>
      <c r="R4" s="104"/>
    </row>
    <row r="5" spans="1:18" ht="21.95" customHeight="1" thickTop="1" thickBot="1" x14ac:dyDescent="0.35">
      <c r="A5" s="3"/>
      <c r="J5" s="42"/>
      <c r="K5" s="47" t="s">
        <v>958</v>
      </c>
      <c r="L5" s="117"/>
      <c r="M5" s="94"/>
      <c r="N5" s="117"/>
      <c r="O5" s="94"/>
      <c r="P5" s="121"/>
      <c r="Q5" s="17"/>
      <c r="R5" s="104"/>
    </row>
    <row r="6" spans="1:18" ht="21.95" customHeight="1" thickTop="1" x14ac:dyDescent="0.3">
      <c r="A6" s="15" t="s">
        <v>97</v>
      </c>
      <c r="B6" s="6" t="s">
        <v>263</v>
      </c>
      <c r="C6" s="15">
        <v>42</v>
      </c>
      <c r="D6" s="6" t="s">
        <v>264</v>
      </c>
      <c r="E6" s="6" t="s">
        <v>265</v>
      </c>
      <c r="F6" s="6" t="s">
        <v>266</v>
      </c>
      <c r="G6" s="7" t="s">
        <v>891</v>
      </c>
      <c r="H6" s="162"/>
      <c r="J6" s="43" t="s">
        <v>955</v>
      </c>
      <c r="K6" s="92" t="s">
        <v>956</v>
      </c>
      <c r="L6" s="116"/>
      <c r="M6" s="92" t="s">
        <v>965</v>
      </c>
      <c r="N6" s="116"/>
      <c r="O6" s="92" t="s">
        <v>964</v>
      </c>
      <c r="P6" s="120"/>
      <c r="Q6" s="15" t="s">
        <v>971</v>
      </c>
      <c r="R6" s="101"/>
    </row>
    <row r="7" spans="1:18" ht="21.95" customHeight="1" thickBot="1" x14ac:dyDescent="0.35">
      <c r="A7" s="17"/>
      <c r="B7" s="33"/>
      <c r="C7" s="34"/>
      <c r="D7" s="35" t="s">
        <v>267</v>
      </c>
      <c r="E7" s="35" t="s">
        <v>890</v>
      </c>
      <c r="F7" s="35"/>
      <c r="G7" s="36"/>
      <c r="H7" s="162"/>
      <c r="J7" s="44"/>
      <c r="K7" s="125" t="s">
        <v>967</v>
      </c>
      <c r="L7" s="118"/>
      <c r="M7" s="9"/>
      <c r="N7" s="118"/>
      <c r="O7" s="9"/>
      <c r="P7" s="122"/>
      <c r="Q7" s="16"/>
      <c r="R7" s="108"/>
    </row>
    <row r="8" spans="1:18" ht="21.95" customHeight="1" thickTop="1" thickBot="1" x14ac:dyDescent="0.35">
      <c r="A8" s="16"/>
      <c r="B8" s="9" t="s">
        <v>268</v>
      </c>
      <c r="C8" s="16">
        <v>12</v>
      </c>
      <c r="D8" s="9" t="s">
        <v>269</v>
      </c>
      <c r="E8" s="9" t="s">
        <v>270</v>
      </c>
      <c r="F8" s="9" t="s">
        <v>271</v>
      </c>
      <c r="G8" s="10"/>
      <c r="H8" s="162"/>
      <c r="J8" s="42" t="s">
        <v>957</v>
      </c>
      <c r="K8" s="94" t="s">
        <v>968</v>
      </c>
      <c r="L8" s="117"/>
      <c r="M8" s="94" t="s">
        <v>966</v>
      </c>
      <c r="N8" s="117"/>
      <c r="O8" s="94" t="s">
        <v>956</v>
      </c>
      <c r="P8" s="121"/>
      <c r="Q8" s="17" t="s">
        <v>972</v>
      </c>
      <c r="R8" s="105"/>
    </row>
    <row r="9" spans="1:18" ht="21.95" customHeight="1" thickTop="1" thickBot="1" x14ac:dyDescent="0.35">
      <c r="A9" s="3"/>
      <c r="J9" s="42"/>
      <c r="K9" s="94" t="s">
        <v>969</v>
      </c>
      <c r="L9" s="117"/>
      <c r="M9" s="94"/>
      <c r="N9" s="117"/>
      <c r="O9" s="94"/>
      <c r="P9" s="121"/>
      <c r="Q9" s="17"/>
      <c r="R9" s="104"/>
    </row>
    <row r="10" spans="1:18" ht="24" customHeight="1" thickTop="1" thickBot="1" x14ac:dyDescent="0.35">
      <c r="A10" s="15" t="s">
        <v>212</v>
      </c>
      <c r="B10" s="62" t="s">
        <v>409</v>
      </c>
      <c r="C10" s="15">
        <v>50</v>
      </c>
      <c r="D10" s="6" t="s">
        <v>410</v>
      </c>
      <c r="E10" s="6" t="s">
        <v>411</v>
      </c>
      <c r="F10" s="6" t="s">
        <v>412</v>
      </c>
      <c r="G10" s="7"/>
      <c r="H10" s="162"/>
      <c r="J10" s="85" t="s">
        <v>973</v>
      </c>
      <c r="K10" s="90" t="s">
        <v>974</v>
      </c>
      <c r="L10" s="119"/>
      <c r="M10" s="90" t="s">
        <v>975</v>
      </c>
      <c r="N10" s="119"/>
      <c r="O10" s="90"/>
      <c r="P10" s="123"/>
      <c r="Q10" s="46" t="s">
        <v>976</v>
      </c>
      <c r="R10" s="110"/>
    </row>
    <row r="11" spans="1:18" ht="24" customHeight="1" thickTop="1" x14ac:dyDescent="0.3">
      <c r="A11" s="17"/>
      <c r="B11" s="63" t="s">
        <v>413</v>
      </c>
      <c r="C11" s="37">
        <v>15</v>
      </c>
      <c r="D11" s="38" t="s">
        <v>414</v>
      </c>
      <c r="E11" s="38" t="s">
        <v>417</v>
      </c>
      <c r="F11" s="38"/>
      <c r="G11" s="39"/>
      <c r="H11" s="162"/>
      <c r="J11" s="42" t="s">
        <v>977</v>
      </c>
      <c r="K11" s="94" t="s">
        <v>978</v>
      </c>
      <c r="L11" s="117"/>
      <c r="M11" s="94"/>
      <c r="N11" s="103"/>
      <c r="O11" s="94"/>
      <c r="P11" s="103"/>
      <c r="Q11" s="17"/>
      <c r="R11" s="104"/>
    </row>
    <row r="12" spans="1:18" ht="24" customHeight="1" thickBot="1" x14ac:dyDescent="0.35">
      <c r="A12" s="17"/>
      <c r="B12" s="63" t="s">
        <v>415</v>
      </c>
      <c r="C12" s="37">
        <v>10</v>
      </c>
      <c r="D12" s="38" t="s">
        <v>414</v>
      </c>
      <c r="E12" s="38" t="s">
        <v>416</v>
      </c>
      <c r="F12" s="38"/>
      <c r="G12" s="39"/>
      <c r="H12" s="162"/>
      <c r="J12" s="44"/>
      <c r="K12" s="9"/>
      <c r="L12" s="118"/>
      <c r="M12" s="9"/>
      <c r="N12" s="107"/>
      <c r="O12" s="9"/>
      <c r="P12" s="107"/>
      <c r="Q12" s="16"/>
      <c r="R12" s="108"/>
    </row>
    <row r="13" spans="1:18" ht="24" customHeight="1" thickTop="1" x14ac:dyDescent="0.3">
      <c r="A13" s="17"/>
      <c r="B13" s="63" t="s">
        <v>418</v>
      </c>
      <c r="C13" s="37">
        <v>26</v>
      </c>
      <c r="D13" s="38" t="s">
        <v>419</v>
      </c>
      <c r="E13" s="38" t="s">
        <v>420</v>
      </c>
      <c r="F13" s="38" t="s">
        <v>421</v>
      </c>
      <c r="G13" s="39" t="s">
        <v>422</v>
      </c>
      <c r="H13" s="162"/>
    </row>
    <row r="14" spans="1:18" ht="24" customHeight="1" x14ac:dyDescent="0.3">
      <c r="A14" s="17"/>
      <c r="B14" s="64" t="s">
        <v>423</v>
      </c>
      <c r="C14" s="40">
        <v>18</v>
      </c>
      <c r="D14" s="14" t="s">
        <v>424</v>
      </c>
      <c r="E14" s="14" t="s">
        <v>417</v>
      </c>
      <c r="F14" s="14"/>
      <c r="G14" s="41"/>
      <c r="H14" s="162"/>
    </row>
    <row r="15" spans="1:18" ht="24" customHeight="1" thickBot="1" x14ac:dyDescent="0.35">
      <c r="A15" s="17"/>
      <c r="B15" s="65" t="s">
        <v>425</v>
      </c>
      <c r="C15" s="30">
        <v>23</v>
      </c>
      <c r="D15" s="31" t="s">
        <v>944</v>
      </c>
      <c r="E15" s="31" t="s">
        <v>426</v>
      </c>
      <c r="F15" s="31" t="s">
        <v>427</v>
      </c>
      <c r="G15" s="32"/>
      <c r="H15" s="162"/>
    </row>
    <row r="16" spans="1:18" ht="20.100000000000001" customHeight="1" thickTop="1" thickBot="1" x14ac:dyDescent="0.35">
      <c r="A16" s="16"/>
      <c r="B16" s="173" t="s">
        <v>428</v>
      </c>
      <c r="C16" s="173"/>
      <c r="D16" s="173"/>
      <c r="E16" s="173"/>
      <c r="F16" s="173"/>
      <c r="G16" s="174"/>
      <c r="H16" s="165"/>
    </row>
    <row r="17" spans="1:10" ht="20.100000000000001" customHeight="1" thickTop="1" thickBot="1" x14ac:dyDescent="0.35">
      <c r="A17" s="3"/>
    </row>
    <row r="18" spans="1:10" ht="27.75" customHeight="1" thickTop="1" x14ac:dyDescent="0.3">
      <c r="A18" s="15" t="s">
        <v>429</v>
      </c>
      <c r="B18" s="6" t="s">
        <v>430</v>
      </c>
      <c r="C18" s="15">
        <v>15</v>
      </c>
      <c r="D18" s="6" t="s">
        <v>888</v>
      </c>
      <c r="E18" s="6" t="s">
        <v>422</v>
      </c>
      <c r="F18" s="6"/>
      <c r="G18" s="7"/>
      <c r="H18" s="162"/>
    </row>
    <row r="19" spans="1:10" ht="27.75" customHeight="1" thickBot="1" x14ac:dyDescent="0.35">
      <c r="A19" s="17"/>
      <c r="B19" s="12" t="s">
        <v>431</v>
      </c>
      <c r="C19" s="17">
        <v>30</v>
      </c>
      <c r="D19" s="12" t="s">
        <v>419</v>
      </c>
      <c r="E19" s="12" t="s">
        <v>422</v>
      </c>
      <c r="F19" s="12" t="s">
        <v>432</v>
      </c>
      <c r="G19" s="13" t="s">
        <v>433</v>
      </c>
      <c r="H19" s="162"/>
      <c r="J19" s="47"/>
    </row>
    <row r="20" spans="1:10" ht="20.100000000000001" customHeight="1" thickTop="1" thickBot="1" x14ac:dyDescent="0.35">
      <c r="A20" s="16"/>
      <c r="B20" s="175" t="s">
        <v>434</v>
      </c>
      <c r="C20" s="176"/>
      <c r="D20" s="176"/>
      <c r="E20" s="176"/>
      <c r="F20" s="176"/>
      <c r="G20" s="177"/>
      <c r="H20" s="165"/>
    </row>
    <row r="21" spans="1:10" ht="20.100000000000001" customHeight="1" thickTop="1" thickBot="1" x14ac:dyDescent="0.35">
      <c r="A21" s="3"/>
    </row>
    <row r="22" spans="1:10" ht="21.75" customHeight="1" thickTop="1" x14ac:dyDescent="0.3">
      <c r="A22" s="15" t="s">
        <v>523</v>
      </c>
      <c r="B22" s="72" t="s">
        <v>600</v>
      </c>
      <c r="C22" s="15">
        <v>25</v>
      </c>
      <c r="D22" s="6" t="s">
        <v>601</v>
      </c>
      <c r="E22" s="6" t="s">
        <v>602</v>
      </c>
      <c r="F22" s="6" t="s">
        <v>603</v>
      </c>
      <c r="G22" s="7" t="s">
        <v>424</v>
      </c>
      <c r="H22" s="162"/>
    </row>
    <row r="23" spans="1:10" ht="21.75" customHeight="1" thickBot="1" x14ac:dyDescent="0.35">
      <c r="A23" s="16"/>
      <c r="B23" s="73" t="s">
        <v>604</v>
      </c>
      <c r="C23" s="16">
        <v>16</v>
      </c>
      <c r="D23" s="9" t="s">
        <v>605</v>
      </c>
      <c r="E23" s="9" t="s">
        <v>606</v>
      </c>
      <c r="F23" s="9" t="s">
        <v>607</v>
      </c>
      <c r="G23" s="10"/>
      <c r="H23" s="162"/>
    </row>
    <row r="24" spans="1:10" ht="21.95" customHeight="1" thickTop="1" thickBot="1" x14ac:dyDescent="0.35">
      <c r="A24" s="3"/>
    </row>
    <row r="25" spans="1:10" ht="24.75" customHeight="1" thickTop="1" x14ac:dyDescent="0.3">
      <c r="A25" s="15" t="s">
        <v>608</v>
      </c>
      <c r="B25" s="6" t="s">
        <v>609</v>
      </c>
      <c r="C25" s="15">
        <v>30</v>
      </c>
      <c r="D25" s="6" t="s">
        <v>610</v>
      </c>
      <c r="E25" s="6" t="s">
        <v>611</v>
      </c>
      <c r="F25" s="6" t="s">
        <v>612</v>
      </c>
      <c r="G25" s="7"/>
      <c r="H25" s="162"/>
    </row>
    <row r="26" spans="1:10" ht="24.75" customHeight="1" thickBot="1" x14ac:dyDescent="0.35">
      <c r="A26" s="16"/>
      <c r="B26" s="9" t="s">
        <v>613</v>
      </c>
      <c r="C26" s="16">
        <v>20</v>
      </c>
      <c r="D26" s="9" t="s">
        <v>614</v>
      </c>
      <c r="E26" s="9" t="s">
        <v>615</v>
      </c>
      <c r="F26" s="9" t="s">
        <v>616</v>
      </c>
      <c r="G26" s="10"/>
      <c r="H26" s="162"/>
    </row>
    <row r="27" spans="1:10" ht="21.95" customHeight="1" thickTop="1" thickBot="1" x14ac:dyDescent="0.35">
      <c r="A27" s="3"/>
    </row>
    <row r="28" spans="1:10" ht="27" customHeight="1" thickTop="1" x14ac:dyDescent="0.3">
      <c r="A28" s="15" t="s">
        <v>701</v>
      </c>
      <c r="B28" s="79" t="s">
        <v>702</v>
      </c>
      <c r="C28" s="15">
        <v>10</v>
      </c>
      <c r="D28" s="6" t="s">
        <v>704</v>
      </c>
      <c r="E28" s="6" t="s">
        <v>703</v>
      </c>
      <c r="F28" s="6" t="s">
        <v>705</v>
      </c>
      <c r="G28" s="7"/>
      <c r="H28" s="162"/>
    </row>
    <row r="29" spans="1:10" ht="27" customHeight="1" thickBot="1" x14ac:dyDescent="0.35">
      <c r="A29" s="17"/>
      <c r="B29" s="80" t="s">
        <v>706</v>
      </c>
      <c r="C29" s="17">
        <v>40</v>
      </c>
      <c r="D29" s="12" t="s">
        <v>707</v>
      </c>
      <c r="E29" s="12" t="s">
        <v>708</v>
      </c>
      <c r="F29" s="12" t="s">
        <v>709</v>
      </c>
      <c r="G29" s="13" t="s">
        <v>710</v>
      </c>
      <c r="H29" s="162"/>
    </row>
    <row r="30" spans="1:10" ht="27" customHeight="1" thickTop="1" thickBot="1" x14ac:dyDescent="0.35">
      <c r="A30" s="16"/>
      <c r="B30" s="175" t="s">
        <v>711</v>
      </c>
      <c r="C30" s="176"/>
      <c r="D30" s="176"/>
      <c r="E30" s="176"/>
      <c r="F30" s="176"/>
      <c r="G30" s="177"/>
      <c r="H30" s="165"/>
    </row>
    <row r="31" spans="1:10" ht="21.95" customHeight="1" thickTop="1" thickBot="1" x14ac:dyDescent="0.35">
      <c r="A31" s="3"/>
    </row>
    <row r="32" spans="1:10" ht="27" customHeight="1" thickTop="1" x14ac:dyDescent="0.3">
      <c r="A32" s="15" t="s">
        <v>795</v>
      </c>
      <c r="B32" s="6" t="s">
        <v>796</v>
      </c>
      <c r="C32" s="15">
        <v>8</v>
      </c>
      <c r="D32" s="6" t="s">
        <v>797</v>
      </c>
      <c r="E32" s="6" t="s">
        <v>798</v>
      </c>
      <c r="F32" s="6" t="s">
        <v>799</v>
      </c>
      <c r="G32" s="7"/>
      <c r="H32" s="162"/>
    </row>
    <row r="33" spans="1:8" ht="27" customHeight="1" thickBot="1" x14ac:dyDescent="0.35">
      <c r="A33" s="16"/>
      <c r="B33" s="9" t="s">
        <v>800</v>
      </c>
      <c r="C33" s="16">
        <v>34</v>
      </c>
      <c r="D33" s="9" t="s">
        <v>801</v>
      </c>
      <c r="E33" s="9" t="s">
        <v>802</v>
      </c>
      <c r="F33" s="9" t="s">
        <v>803</v>
      </c>
      <c r="G33" s="10" t="s">
        <v>804</v>
      </c>
      <c r="H33" s="162"/>
    </row>
    <row r="34" spans="1:8" ht="20.100000000000001" customHeight="1" thickTop="1" thickBot="1" x14ac:dyDescent="0.35"/>
    <row r="35" spans="1:8" ht="23.25" customHeight="1" thickTop="1" x14ac:dyDescent="0.3">
      <c r="A35" s="20" t="s">
        <v>906</v>
      </c>
      <c r="B35" s="43" t="s">
        <v>907</v>
      </c>
      <c r="C35" s="15">
        <v>15</v>
      </c>
      <c r="D35" s="21" t="s">
        <v>908</v>
      </c>
      <c r="E35" s="21" t="s">
        <v>909</v>
      </c>
      <c r="F35" s="21" t="s">
        <v>910</v>
      </c>
      <c r="G35" s="22" t="s">
        <v>911</v>
      </c>
      <c r="H35" s="162"/>
    </row>
    <row r="36" spans="1:8" ht="26.25" customHeight="1" thickBot="1" x14ac:dyDescent="0.35">
      <c r="A36" s="8"/>
      <c r="B36" s="44"/>
      <c r="C36" s="16"/>
      <c r="D36" s="9" t="s">
        <v>912</v>
      </c>
      <c r="E36" s="9" t="s">
        <v>913</v>
      </c>
      <c r="F36" s="9"/>
      <c r="G36" s="10"/>
      <c r="H36" s="162"/>
    </row>
    <row r="37" spans="1:8" ht="17.25" thickTop="1" x14ac:dyDescent="0.3"/>
    <row r="38" spans="1:8" x14ac:dyDescent="0.3">
      <c r="B38" s="1" t="s">
        <v>886</v>
      </c>
      <c r="C38" s="1">
        <f>SUM(C3,C4,C6,C8,C10,C11,C12,C13,C14,C15,C18,C19,C22,C23,C25,C26,C28,C29,C32,C33,C35)</f>
        <v>507</v>
      </c>
    </row>
  </sheetData>
  <mergeCells count="6">
    <mergeCell ref="J1:R1"/>
    <mergeCell ref="A1:G1"/>
    <mergeCell ref="B16:G16"/>
    <mergeCell ref="B20:G20"/>
    <mergeCell ref="B30:G30"/>
    <mergeCell ref="D2:G2"/>
  </mergeCells>
  <phoneticPr fontId="1" type="noConversion"/>
  <conditionalFormatting sqref="D1:D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{11F12330-A0D5-4EC1-9819-9BDDD181A42A}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2" r:id="rId4" name="Check Box 10">
              <controlPr defaultSize="0" autoFill="0" autoLine="0" autoPict="0">
                <anchor moveWithCells="1">
                  <from>
                    <xdr:col>11</xdr:col>
                    <xdr:colOff>57150</xdr:colOff>
                    <xdr:row>2</xdr:row>
                    <xdr:rowOff>38100</xdr:rowOff>
                  </from>
                  <to>
                    <xdr:col>11</xdr:col>
                    <xdr:colOff>285750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5" name="Check Box 11">
              <controlPr defaultSize="0" autoFill="0" autoLine="0" autoPict="0">
                <anchor moveWithCells="1">
                  <from>
                    <xdr:col>13</xdr:col>
                    <xdr:colOff>47625</xdr:colOff>
                    <xdr:row>2</xdr:row>
                    <xdr:rowOff>47625</xdr:rowOff>
                  </from>
                  <to>
                    <xdr:col>13</xdr:col>
                    <xdr:colOff>276225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6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2</xdr:row>
                    <xdr:rowOff>38100</xdr:rowOff>
                  </from>
                  <to>
                    <xdr:col>17</xdr:col>
                    <xdr:colOff>266700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7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2</xdr:row>
                    <xdr:rowOff>47625</xdr:rowOff>
                  </from>
                  <to>
                    <xdr:col>15</xdr:col>
                    <xdr:colOff>285750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8" name="Check Box 17">
              <controlPr defaultSize="0" autoFill="0" autoLine="0" autoPict="0">
                <anchor moveWithCells="1">
                  <from>
                    <xdr:col>11</xdr:col>
                    <xdr:colOff>57150</xdr:colOff>
                    <xdr:row>3</xdr:row>
                    <xdr:rowOff>38100</xdr:rowOff>
                  </from>
                  <to>
                    <xdr:col>11</xdr:col>
                    <xdr:colOff>285750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9" name="Check Box 18">
              <controlPr defaultSize="0" autoFill="0" autoLine="0" autoPict="0">
                <anchor moveWithCells="1">
                  <from>
                    <xdr:col>13</xdr:col>
                    <xdr:colOff>47625</xdr:colOff>
                    <xdr:row>3</xdr:row>
                    <xdr:rowOff>47625</xdr:rowOff>
                  </from>
                  <to>
                    <xdr:col>13</xdr:col>
                    <xdr:colOff>276225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" name="Check Box 19">
              <controlPr defaultSize="0" autoFill="0" autoLine="0" autoPict="0">
                <anchor moveWithCells="1">
                  <from>
                    <xdr:col>11</xdr:col>
                    <xdr:colOff>57150</xdr:colOff>
                    <xdr:row>5</xdr:row>
                    <xdr:rowOff>38100</xdr:rowOff>
                  </from>
                  <to>
                    <xdr:col>11</xdr:col>
                    <xdr:colOff>285750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1" name="Check Box 20">
              <controlPr defaultSize="0" autoFill="0" autoLine="0" autoPict="0">
                <anchor moveWithCells="1">
                  <from>
                    <xdr:col>11</xdr:col>
                    <xdr:colOff>57150</xdr:colOff>
                    <xdr:row>6</xdr:row>
                    <xdr:rowOff>38100</xdr:rowOff>
                  </from>
                  <to>
                    <xdr:col>11</xdr:col>
                    <xdr:colOff>285750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2" name="Check Box 21">
              <controlPr defaultSize="0" autoFill="0" autoLine="0" autoPict="0">
                <anchor moveWithCells="1">
                  <from>
                    <xdr:col>11</xdr:col>
                    <xdr:colOff>57150</xdr:colOff>
                    <xdr:row>7</xdr:row>
                    <xdr:rowOff>38100</xdr:rowOff>
                  </from>
                  <to>
                    <xdr:col>11</xdr:col>
                    <xdr:colOff>285750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3" name="Check Box 22">
              <controlPr defaultSize="0" autoFill="0" autoLine="0" autoPict="0">
                <anchor moveWithCells="1">
                  <from>
                    <xdr:col>13</xdr:col>
                    <xdr:colOff>47625</xdr:colOff>
                    <xdr:row>5</xdr:row>
                    <xdr:rowOff>47625</xdr:rowOff>
                  </from>
                  <to>
                    <xdr:col>13</xdr:col>
                    <xdr:colOff>276225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4" name="Check Box 23">
              <controlPr defaultSize="0" autoFill="0" autoLine="0" autoPict="0">
                <anchor moveWithCells="1">
                  <from>
                    <xdr:col>13</xdr:col>
                    <xdr:colOff>47625</xdr:colOff>
                    <xdr:row>7</xdr:row>
                    <xdr:rowOff>47625</xdr:rowOff>
                  </from>
                  <to>
                    <xdr:col>13</xdr:col>
                    <xdr:colOff>276225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5" name="Check Box 24">
              <controlPr defaultSize="0" autoFill="0" autoLine="0" autoPict="0">
                <anchor moveWithCells="1">
                  <from>
                    <xdr:col>15</xdr:col>
                    <xdr:colOff>47625</xdr:colOff>
                    <xdr:row>7</xdr:row>
                    <xdr:rowOff>47625</xdr:rowOff>
                  </from>
                  <to>
                    <xdr:col>15</xdr:col>
                    <xdr:colOff>276225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6" name="Check Box 25">
              <controlPr defaultSize="0" autoFill="0" autoLine="0" autoPict="0">
                <anchor moveWithCells="1">
                  <from>
                    <xdr:col>15</xdr:col>
                    <xdr:colOff>57150</xdr:colOff>
                    <xdr:row>3</xdr:row>
                    <xdr:rowOff>47625</xdr:rowOff>
                  </from>
                  <to>
                    <xdr:col>15</xdr:col>
                    <xdr:colOff>285750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7" name="Check Box 26">
              <controlPr defaultSize="0" autoFill="0" autoLine="0" autoPict="0">
                <anchor moveWithCells="1">
                  <from>
                    <xdr:col>15</xdr:col>
                    <xdr:colOff>57150</xdr:colOff>
                    <xdr:row>5</xdr:row>
                    <xdr:rowOff>47625</xdr:rowOff>
                  </from>
                  <to>
                    <xdr:col>15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8" name="Check Box 28">
              <controlPr defaultSize="0" autoFill="0" autoLine="0" autoPict="0">
                <anchor moveWithCells="1">
                  <from>
                    <xdr:col>17</xdr:col>
                    <xdr:colOff>38100</xdr:colOff>
                    <xdr:row>5</xdr:row>
                    <xdr:rowOff>38100</xdr:rowOff>
                  </from>
                  <to>
                    <xdr:col>17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9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38100</xdr:rowOff>
                  </from>
                  <to>
                    <xdr:col>17</xdr:col>
                    <xdr:colOff>266700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0" name="Check Box 30">
              <controlPr defaultSize="0" autoFill="0" autoLine="0" autoPict="0">
                <anchor moveWithCells="1">
                  <from>
                    <xdr:col>11</xdr:col>
                    <xdr:colOff>57150</xdr:colOff>
                    <xdr:row>8</xdr:row>
                    <xdr:rowOff>38100</xdr:rowOff>
                  </from>
                  <to>
                    <xdr:col>11</xdr:col>
                    <xdr:colOff>285750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1" name="Check Box 31">
              <controlPr defaultSize="0" autoFill="0" autoLine="0" autoPict="0">
                <anchor moveWithCells="1">
                  <from>
                    <xdr:col>11</xdr:col>
                    <xdr:colOff>57150</xdr:colOff>
                    <xdr:row>9</xdr:row>
                    <xdr:rowOff>38100</xdr:rowOff>
                  </from>
                  <to>
                    <xdr:col>11</xdr:col>
                    <xdr:colOff>285750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2" name="Check Box 32">
              <controlPr defaultSize="0" autoFill="0" autoLine="0" autoPict="0">
                <anchor moveWithCells="1">
                  <from>
                    <xdr:col>13</xdr:col>
                    <xdr:colOff>57150</xdr:colOff>
                    <xdr:row>9</xdr:row>
                    <xdr:rowOff>38100</xdr:rowOff>
                  </from>
                  <to>
                    <xdr:col>13</xdr:col>
                    <xdr:colOff>285750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3" name="Check Box 33">
              <controlPr defaultSize="0" autoFill="0" autoLine="0" autoPict="0">
                <anchor moveWithCells="1">
                  <from>
                    <xdr:col>17</xdr:col>
                    <xdr:colOff>38100</xdr:colOff>
                    <xdr:row>9</xdr:row>
                    <xdr:rowOff>38100</xdr:rowOff>
                  </from>
                  <to>
                    <xdr:col>17</xdr:col>
                    <xdr:colOff>266700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4" name="Check Box 34">
              <controlPr defaultSize="0" autoFill="0" autoLine="0" autoPict="0">
                <anchor moveWithCells="1">
                  <from>
                    <xdr:col>11</xdr:col>
                    <xdr:colOff>57150</xdr:colOff>
                    <xdr:row>10</xdr:row>
                    <xdr:rowOff>38100</xdr:rowOff>
                  </from>
                  <to>
                    <xdr:col>11</xdr:col>
                    <xdr:colOff>285750</xdr:colOff>
                    <xdr:row>10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F12330-A0D5-4EC1-9819-9BDDD181A4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057D-949F-42A4-A5E0-C9792A926AFA}">
  <dimension ref="A1:R47"/>
  <sheetViews>
    <sheetView topLeftCell="A4" zoomScale="78" zoomScaleNormal="78" workbookViewId="0">
      <selection activeCell="F3" sqref="F3"/>
    </sheetView>
  </sheetViews>
  <sheetFormatPr defaultRowHeight="16.5" x14ac:dyDescent="0.3"/>
  <cols>
    <col min="2" max="2" width="27" customWidth="1"/>
    <col min="4" max="4" width="29.25" customWidth="1"/>
    <col min="5" max="5" width="21.125" customWidth="1"/>
    <col min="6" max="6" width="19.875" customWidth="1"/>
    <col min="7" max="7" width="23.125" customWidth="1"/>
    <col min="10" max="10" width="28.25" style="95" bestFit="1" customWidth="1"/>
    <col min="11" max="11" width="35.5" bestFit="1" customWidth="1"/>
    <col min="12" max="12" width="5" customWidth="1"/>
    <col min="13" max="13" width="39.25" bestFit="1" customWidth="1"/>
    <col min="14" max="14" width="5" customWidth="1"/>
    <col min="15" max="15" width="29.125" bestFit="1" customWidth="1"/>
    <col min="16" max="16" width="5.375" customWidth="1"/>
    <col min="17" max="17" width="23.5" bestFit="1" customWidth="1"/>
    <col min="18" max="18" width="5.125" customWidth="1"/>
  </cols>
  <sheetData>
    <row r="1" spans="1:18" ht="24.95" customHeight="1" thickTop="1" thickBot="1" x14ac:dyDescent="0.35">
      <c r="A1" s="178" t="s">
        <v>189</v>
      </c>
      <c r="B1" s="179"/>
      <c r="C1" s="179"/>
      <c r="D1" s="179"/>
      <c r="E1" s="179"/>
      <c r="F1" s="179"/>
      <c r="G1" s="180"/>
      <c r="J1" s="184" t="s">
        <v>1209</v>
      </c>
      <c r="K1" s="199"/>
      <c r="L1" s="199"/>
      <c r="M1" s="199"/>
      <c r="N1" s="199"/>
      <c r="O1" s="199"/>
      <c r="P1" s="199"/>
      <c r="Q1" s="199"/>
      <c r="R1" s="199"/>
    </row>
    <row r="2" spans="1:18" ht="24.95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18" ht="24.95" customHeight="1" thickTop="1" thickBot="1" x14ac:dyDescent="0.35">
      <c r="A3" s="11" t="s">
        <v>0</v>
      </c>
      <c r="B3" s="42" t="s">
        <v>80</v>
      </c>
      <c r="C3" s="17">
        <v>20</v>
      </c>
      <c r="D3" s="12" t="s">
        <v>81</v>
      </c>
      <c r="E3" s="12" t="s">
        <v>83</v>
      </c>
      <c r="F3" s="12" t="s">
        <v>82</v>
      </c>
      <c r="G3" s="13"/>
      <c r="J3" s="139" t="s">
        <v>1216</v>
      </c>
      <c r="K3" s="112" t="s">
        <v>1217</v>
      </c>
      <c r="L3" s="100"/>
      <c r="M3" s="112" t="s">
        <v>1344</v>
      </c>
      <c r="N3" s="100"/>
      <c r="O3" s="112"/>
      <c r="P3" s="100"/>
      <c r="Q3" s="112" t="s">
        <v>1345</v>
      </c>
      <c r="R3" s="142"/>
    </row>
    <row r="4" spans="1:18" ht="24.95" customHeight="1" thickTop="1" thickBot="1" x14ac:dyDescent="0.35">
      <c r="A4" s="11"/>
      <c r="B4" s="42" t="s">
        <v>84</v>
      </c>
      <c r="C4" s="17">
        <v>12</v>
      </c>
      <c r="D4" s="12" t="s">
        <v>85</v>
      </c>
      <c r="E4" s="12" t="s">
        <v>86</v>
      </c>
      <c r="F4" s="12" t="s">
        <v>87</v>
      </c>
      <c r="G4" s="13"/>
      <c r="J4" s="139" t="s">
        <v>1218</v>
      </c>
      <c r="K4" s="112" t="s">
        <v>1220</v>
      </c>
      <c r="L4" s="100"/>
      <c r="M4" s="112" t="s">
        <v>1221</v>
      </c>
      <c r="N4" s="100"/>
      <c r="O4" s="112" t="s">
        <v>1222</v>
      </c>
      <c r="P4" s="100"/>
      <c r="Q4" s="112" t="s">
        <v>1224</v>
      </c>
      <c r="R4" s="142"/>
    </row>
    <row r="5" spans="1:18" ht="24.95" customHeight="1" thickTop="1" thickBot="1" x14ac:dyDescent="0.35">
      <c r="A5" s="15"/>
      <c r="B5" s="178" t="s">
        <v>1215</v>
      </c>
      <c r="C5" s="179"/>
      <c r="D5" s="179"/>
      <c r="E5" s="179"/>
      <c r="F5" s="179"/>
      <c r="G5" s="7"/>
      <c r="J5" s="140" t="s">
        <v>1219</v>
      </c>
      <c r="K5" s="114" t="s">
        <v>1223</v>
      </c>
      <c r="L5" s="106"/>
      <c r="M5" s="114"/>
      <c r="N5" s="106"/>
      <c r="O5" s="114"/>
      <c r="P5" s="106"/>
      <c r="Q5" s="114"/>
      <c r="R5" s="108"/>
    </row>
    <row r="6" spans="1:18" ht="24.95" customHeight="1" thickTop="1" thickBot="1" x14ac:dyDescent="0.35">
      <c r="A6" s="48"/>
      <c r="B6" s="49"/>
      <c r="C6" s="49"/>
      <c r="D6" s="49"/>
      <c r="E6" s="49"/>
      <c r="F6" s="49"/>
      <c r="G6" s="50"/>
      <c r="J6" s="139" t="s">
        <v>1225</v>
      </c>
      <c r="K6" s="112" t="s">
        <v>1227</v>
      </c>
      <c r="L6" s="100"/>
      <c r="M6" s="112" t="s">
        <v>1228</v>
      </c>
      <c r="N6" s="100"/>
      <c r="O6" s="112" t="s">
        <v>1229</v>
      </c>
      <c r="P6" s="100"/>
      <c r="Q6" s="112" t="s">
        <v>1231</v>
      </c>
      <c r="R6" s="142"/>
    </row>
    <row r="7" spans="1:18" ht="24.95" customHeight="1" thickTop="1" thickBot="1" x14ac:dyDescent="0.35">
      <c r="A7" s="5" t="s">
        <v>97</v>
      </c>
      <c r="B7" s="15" t="s">
        <v>188</v>
      </c>
      <c r="C7" s="15">
        <v>15</v>
      </c>
      <c r="D7" s="6" t="s">
        <v>190</v>
      </c>
      <c r="E7" s="6" t="s">
        <v>191</v>
      </c>
      <c r="F7" s="6"/>
      <c r="G7" s="7"/>
      <c r="J7" s="140" t="s">
        <v>1226</v>
      </c>
      <c r="K7" s="114"/>
      <c r="L7" s="106"/>
      <c r="M7" s="114"/>
      <c r="N7" s="106"/>
      <c r="O7" s="114"/>
      <c r="P7" s="106"/>
      <c r="Q7" s="114"/>
      <c r="R7" s="108"/>
    </row>
    <row r="8" spans="1:18" ht="24.95" customHeight="1" thickTop="1" x14ac:dyDescent="0.3">
      <c r="A8" s="11"/>
      <c r="B8" s="17" t="s">
        <v>192</v>
      </c>
      <c r="C8" s="17">
        <v>25</v>
      </c>
      <c r="D8" s="12" t="s">
        <v>193</v>
      </c>
      <c r="E8" s="12" t="s">
        <v>194</v>
      </c>
      <c r="F8" s="12"/>
      <c r="G8" s="13"/>
      <c r="J8" s="45" t="s">
        <v>1244</v>
      </c>
      <c r="K8" s="113" t="s">
        <v>1246</v>
      </c>
      <c r="L8" s="102"/>
      <c r="M8" s="113" t="s">
        <v>1154</v>
      </c>
      <c r="N8" s="102"/>
      <c r="O8" s="113" t="s">
        <v>1247</v>
      </c>
      <c r="P8" s="102"/>
      <c r="Q8" s="113" t="s">
        <v>1249</v>
      </c>
      <c r="R8" s="104"/>
    </row>
    <row r="9" spans="1:18" ht="24.95" customHeight="1" thickBot="1" x14ac:dyDescent="0.35">
      <c r="A9" s="11"/>
      <c r="B9" s="17" t="s">
        <v>195</v>
      </c>
      <c r="C9" s="17">
        <v>50</v>
      </c>
      <c r="D9" s="12" t="s">
        <v>196</v>
      </c>
      <c r="E9" s="12" t="s">
        <v>197</v>
      </c>
      <c r="F9" s="12" t="s">
        <v>198</v>
      </c>
      <c r="G9" s="13" t="s">
        <v>199</v>
      </c>
      <c r="J9" s="45" t="s">
        <v>1245</v>
      </c>
      <c r="K9" s="151" t="s">
        <v>1248</v>
      </c>
      <c r="L9" s="102"/>
      <c r="M9" s="113"/>
      <c r="N9" s="102"/>
      <c r="O9" s="113"/>
      <c r="P9" s="102"/>
      <c r="Q9" s="113"/>
      <c r="R9" s="104"/>
    </row>
    <row r="10" spans="1:18" ht="27.75" customHeight="1" thickTop="1" thickBot="1" x14ac:dyDescent="0.35">
      <c r="A10" s="61"/>
      <c r="B10" s="183" t="s">
        <v>1230</v>
      </c>
      <c r="C10" s="171"/>
      <c r="D10" s="171"/>
      <c r="E10" s="171"/>
      <c r="F10" s="171"/>
      <c r="G10" s="172"/>
      <c r="J10" s="139" t="s">
        <v>1232</v>
      </c>
      <c r="K10" s="112" t="s">
        <v>1253</v>
      </c>
      <c r="L10" s="100"/>
      <c r="M10" s="112" t="s">
        <v>1234</v>
      </c>
      <c r="N10" s="100"/>
      <c r="O10" s="112" t="s">
        <v>1188</v>
      </c>
      <c r="P10" s="100"/>
      <c r="Q10" s="112" t="s">
        <v>1236</v>
      </c>
      <c r="R10" s="142"/>
    </row>
    <row r="11" spans="1:18" ht="24.95" customHeight="1" thickTop="1" thickBot="1" x14ac:dyDescent="0.35">
      <c r="A11" s="11"/>
      <c r="B11" s="12"/>
      <c r="C11" s="12"/>
      <c r="D11" s="12"/>
      <c r="E11" s="12"/>
      <c r="F11" s="12"/>
      <c r="G11" s="13"/>
      <c r="J11" s="45"/>
      <c r="K11" s="113" t="s">
        <v>1235</v>
      </c>
      <c r="L11" s="102"/>
      <c r="M11" s="113" t="s">
        <v>1233</v>
      </c>
      <c r="N11" s="102"/>
      <c r="O11" s="113" t="s">
        <v>1251</v>
      </c>
      <c r="P11" s="102"/>
      <c r="Q11" s="113"/>
      <c r="R11" s="104"/>
    </row>
    <row r="12" spans="1:18" ht="24.95" customHeight="1" thickTop="1" thickBot="1" x14ac:dyDescent="0.35">
      <c r="A12" s="5" t="s">
        <v>212</v>
      </c>
      <c r="B12" s="67" t="s">
        <v>231</v>
      </c>
      <c r="C12" s="15">
        <v>10</v>
      </c>
      <c r="D12" s="6" t="s">
        <v>232</v>
      </c>
      <c r="E12" s="6" t="s">
        <v>87</v>
      </c>
      <c r="F12" s="6"/>
      <c r="G12" s="7"/>
      <c r="J12" s="140"/>
      <c r="K12" s="114" t="s">
        <v>1252</v>
      </c>
      <c r="L12" s="106"/>
      <c r="M12" s="114"/>
      <c r="N12" s="106"/>
      <c r="O12" s="114"/>
      <c r="P12" s="106"/>
      <c r="Q12" s="114"/>
      <c r="R12" s="108"/>
    </row>
    <row r="13" spans="1:18" ht="24.95" customHeight="1" thickTop="1" x14ac:dyDescent="0.3">
      <c r="A13" s="11"/>
      <c r="B13" s="68" t="s">
        <v>233</v>
      </c>
      <c r="C13" s="17">
        <v>20</v>
      </c>
      <c r="D13" s="12" t="s">
        <v>234</v>
      </c>
      <c r="E13" s="12" t="s">
        <v>235</v>
      </c>
      <c r="F13" s="12"/>
      <c r="G13" s="13"/>
      <c r="J13" s="45" t="s">
        <v>1237</v>
      </c>
      <c r="K13" s="113" t="s">
        <v>1191</v>
      </c>
      <c r="L13" s="102"/>
      <c r="M13" s="113" t="s">
        <v>1238</v>
      </c>
      <c r="N13" s="102"/>
      <c r="O13" s="113" t="s">
        <v>1239</v>
      </c>
      <c r="P13" s="102"/>
      <c r="Q13" s="113" t="s">
        <v>1243</v>
      </c>
      <c r="R13" s="104"/>
    </row>
    <row r="14" spans="1:18" ht="24.95" customHeight="1" x14ac:dyDescent="0.3">
      <c r="A14" s="11"/>
      <c r="B14" s="68" t="s">
        <v>236</v>
      </c>
      <c r="C14" s="17">
        <v>12</v>
      </c>
      <c r="D14" s="12" t="s">
        <v>237</v>
      </c>
      <c r="E14" s="12" t="s">
        <v>238</v>
      </c>
      <c r="F14" s="12" t="s">
        <v>239</v>
      </c>
      <c r="G14" s="13"/>
      <c r="J14" s="45"/>
      <c r="K14" s="113" t="s">
        <v>1241</v>
      </c>
      <c r="L14" s="102"/>
      <c r="M14" s="113" t="s">
        <v>1240</v>
      </c>
      <c r="N14" s="102"/>
      <c r="O14" s="113" t="s">
        <v>1242</v>
      </c>
      <c r="P14" s="102"/>
      <c r="Q14" s="113"/>
      <c r="R14" s="104"/>
    </row>
    <row r="15" spans="1:18" ht="24.95" customHeight="1" thickBot="1" x14ac:dyDescent="0.35">
      <c r="A15" s="11"/>
      <c r="B15" s="68" t="s">
        <v>1340</v>
      </c>
      <c r="C15" s="17">
        <v>20</v>
      </c>
      <c r="D15" s="97" t="s">
        <v>234</v>
      </c>
      <c r="E15" s="97" t="s">
        <v>1341</v>
      </c>
      <c r="F15" s="97"/>
      <c r="G15" s="98"/>
      <c r="J15" s="45"/>
      <c r="K15" s="113"/>
      <c r="L15" s="102"/>
      <c r="M15" s="113"/>
      <c r="N15" s="102"/>
      <c r="O15" s="113"/>
      <c r="P15" s="102"/>
      <c r="Q15" s="113"/>
      <c r="R15" s="104"/>
    </row>
    <row r="16" spans="1:18" ht="24.95" customHeight="1" thickTop="1" thickBot="1" x14ac:dyDescent="0.35">
      <c r="A16" s="8"/>
      <c r="B16" s="70" t="s">
        <v>240</v>
      </c>
      <c r="C16" s="16">
        <v>25</v>
      </c>
      <c r="D16" s="9" t="s">
        <v>241</v>
      </c>
      <c r="E16" s="9" t="s">
        <v>242</v>
      </c>
      <c r="F16" s="9" t="s">
        <v>243</v>
      </c>
      <c r="G16" s="10"/>
      <c r="J16" s="141" t="s">
        <v>1250</v>
      </c>
      <c r="K16" s="115" t="s">
        <v>1334</v>
      </c>
      <c r="L16" s="109"/>
      <c r="M16" s="115" t="s">
        <v>1241</v>
      </c>
      <c r="N16" s="109"/>
      <c r="O16" s="115" t="s">
        <v>1254</v>
      </c>
      <c r="P16" s="109"/>
      <c r="Q16" s="115" t="s">
        <v>1336</v>
      </c>
      <c r="R16" s="126"/>
    </row>
    <row r="17" spans="1:18" ht="24.95" customHeight="1" thickTop="1" thickBot="1" x14ac:dyDescent="0.35">
      <c r="A17" s="11"/>
      <c r="B17" s="12"/>
      <c r="C17" s="12"/>
      <c r="D17" s="12"/>
      <c r="E17" s="12"/>
      <c r="F17" s="12"/>
      <c r="G17" s="13"/>
      <c r="J17" s="45" t="s">
        <v>1255</v>
      </c>
      <c r="K17" s="113" t="s">
        <v>1253</v>
      </c>
      <c r="L17" s="102"/>
      <c r="M17" s="113"/>
      <c r="N17" s="102"/>
      <c r="O17" s="113"/>
      <c r="P17" s="102"/>
      <c r="Q17" s="113" t="s">
        <v>1256</v>
      </c>
      <c r="R17" s="104"/>
    </row>
    <row r="18" spans="1:18" ht="24.95" customHeight="1" thickTop="1" thickBot="1" x14ac:dyDescent="0.35">
      <c r="A18" s="5" t="s">
        <v>429</v>
      </c>
      <c r="B18" s="15" t="s">
        <v>504</v>
      </c>
      <c r="C18" s="15">
        <v>25</v>
      </c>
      <c r="D18" s="6" t="s">
        <v>505</v>
      </c>
      <c r="E18" s="6" t="s">
        <v>506</v>
      </c>
      <c r="F18" s="6" t="s">
        <v>242</v>
      </c>
      <c r="G18" s="7"/>
      <c r="J18" s="141" t="s">
        <v>1257</v>
      </c>
      <c r="K18" s="115" t="s">
        <v>1252</v>
      </c>
      <c r="L18" s="109"/>
      <c r="M18" s="115"/>
      <c r="N18" s="109"/>
      <c r="O18" s="115"/>
      <c r="P18" s="109"/>
      <c r="Q18" s="115" t="s">
        <v>1256</v>
      </c>
      <c r="R18" s="126"/>
    </row>
    <row r="19" spans="1:18" ht="24.95" customHeight="1" thickTop="1" thickBot="1" x14ac:dyDescent="0.35">
      <c r="A19" s="11"/>
      <c r="B19" s="17" t="s">
        <v>507</v>
      </c>
      <c r="C19" s="17">
        <v>50</v>
      </c>
      <c r="D19" s="12" t="s">
        <v>508</v>
      </c>
      <c r="E19" s="12" t="s">
        <v>509</v>
      </c>
      <c r="F19" s="12" t="s">
        <v>510</v>
      </c>
      <c r="G19" s="13" t="s">
        <v>511</v>
      </c>
      <c r="J19" s="45" t="s">
        <v>1258</v>
      </c>
      <c r="K19" s="151" t="s">
        <v>1334</v>
      </c>
      <c r="L19" s="102"/>
      <c r="M19" s="113"/>
      <c r="N19" s="102"/>
      <c r="O19" s="113"/>
      <c r="P19" s="102"/>
      <c r="Q19" s="113" t="s">
        <v>1335</v>
      </c>
      <c r="R19" s="104"/>
    </row>
    <row r="20" spans="1:18" ht="24.95" customHeight="1" thickTop="1" thickBot="1" x14ac:dyDescent="0.35">
      <c r="A20" s="8"/>
      <c r="B20" s="16" t="s">
        <v>512</v>
      </c>
      <c r="C20" s="16">
        <v>20</v>
      </c>
      <c r="D20" s="9" t="s">
        <v>513</v>
      </c>
      <c r="E20" s="9" t="s">
        <v>242</v>
      </c>
      <c r="F20" s="9" t="s">
        <v>514</v>
      </c>
      <c r="G20" s="10"/>
      <c r="J20" s="141" t="s">
        <v>1259</v>
      </c>
      <c r="K20" s="115" t="s">
        <v>1260</v>
      </c>
      <c r="L20" s="109"/>
      <c r="M20" s="115" t="s">
        <v>1251</v>
      </c>
      <c r="N20" s="109"/>
      <c r="O20" s="115" t="s">
        <v>1342</v>
      </c>
      <c r="P20" s="108"/>
      <c r="Q20" s="115" t="s">
        <v>1343</v>
      </c>
      <c r="R20" s="126"/>
    </row>
    <row r="21" spans="1:18" ht="24.95" customHeight="1" thickTop="1" thickBot="1" x14ac:dyDescent="0.35">
      <c r="A21" s="11"/>
      <c r="B21" s="12"/>
      <c r="C21" s="12"/>
      <c r="D21" s="12"/>
      <c r="E21" s="12"/>
      <c r="F21" s="12"/>
      <c r="G21" s="13"/>
      <c r="J21" s="141" t="s">
        <v>1261</v>
      </c>
      <c r="K21" s="115" t="s">
        <v>1262</v>
      </c>
      <c r="L21" s="109"/>
      <c r="M21" s="115" t="s">
        <v>1337</v>
      </c>
      <c r="N21" s="109"/>
      <c r="O21" s="115"/>
      <c r="P21" s="109"/>
      <c r="Q21" s="115" t="s">
        <v>1338</v>
      </c>
      <c r="R21" s="126"/>
    </row>
    <row r="22" spans="1:18" ht="24.95" customHeight="1" thickTop="1" thickBot="1" x14ac:dyDescent="0.35">
      <c r="A22" s="5" t="s">
        <v>523</v>
      </c>
      <c r="B22" s="75" t="s">
        <v>533</v>
      </c>
      <c r="C22" s="15">
        <v>15</v>
      </c>
      <c r="D22" s="6" t="s">
        <v>505</v>
      </c>
      <c r="E22" s="6" t="s">
        <v>534</v>
      </c>
      <c r="F22" s="6"/>
      <c r="G22" s="7"/>
      <c r="J22" s="140" t="s">
        <v>1263</v>
      </c>
      <c r="K22" s="114" t="s">
        <v>1264</v>
      </c>
      <c r="L22" s="109"/>
      <c r="M22" s="114" t="s">
        <v>1339</v>
      </c>
      <c r="N22" s="106"/>
      <c r="O22" s="114"/>
      <c r="P22" s="106"/>
      <c r="Q22" s="114" t="s">
        <v>1125</v>
      </c>
      <c r="R22" s="108"/>
    </row>
    <row r="23" spans="1:18" ht="24.95" customHeight="1" thickTop="1" thickBot="1" x14ac:dyDescent="0.35">
      <c r="A23" s="11"/>
      <c r="B23" s="77" t="s">
        <v>535</v>
      </c>
      <c r="C23" s="17">
        <v>20</v>
      </c>
      <c r="D23" s="12" t="s">
        <v>536</v>
      </c>
      <c r="E23" s="12" t="s">
        <v>537</v>
      </c>
      <c r="F23" s="12"/>
      <c r="G23" s="13"/>
      <c r="J23" s="46" t="s">
        <v>1362</v>
      </c>
      <c r="K23" s="164" t="s">
        <v>1363</v>
      </c>
      <c r="L23" s="109"/>
      <c r="M23" s="164" t="s">
        <v>1364</v>
      </c>
      <c r="N23" s="106"/>
      <c r="O23" s="115"/>
      <c r="P23" s="115"/>
      <c r="Q23" s="164" t="s">
        <v>1365</v>
      </c>
      <c r="R23" s="108"/>
    </row>
    <row r="24" spans="1:18" ht="24.95" customHeight="1" thickTop="1" thickBot="1" x14ac:dyDescent="0.35">
      <c r="A24" s="8"/>
      <c r="B24" s="76" t="s">
        <v>538</v>
      </c>
      <c r="C24" s="16">
        <v>10</v>
      </c>
      <c r="D24" s="9" t="s">
        <v>539</v>
      </c>
      <c r="E24" s="9" t="s">
        <v>540</v>
      </c>
      <c r="F24" s="9"/>
      <c r="G24" s="10"/>
      <c r="J24" s="46" t="s">
        <v>1366</v>
      </c>
      <c r="K24" s="164" t="s">
        <v>1367</v>
      </c>
      <c r="L24" s="109"/>
      <c r="M24" s="164" t="s">
        <v>1368</v>
      </c>
      <c r="N24" s="106"/>
      <c r="O24" s="115"/>
      <c r="P24" s="115"/>
      <c r="Q24" s="164" t="s">
        <v>1369</v>
      </c>
      <c r="R24" s="108"/>
    </row>
    <row r="25" spans="1:18" ht="24.95" customHeight="1" thickTop="1" thickBot="1" x14ac:dyDescent="0.35">
      <c r="A25" s="11"/>
      <c r="B25" s="12"/>
      <c r="C25" s="12"/>
      <c r="D25" s="12"/>
      <c r="E25" s="12"/>
      <c r="F25" s="12"/>
      <c r="G25" s="13"/>
      <c r="J25" s="46" t="s">
        <v>1370</v>
      </c>
      <c r="K25" s="164" t="s">
        <v>1371</v>
      </c>
      <c r="L25" s="106"/>
      <c r="M25" s="164" t="s">
        <v>1372</v>
      </c>
      <c r="N25" s="106"/>
      <c r="O25" s="115"/>
      <c r="P25" s="115"/>
      <c r="Q25" s="164" t="s">
        <v>1373</v>
      </c>
      <c r="R25" s="108"/>
    </row>
    <row r="26" spans="1:18" ht="24.95" customHeight="1" thickTop="1" thickBot="1" x14ac:dyDescent="0.35">
      <c r="A26" s="5" t="s">
        <v>656</v>
      </c>
      <c r="B26" s="15" t="s">
        <v>688</v>
      </c>
      <c r="C26" s="15">
        <v>35</v>
      </c>
      <c r="D26" s="6" t="s">
        <v>689</v>
      </c>
      <c r="E26" s="6" t="s">
        <v>690</v>
      </c>
      <c r="F26" s="6" t="s">
        <v>691</v>
      </c>
      <c r="G26" s="7"/>
    </row>
    <row r="27" spans="1:18" ht="24.95" customHeight="1" thickTop="1" thickBot="1" x14ac:dyDescent="0.35">
      <c r="A27" s="8"/>
      <c r="B27" s="16" t="s">
        <v>692</v>
      </c>
      <c r="C27" s="16">
        <v>18</v>
      </c>
      <c r="D27" s="9" t="s">
        <v>693</v>
      </c>
      <c r="E27" s="9" t="s">
        <v>694</v>
      </c>
      <c r="F27" s="9" t="s">
        <v>82</v>
      </c>
      <c r="G27" s="10"/>
      <c r="J27" s="81" t="s">
        <v>1265</v>
      </c>
      <c r="K27" s="206" t="s">
        <v>1266</v>
      </c>
      <c r="L27" s="206"/>
      <c r="M27" s="206"/>
      <c r="N27" s="206"/>
    </row>
    <row r="28" spans="1:18" ht="24.95" customHeight="1" thickTop="1" thickBot="1" x14ac:dyDescent="0.35">
      <c r="A28" s="11"/>
      <c r="B28" s="12"/>
      <c r="C28" s="12"/>
      <c r="D28" s="12"/>
      <c r="E28" s="12"/>
      <c r="F28" s="12"/>
      <c r="G28" s="13"/>
      <c r="J28" s="83" t="s">
        <v>1267</v>
      </c>
      <c r="K28" s="200" t="s">
        <v>1268</v>
      </c>
      <c r="L28" s="199"/>
      <c r="M28" s="199"/>
      <c r="N28" s="202"/>
    </row>
    <row r="29" spans="1:18" ht="24.95" customHeight="1" thickTop="1" x14ac:dyDescent="0.3">
      <c r="A29" s="5" t="s">
        <v>701</v>
      </c>
      <c r="B29" s="81" t="s">
        <v>785</v>
      </c>
      <c r="C29" s="15">
        <v>20</v>
      </c>
      <c r="D29" s="6" t="s">
        <v>786</v>
      </c>
      <c r="E29" s="6" t="s">
        <v>787</v>
      </c>
      <c r="F29" s="6" t="s">
        <v>788</v>
      </c>
      <c r="G29" s="7"/>
      <c r="J29" s="83" t="s">
        <v>1272</v>
      </c>
      <c r="K29" s="200" t="s">
        <v>1273</v>
      </c>
      <c r="L29" s="199"/>
      <c r="M29" s="199"/>
      <c r="N29" s="202"/>
    </row>
    <row r="30" spans="1:18" ht="24.95" customHeight="1" x14ac:dyDescent="0.3">
      <c r="A30" s="11"/>
      <c r="B30" s="83" t="s">
        <v>789</v>
      </c>
      <c r="C30" s="17">
        <v>20</v>
      </c>
      <c r="D30" s="12" t="s">
        <v>786</v>
      </c>
      <c r="E30" s="12" t="s">
        <v>787</v>
      </c>
      <c r="F30" s="12" t="s">
        <v>788</v>
      </c>
      <c r="G30" s="13"/>
      <c r="J30" s="83" t="s">
        <v>1274</v>
      </c>
      <c r="K30" s="200" t="s">
        <v>1275</v>
      </c>
      <c r="L30" s="199"/>
      <c r="M30" s="199"/>
      <c r="N30" s="202"/>
    </row>
    <row r="31" spans="1:18" ht="24.95" customHeight="1" thickBot="1" x14ac:dyDescent="0.35">
      <c r="A31" s="8"/>
      <c r="B31" s="82" t="s">
        <v>790</v>
      </c>
      <c r="C31" s="16">
        <v>40</v>
      </c>
      <c r="D31" s="9" t="s">
        <v>791</v>
      </c>
      <c r="E31" s="9" t="s">
        <v>792</v>
      </c>
      <c r="F31" s="9" t="s">
        <v>793</v>
      </c>
      <c r="G31" s="10" t="s">
        <v>794</v>
      </c>
      <c r="J31" s="83" t="s">
        <v>1269</v>
      </c>
      <c r="K31" s="168" t="s">
        <v>1270</v>
      </c>
      <c r="L31" s="168"/>
      <c r="M31" s="168"/>
      <c r="N31" s="168"/>
    </row>
    <row r="32" spans="1:18" ht="24.95" customHeight="1" thickTop="1" thickBot="1" x14ac:dyDescent="0.35">
      <c r="A32" s="11"/>
      <c r="B32" s="12"/>
      <c r="C32" s="12"/>
      <c r="D32" s="12"/>
      <c r="E32" s="12"/>
      <c r="F32" s="12"/>
      <c r="G32" s="13"/>
      <c r="J32" s="83" t="s">
        <v>1271</v>
      </c>
      <c r="K32" s="168" t="s">
        <v>1276</v>
      </c>
      <c r="L32" s="168"/>
      <c r="M32" s="168"/>
      <c r="N32" s="168"/>
    </row>
    <row r="33" spans="1:14" ht="24.95" customHeight="1" thickTop="1" x14ac:dyDescent="0.3">
      <c r="A33" s="5" t="s">
        <v>795</v>
      </c>
      <c r="B33" s="15" t="s">
        <v>869</v>
      </c>
      <c r="C33" s="15">
        <v>8</v>
      </c>
      <c r="D33" s="6" t="s">
        <v>870</v>
      </c>
      <c r="E33" s="6" t="s">
        <v>871</v>
      </c>
      <c r="F33" s="6"/>
      <c r="G33" s="7"/>
      <c r="J33" s="83" t="s">
        <v>1277</v>
      </c>
      <c r="K33" s="168" t="s">
        <v>1278</v>
      </c>
      <c r="L33" s="168"/>
      <c r="M33" s="168"/>
      <c r="N33" s="168"/>
    </row>
    <row r="34" spans="1:14" ht="24.95" customHeight="1" x14ac:dyDescent="0.3">
      <c r="A34" s="11"/>
      <c r="B34" s="17" t="s">
        <v>872</v>
      </c>
      <c r="C34" s="17">
        <v>16</v>
      </c>
      <c r="D34" s="12" t="s">
        <v>874</v>
      </c>
      <c r="E34" s="12" t="s">
        <v>873</v>
      </c>
      <c r="F34" s="12" t="s">
        <v>875</v>
      </c>
      <c r="G34" s="13"/>
      <c r="J34" s="83" t="s">
        <v>1279</v>
      </c>
      <c r="K34" s="168" t="s">
        <v>1280</v>
      </c>
      <c r="L34" s="168"/>
      <c r="M34" s="168"/>
      <c r="N34" s="168"/>
    </row>
    <row r="35" spans="1:14" ht="24.95" customHeight="1" x14ac:dyDescent="0.3">
      <c r="A35" s="11"/>
      <c r="B35" s="17" t="s">
        <v>876</v>
      </c>
      <c r="C35" s="17">
        <v>6</v>
      </c>
      <c r="D35" s="166" t="s">
        <v>877</v>
      </c>
      <c r="E35" s="166" t="s">
        <v>878</v>
      </c>
      <c r="F35" s="166" t="s">
        <v>769</v>
      </c>
      <c r="G35" s="167"/>
      <c r="J35" s="83" t="s">
        <v>1281</v>
      </c>
      <c r="K35" s="168" t="s">
        <v>1282</v>
      </c>
      <c r="L35" s="168"/>
      <c r="M35" s="168"/>
      <c r="N35" s="168"/>
    </row>
    <row r="36" spans="1:14" ht="24.95" customHeight="1" x14ac:dyDescent="0.3">
      <c r="A36" s="17"/>
      <c r="B36" s="17" t="s">
        <v>1353</v>
      </c>
      <c r="C36" s="17">
        <v>10</v>
      </c>
      <c r="D36" s="11" t="s">
        <v>1355</v>
      </c>
      <c r="E36" s="166" t="s">
        <v>1356</v>
      </c>
      <c r="F36" s="166" t="s">
        <v>769</v>
      </c>
      <c r="G36" s="167"/>
      <c r="J36" s="83" t="s">
        <v>1283</v>
      </c>
      <c r="K36" s="200" t="s">
        <v>1284</v>
      </c>
      <c r="L36" s="199"/>
      <c r="M36" s="199"/>
      <c r="N36" s="202"/>
    </row>
    <row r="37" spans="1:14" ht="20.100000000000001" customHeight="1" thickBot="1" x14ac:dyDescent="0.35">
      <c r="A37" s="16"/>
      <c r="B37" s="16" t="s">
        <v>1354</v>
      </c>
      <c r="C37" s="16">
        <v>15</v>
      </c>
      <c r="D37" s="8" t="s">
        <v>1357</v>
      </c>
      <c r="E37" s="9" t="s">
        <v>1358</v>
      </c>
      <c r="F37" s="9" t="s">
        <v>1359</v>
      </c>
      <c r="G37" s="10"/>
      <c r="J37" s="83"/>
      <c r="K37" s="200" t="s">
        <v>1285</v>
      </c>
      <c r="L37" s="199"/>
      <c r="M37" s="199"/>
      <c r="N37" s="202"/>
    </row>
    <row r="38" spans="1:14" ht="20.100000000000001" customHeight="1" thickTop="1" thickBot="1" x14ac:dyDescent="0.35">
      <c r="B38" s="47"/>
      <c r="J38" s="82" t="s">
        <v>1360</v>
      </c>
      <c r="K38" s="203" t="s">
        <v>1361</v>
      </c>
      <c r="L38" s="204"/>
      <c r="M38" s="204"/>
      <c r="N38" s="205"/>
    </row>
    <row r="39" spans="1:14" ht="20.100000000000001" customHeight="1" thickTop="1" x14ac:dyDescent="0.3">
      <c r="B39" s="47" t="s">
        <v>886</v>
      </c>
      <c r="C39">
        <f>SUM(C3,C4,C7,C8,C9,C12,C13,C14,C15,C16,C18,C19,C20,C22,C23,C24,C26,C27,C29,C30,C31,C33,C34,C35,C36,C37)</f>
        <v>537</v>
      </c>
    </row>
    <row r="40" spans="1:14" ht="20.100000000000001" customHeight="1" x14ac:dyDescent="0.3"/>
    <row r="41" spans="1:14" ht="20.100000000000001" customHeight="1" x14ac:dyDescent="0.3"/>
    <row r="42" spans="1:14" ht="20.100000000000001" customHeight="1" x14ac:dyDescent="0.3"/>
    <row r="43" spans="1:14" ht="20.100000000000001" customHeight="1" x14ac:dyDescent="0.3"/>
    <row r="44" spans="1:14" ht="20.100000000000001" customHeight="1" x14ac:dyDescent="0.3"/>
    <row r="45" spans="1:14" ht="20.100000000000001" customHeight="1" x14ac:dyDescent="0.3"/>
    <row r="46" spans="1:14" ht="20.100000000000001" customHeight="1" x14ac:dyDescent="0.3"/>
    <row r="47" spans="1:14" ht="20.100000000000001" customHeight="1" x14ac:dyDescent="0.3"/>
  </sheetData>
  <mergeCells count="11">
    <mergeCell ref="A1:G1"/>
    <mergeCell ref="B5:F5"/>
    <mergeCell ref="B10:G10"/>
    <mergeCell ref="J1:R1"/>
    <mergeCell ref="K27:N27"/>
    <mergeCell ref="K38:N38"/>
    <mergeCell ref="K28:N28"/>
    <mergeCell ref="K29:N29"/>
    <mergeCell ref="K30:N30"/>
    <mergeCell ref="K37:N37"/>
    <mergeCell ref="K36:N36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11</xdr:col>
                    <xdr:colOff>76200</xdr:colOff>
                    <xdr:row>2</xdr:row>
                    <xdr:rowOff>38100</xdr:rowOff>
                  </from>
                  <to>
                    <xdr:col>11</xdr:col>
                    <xdr:colOff>304800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13</xdr:col>
                    <xdr:colOff>76200</xdr:colOff>
                    <xdr:row>2</xdr:row>
                    <xdr:rowOff>38100</xdr:rowOff>
                  </from>
                  <to>
                    <xdr:col>13</xdr:col>
                    <xdr:colOff>304800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15</xdr:col>
                    <xdr:colOff>76200</xdr:colOff>
                    <xdr:row>3</xdr:row>
                    <xdr:rowOff>38100</xdr:rowOff>
                  </from>
                  <to>
                    <xdr:col>15</xdr:col>
                    <xdr:colOff>304800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17</xdr:col>
                    <xdr:colOff>76200</xdr:colOff>
                    <xdr:row>2</xdr:row>
                    <xdr:rowOff>38100</xdr:rowOff>
                  </from>
                  <to>
                    <xdr:col>17</xdr:col>
                    <xdr:colOff>304800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3</xdr:row>
                    <xdr:rowOff>38100</xdr:rowOff>
                  </from>
                  <to>
                    <xdr:col>11</xdr:col>
                    <xdr:colOff>304800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4</xdr:row>
                    <xdr:rowOff>38100</xdr:rowOff>
                  </from>
                  <to>
                    <xdr:col>11</xdr:col>
                    <xdr:colOff>304800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11</xdr:col>
                    <xdr:colOff>76200</xdr:colOff>
                    <xdr:row>5</xdr:row>
                    <xdr:rowOff>38100</xdr:rowOff>
                  </from>
                  <to>
                    <xdr:col>11</xdr:col>
                    <xdr:colOff>304800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11</xdr:col>
                    <xdr:colOff>76200</xdr:colOff>
                    <xdr:row>7</xdr:row>
                    <xdr:rowOff>38100</xdr:rowOff>
                  </from>
                  <to>
                    <xdr:col>11</xdr:col>
                    <xdr:colOff>304800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11</xdr:col>
                    <xdr:colOff>76200</xdr:colOff>
                    <xdr:row>8</xdr:row>
                    <xdr:rowOff>38100</xdr:rowOff>
                  </from>
                  <to>
                    <xdr:col>11</xdr:col>
                    <xdr:colOff>304800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11</xdr:col>
                    <xdr:colOff>76200</xdr:colOff>
                    <xdr:row>9</xdr:row>
                    <xdr:rowOff>38100</xdr:rowOff>
                  </from>
                  <to>
                    <xdr:col>11</xdr:col>
                    <xdr:colOff>304800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11</xdr:col>
                    <xdr:colOff>76200</xdr:colOff>
                    <xdr:row>10</xdr:row>
                    <xdr:rowOff>38100</xdr:rowOff>
                  </from>
                  <to>
                    <xdr:col>11</xdr:col>
                    <xdr:colOff>304800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11</xdr:col>
                    <xdr:colOff>76200</xdr:colOff>
                    <xdr:row>11</xdr:row>
                    <xdr:rowOff>38100</xdr:rowOff>
                  </from>
                  <to>
                    <xdr:col>11</xdr:col>
                    <xdr:colOff>304800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11</xdr:col>
                    <xdr:colOff>76200</xdr:colOff>
                    <xdr:row>12</xdr:row>
                    <xdr:rowOff>38100</xdr:rowOff>
                  </from>
                  <to>
                    <xdr:col>11</xdr:col>
                    <xdr:colOff>304800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38100</xdr:rowOff>
                  </from>
                  <to>
                    <xdr:col>11</xdr:col>
                    <xdr:colOff>304800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11</xdr:col>
                    <xdr:colOff>76200</xdr:colOff>
                    <xdr:row>15</xdr:row>
                    <xdr:rowOff>38100</xdr:rowOff>
                  </from>
                  <to>
                    <xdr:col>11</xdr:col>
                    <xdr:colOff>304800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11</xdr:col>
                    <xdr:colOff>76200</xdr:colOff>
                    <xdr:row>16</xdr:row>
                    <xdr:rowOff>38100</xdr:rowOff>
                  </from>
                  <to>
                    <xdr:col>11</xdr:col>
                    <xdr:colOff>304800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11</xdr:col>
                    <xdr:colOff>76200</xdr:colOff>
                    <xdr:row>17</xdr:row>
                    <xdr:rowOff>38100</xdr:rowOff>
                  </from>
                  <to>
                    <xdr:col>11</xdr:col>
                    <xdr:colOff>304800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11</xdr:col>
                    <xdr:colOff>76200</xdr:colOff>
                    <xdr:row>18</xdr:row>
                    <xdr:rowOff>38100</xdr:rowOff>
                  </from>
                  <to>
                    <xdr:col>11</xdr:col>
                    <xdr:colOff>304800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38100</xdr:rowOff>
                  </from>
                  <to>
                    <xdr:col>11</xdr:col>
                    <xdr:colOff>304800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11</xdr:col>
                    <xdr:colOff>76200</xdr:colOff>
                    <xdr:row>20</xdr:row>
                    <xdr:rowOff>38100</xdr:rowOff>
                  </from>
                  <to>
                    <xdr:col>11</xdr:col>
                    <xdr:colOff>304800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11</xdr:col>
                    <xdr:colOff>76200</xdr:colOff>
                    <xdr:row>24</xdr:row>
                    <xdr:rowOff>38100</xdr:rowOff>
                  </from>
                  <to>
                    <xdr:col>11</xdr:col>
                    <xdr:colOff>304800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13</xdr:col>
                    <xdr:colOff>76200</xdr:colOff>
                    <xdr:row>3</xdr:row>
                    <xdr:rowOff>38100</xdr:rowOff>
                  </from>
                  <to>
                    <xdr:col>13</xdr:col>
                    <xdr:colOff>304800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17</xdr:col>
                    <xdr:colOff>76200</xdr:colOff>
                    <xdr:row>3</xdr:row>
                    <xdr:rowOff>38100</xdr:rowOff>
                  </from>
                  <to>
                    <xdr:col>17</xdr:col>
                    <xdr:colOff>304800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17</xdr:col>
                    <xdr:colOff>76200</xdr:colOff>
                    <xdr:row>5</xdr:row>
                    <xdr:rowOff>38100</xdr:rowOff>
                  </from>
                  <to>
                    <xdr:col>17</xdr:col>
                    <xdr:colOff>304800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17</xdr:col>
                    <xdr:colOff>76200</xdr:colOff>
                    <xdr:row>7</xdr:row>
                    <xdr:rowOff>38100</xdr:rowOff>
                  </from>
                  <to>
                    <xdr:col>17</xdr:col>
                    <xdr:colOff>304800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17</xdr:col>
                    <xdr:colOff>76200</xdr:colOff>
                    <xdr:row>9</xdr:row>
                    <xdr:rowOff>38100</xdr:rowOff>
                  </from>
                  <to>
                    <xdr:col>17</xdr:col>
                    <xdr:colOff>304800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17</xdr:col>
                    <xdr:colOff>76200</xdr:colOff>
                    <xdr:row>12</xdr:row>
                    <xdr:rowOff>38100</xdr:rowOff>
                  </from>
                  <to>
                    <xdr:col>17</xdr:col>
                    <xdr:colOff>304800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17</xdr:col>
                    <xdr:colOff>76200</xdr:colOff>
                    <xdr:row>15</xdr:row>
                    <xdr:rowOff>38100</xdr:rowOff>
                  </from>
                  <to>
                    <xdr:col>17</xdr:col>
                    <xdr:colOff>304800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17</xdr:col>
                    <xdr:colOff>76200</xdr:colOff>
                    <xdr:row>16</xdr:row>
                    <xdr:rowOff>38100</xdr:rowOff>
                  </from>
                  <to>
                    <xdr:col>17</xdr:col>
                    <xdr:colOff>304800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17</xdr:col>
                    <xdr:colOff>76200</xdr:colOff>
                    <xdr:row>17</xdr:row>
                    <xdr:rowOff>38100</xdr:rowOff>
                  </from>
                  <to>
                    <xdr:col>17</xdr:col>
                    <xdr:colOff>304800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17</xdr:col>
                    <xdr:colOff>76200</xdr:colOff>
                    <xdr:row>18</xdr:row>
                    <xdr:rowOff>38100</xdr:rowOff>
                  </from>
                  <to>
                    <xdr:col>17</xdr:col>
                    <xdr:colOff>304800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17</xdr:col>
                    <xdr:colOff>76200</xdr:colOff>
                    <xdr:row>19</xdr:row>
                    <xdr:rowOff>38100</xdr:rowOff>
                  </from>
                  <to>
                    <xdr:col>17</xdr:col>
                    <xdr:colOff>304800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Fill="0" autoLine="0" autoPict="0">
                <anchor moveWithCells="1">
                  <from>
                    <xdr:col>17</xdr:col>
                    <xdr:colOff>76200</xdr:colOff>
                    <xdr:row>20</xdr:row>
                    <xdr:rowOff>38100</xdr:rowOff>
                  </from>
                  <to>
                    <xdr:col>17</xdr:col>
                    <xdr:colOff>304800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Fill="0" autoLine="0" autoPict="0">
                <anchor moveWithCells="1">
                  <from>
                    <xdr:col>17</xdr:col>
                    <xdr:colOff>76200</xdr:colOff>
                    <xdr:row>21</xdr:row>
                    <xdr:rowOff>38100</xdr:rowOff>
                  </from>
                  <to>
                    <xdr:col>17</xdr:col>
                    <xdr:colOff>304800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Fill="0" autoLine="0" autoPict="0">
                <anchor moveWithCells="1">
                  <from>
                    <xdr:col>15</xdr:col>
                    <xdr:colOff>76200</xdr:colOff>
                    <xdr:row>5</xdr:row>
                    <xdr:rowOff>38100</xdr:rowOff>
                  </from>
                  <to>
                    <xdr:col>15</xdr:col>
                    <xdr:colOff>304800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defaultSize="0" autoFill="0" autoLine="0" autoPict="0">
                <anchor moveWithCells="1">
                  <from>
                    <xdr:col>15</xdr:col>
                    <xdr:colOff>76200</xdr:colOff>
                    <xdr:row>7</xdr:row>
                    <xdr:rowOff>38100</xdr:rowOff>
                  </from>
                  <to>
                    <xdr:col>15</xdr:col>
                    <xdr:colOff>304800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defaultSize="0" autoFill="0" autoLine="0" autoPict="0">
                <anchor moveWithCells="1">
                  <from>
                    <xdr:col>15</xdr:col>
                    <xdr:colOff>76200</xdr:colOff>
                    <xdr:row>9</xdr:row>
                    <xdr:rowOff>38100</xdr:rowOff>
                  </from>
                  <to>
                    <xdr:col>15</xdr:col>
                    <xdr:colOff>304800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defaultSize="0" autoFill="0" autoLine="0" autoPict="0">
                <anchor moveWithCells="1">
                  <from>
                    <xdr:col>15</xdr:col>
                    <xdr:colOff>76200</xdr:colOff>
                    <xdr:row>10</xdr:row>
                    <xdr:rowOff>38100</xdr:rowOff>
                  </from>
                  <to>
                    <xdr:col>15</xdr:col>
                    <xdr:colOff>304800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Check Box 39">
              <controlPr defaultSize="0" autoFill="0" autoLine="0" autoPict="0">
                <anchor moveWithCells="1">
                  <from>
                    <xdr:col>15</xdr:col>
                    <xdr:colOff>76200</xdr:colOff>
                    <xdr:row>12</xdr:row>
                    <xdr:rowOff>38100</xdr:rowOff>
                  </from>
                  <to>
                    <xdr:col>15</xdr:col>
                    <xdr:colOff>304800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Check Box 40">
              <controlPr defaultSize="0" autoFill="0" autoLine="0" autoPict="0">
                <anchor moveWithCells="1">
                  <from>
                    <xdr:col>15</xdr:col>
                    <xdr:colOff>76200</xdr:colOff>
                    <xdr:row>13</xdr:row>
                    <xdr:rowOff>38100</xdr:rowOff>
                  </from>
                  <to>
                    <xdr:col>15</xdr:col>
                    <xdr:colOff>304800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Check Box 41">
              <controlPr defaultSize="0" autoFill="0" autoLine="0" autoPict="0">
                <anchor moveWithCells="1">
                  <from>
                    <xdr:col>15</xdr:col>
                    <xdr:colOff>76200</xdr:colOff>
                    <xdr:row>15</xdr:row>
                    <xdr:rowOff>38100</xdr:rowOff>
                  </from>
                  <to>
                    <xdr:col>15</xdr:col>
                    <xdr:colOff>304800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Check Box 42">
              <controlPr defaultSize="0" autoFill="0" autoLine="0" autoPict="0">
                <anchor moveWithCells="1">
                  <from>
                    <xdr:col>13</xdr:col>
                    <xdr:colOff>76200</xdr:colOff>
                    <xdr:row>5</xdr:row>
                    <xdr:rowOff>38100</xdr:rowOff>
                  </from>
                  <to>
                    <xdr:col>13</xdr:col>
                    <xdr:colOff>304800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6" name="Check Box 43">
              <controlPr defaultSize="0" autoFill="0" autoLine="0" autoPict="0">
                <anchor moveWithCells="1">
                  <from>
                    <xdr:col>13</xdr:col>
                    <xdr:colOff>76200</xdr:colOff>
                    <xdr:row>7</xdr:row>
                    <xdr:rowOff>38100</xdr:rowOff>
                  </from>
                  <to>
                    <xdr:col>13</xdr:col>
                    <xdr:colOff>304800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7" name="Check Box 44">
              <controlPr defaultSize="0" autoFill="0" autoLine="0" autoPict="0">
                <anchor moveWithCells="1">
                  <from>
                    <xdr:col>13</xdr:col>
                    <xdr:colOff>76200</xdr:colOff>
                    <xdr:row>9</xdr:row>
                    <xdr:rowOff>38100</xdr:rowOff>
                  </from>
                  <to>
                    <xdr:col>13</xdr:col>
                    <xdr:colOff>304800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8" name="Check Box 45">
              <controlPr defaultSize="0" autoFill="0" autoLine="0" autoPict="0">
                <anchor moveWithCells="1">
                  <from>
                    <xdr:col>13</xdr:col>
                    <xdr:colOff>76200</xdr:colOff>
                    <xdr:row>10</xdr:row>
                    <xdr:rowOff>38100</xdr:rowOff>
                  </from>
                  <to>
                    <xdr:col>13</xdr:col>
                    <xdr:colOff>304800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9" name="Check Box 46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38100</xdr:rowOff>
                  </from>
                  <to>
                    <xdr:col>13</xdr:col>
                    <xdr:colOff>304800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50" name="Check Box 47">
              <controlPr defaultSize="0" autoFill="0" autoLine="0" autoPict="0">
                <anchor moveWithCells="1">
                  <from>
                    <xdr:col>13</xdr:col>
                    <xdr:colOff>76200</xdr:colOff>
                    <xdr:row>13</xdr:row>
                    <xdr:rowOff>38100</xdr:rowOff>
                  </from>
                  <to>
                    <xdr:col>13</xdr:col>
                    <xdr:colOff>304800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51" name="Check Box 48">
              <controlPr defaultSize="0" autoFill="0" autoLine="0" autoPict="0">
                <anchor moveWithCells="1">
                  <from>
                    <xdr:col>13</xdr:col>
                    <xdr:colOff>76200</xdr:colOff>
                    <xdr:row>15</xdr:row>
                    <xdr:rowOff>38100</xdr:rowOff>
                  </from>
                  <to>
                    <xdr:col>13</xdr:col>
                    <xdr:colOff>304800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52" name="Check Box 49">
              <controlPr defaultSize="0" autoFill="0" autoLine="0" autoPict="0">
                <anchor moveWithCells="1">
                  <from>
                    <xdr:col>13</xdr:col>
                    <xdr:colOff>76200</xdr:colOff>
                    <xdr:row>19</xdr:row>
                    <xdr:rowOff>38100</xdr:rowOff>
                  </from>
                  <to>
                    <xdr:col>13</xdr:col>
                    <xdr:colOff>304800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3" name="Check Box 50">
              <controlPr defaultSize="0" autoFill="0" autoLine="0" autoPict="0">
                <anchor moveWithCells="1">
                  <from>
                    <xdr:col>13</xdr:col>
                    <xdr:colOff>76200</xdr:colOff>
                    <xdr:row>20</xdr:row>
                    <xdr:rowOff>38100</xdr:rowOff>
                  </from>
                  <to>
                    <xdr:col>13</xdr:col>
                    <xdr:colOff>304800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4" name="Check Box 51">
              <controlPr defaultSize="0" autoFill="0" autoLine="0" autoPict="0">
                <anchor moveWithCells="1">
                  <from>
                    <xdr:col>13</xdr:col>
                    <xdr:colOff>76200</xdr:colOff>
                    <xdr:row>21</xdr:row>
                    <xdr:rowOff>38100</xdr:rowOff>
                  </from>
                  <to>
                    <xdr:col>13</xdr:col>
                    <xdr:colOff>304800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5" name="Check Box 52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38100</xdr:rowOff>
                  </from>
                  <to>
                    <xdr:col>11</xdr:col>
                    <xdr:colOff>304800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6" name="Check Box 53">
              <controlPr defaultSize="0" autoFill="0" autoLine="0" autoPict="0">
                <anchor moveWithCells="1">
                  <from>
                    <xdr:col>11</xdr:col>
                    <xdr:colOff>76200</xdr:colOff>
                    <xdr:row>22</xdr:row>
                    <xdr:rowOff>38100</xdr:rowOff>
                  </from>
                  <to>
                    <xdr:col>11</xdr:col>
                    <xdr:colOff>304800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7" name="Check Box 54">
              <controlPr defaultSize="0" autoFill="0" autoLine="0" autoPict="0">
                <anchor moveWithCells="1">
                  <from>
                    <xdr:col>11</xdr:col>
                    <xdr:colOff>76200</xdr:colOff>
                    <xdr:row>23</xdr:row>
                    <xdr:rowOff>38100</xdr:rowOff>
                  </from>
                  <to>
                    <xdr:col>11</xdr:col>
                    <xdr:colOff>304800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8" name="Check Box 55">
              <controlPr defaultSize="0" autoFill="0" autoLine="0" autoPict="0">
                <anchor moveWithCells="1">
                  <from>
                    <xdr:col>13</xdr:col>
                    <xdr:colOff>76200</xdr:colOff>
                    <xdr:row>22</xdr:row>
                    <xdr:rowOff>38100</xdr:rowOff>
                  </from>
                  <to>
                    <xdr:col>13</xdr:col>
                    <xdr:colOff>304800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9" name="Check Box 56">
              <controlPr defaultSize="0" autoFill="0" autoLine="0" autoPict="0">
                <anchor moveWithCells="1">
                  <from>
                    <xdr:col>13</xdr:col>
                    <xdr:colOff>76200</xdr:colOff>
                    <xdr:row>23</xdr:row>
                    <xdr:rowOff>38100</xdr:rowOff>
                  </from>
                  <to>
                    <xdr:col>13</xdr:col>
                    <xdr:colOff>304800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60" name="Check Box 57">
              <controlPr defaultSize="0" autoFill="0" autoLine="0" autoPict="0">
                <anchor moveWithCells="1">
                  <from>
                    <xdr:col>13</xdr:col>
                    <xdr:colOff>76200</xdr:colOff>
                    <xdr:row>24</xdr:row>
                    <xdr:rowOff>38100</xdr:rowOff>
                  </from>
                  <to>
                    <xdr:col>13</xdr:col>
                    <xdr:colOff>304800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61" name="Check Box 58">
              <controlPr defaultSize="0" autoFill="0" autoLine="0" autoPict="0">
                <anchor moveWithCells="1">
                  <from>
                    <xdr:col>15</xdr:col>
                    <xdr:colOff>76200</xdr:colOff>
                    <xdr:row>19</xdr:row>
                    <xdr:rowOff>38100</xdr:rowOff>
                  </from>
                  <to>
                    <xdr:col>15</xdr:col>
                    <xdr:colOff>304800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2" name="Check Box 59">
              <controlPr defaultSize="0" autoFill="0" autoLine="0" autoPict="0">
                <anchor moveWithCells="1">
                  <from>
                    <xdr:col>17</xdr:col>
                    <xdr:colOff>76200</xdr:colOff>
                    <xdr:row>22</xdr:row>
                    <xdr:rowOff>38100</xdr:rowOff>
                  </from>
                  <to>
                    <xdr:col>17</xdr:col>
                    <xdr:colOff>304800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3" name="Check Box 60">
              <controlPr defaultSize="0" autoFill="0" autoLine="0" autoPict="0">
                <anchor moveWithCells="1">
                  <from>
                    <xdr:col>17</xdr:col>
                    <xdr:colOff>76200</xdr:colOff>
                    <xdr:row>23</xdr:row>
                    <xdr:rowOff>38100</xdr:rowOff>
                  </from>
                  <to>
                    <xdr:col>17</xdr:col>
                    <xdr:colOff>304800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4" name="Check Box 61">
              <controlPr defaultSize="0" autoFill="0" autoLine="0" autoPict="0">
                <anchor moveWithCells="1">
                  <from>
                    <xdr:col>17</xdr:col>
                    <xdr:colOff>76200</xdr:colOff>
                    <xdr:row>24</xdr:row>
                    <xdr:rowOff>38100</xdr:rowOff>
                  </from>
                  <to>
                    <xdr:col>17</xdr:col>
                    <xdr:colOff>304800</xdr:colOff>
                    <xdr:row>24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7F56-C9C5-495C-BDBD-B1634B6BEE46}">
  <dimension ref="A1:R44"/>
  <sheetViews>
    <sheetView tabSelected="1" zoomScale="68" zoomScaleNormal="68" workbookViewId="0">
      <selection activeCell="J26" sqref="J26"/>
    </sheetView>
  </sheetViews>
  <sheetFormatPr defaultRowHeight="16.5" x14ac:dyDescent="0.3"/>
  <cols>
    <col min="1" max="1" width="9" style="1"/>
    <col min="2" max="2" width="21.25" style="1" customWidth="1"/>
    <col min="3" max="3" width="10.25" style="1" customWidth="1"/>
    <col min="4" max="4" width="20.75" style="1" customWidth="1"/>
    <col min="5" max="5" width="26.5" style="1" customWidth="1"/>
    <col min="6" max="6" width="19.875" style="1" customWidth="1"/>
    <col min="7" max="7" width="15.625" style="1" customWidth="1"/>
    <col min="10" max="10" width="17.125" style="95" customWidth="1"/>
    <col min="11" max="11" width="31.25" style="152" bestFit="1" customWidth="1"/>
    <col min="12" max="12" width="5.75" customWidth="1"/>
    <col min="13" max="13" width="20" bestFit="1" customWidth="1"/>
    <col min="14" max="14" width="5.5" customWidth="1"/>
    <col min="15" max="15" width="23.625" bestFit="1" customWidth="1"/>
    <col min="16" max="16" width="5.5" customWidth="1"/>
    <col min="17" max="17" width="26.375" bestFit="1" customWidth="1"/>
    <col min="18" max="18" width="5.5" customWidth="1"/>
  </cols>
  <sheetData>
    <row r="1" spans="1:18" ht="24.75" customHeight="1" thickTop="1" thickBot="1" x14ac:dyDescent="0.35">
      <c r="A1" s="178" t="s">
        <v>200</v>
      </c>
      <c r="B1" s="179"/>
      <c r="C1" s="179"/>
      <c r="D1" s="179"/>
      <c r="E1" s="179"/>
      <c r="F1" s="179"/>
      <c r="G1" s="180"/>
      <c r="J1" s="184" t="s">
        <v>1209</v>
      </c>
      <c r="K1" s="199"/>
      <c r="L1" s="199"/>
      <c r="M1" s="199"/>
      <c r="N1" s="199"/>
      <c r="O1" s="199"/>
      <c r="P1" s="199"/>
      <c r="Q1" s="199"/>
    </row>
    <row r="2" spans="1:18" ht="24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18" ht="24" customHeight="1" thickTop="1" x14ac:dyDescent="0.3">
      <c r="A3" s="11" t="s">
        <v>0</v>
      </c>
      <c r="B3" s="42" t="s">
        <v>88</v>
      </c>
      <c r="C3" s="17">
        <v>18</v>
      </c>
      <c r="D3" s="12" t="s">
        <v>89</v>
      </c>
      <c r="E3" s="12" t="s">
        <v>90</v>
      </c>
      <c r="F3" s="12" t="s">
        <v>91</v>
      </c>
      <c r="G3" s="13" t="s">
        <v>92</v>
      </c>
      <c r="J3" s="139" t="s">
        <v>1286</v>
      </c>
      <c r="K3" s="153" t="s">
        <v>1287</v>
      </c>
      <c r="L3" s="100"/>
      <c r="M3" s="112" t="s">
        <v>1289</v>
      </c>
      <c r="N3" s="100"/>
      <c r="O3" s="112" t="s">
        <v>1290</v>
      </c>
      <c r="P3" s="100"/>
      <c r="Q3" s="112" t="s">
        <v>1297</v>
      </c>
      <c r="R3" s="142"/>
    </row>
    <row r="4" spans="1:18" ht="24" customHeight="1" thickBot="1" x14ac:dyDescent="0.35">
      <c r="A4" s="11"/>
      <c r="B4" s="42" t="s">
        <v>93</v>
      </c>
      <c r="C4" s="17">
        <v>15</v>
      </c>
      <c r="D4" s="12" t="s">
        <v>94</v>
      </c>
      <c r="E4" s="12" t="s">
        <v>95</v>
      </c>
      <c r="F4" s="12" t="s">
        <v>92</v>
      </c>
      <c r="G4" s="13"/>
      <c r="J4" s="45" t="s">
        <v>1288</v>
      </c>
      <c r="K4" s="154"/>
      <c r="L4" s="102"/>
      <c r="M4" s="113"/>
      <c r="N4" s="102"/>
      <c r="O4" s="113"/>
      <c r="P4" s="102"/>
      <c r="Q4" s="113"/>
      <c r="R4" s="104"/>
    </row>
    <row r="5" spans="1:18" ht="24" customHeight="1" thickTop="1" thickBot="1" x14ac:dyDescent="0.35">
      <c r="A5" s="11"/>
      <c r="B5" s="170" t="s">
        <v>96</v>
      </c>
      <c r="C5" s="171"/>
      <c r="D5" s="171"/>
      <c r="E5" s="171"/>
      <c r="F5" s="171"/>
      <c r="G5" s="172"/>
      <c r="J5" s="139" t="s">
        <v>1291</v>
      </c>
      <c r="K5" s="156" t="s">
        <v>1292</v>
      </c>
      <c r="L5" s="100"/>
      <c r="M5" s="112" t="s">
        <v>1123</v>
      </c>
      <c r="N5" s="100"/>
      <c r="O5" s="112"/>
      <c r="P5" s="100"/>
      <c r="Q5" s="112" t="s">
        <v>1298</v>
      </c>
      <c r="R5" s="142"/>
    </row>
    <row r="6" spans="1:18" ht="24" customHeight="1" thickTop="1" thickBot="1" x14ac:dyDescent="0.35">
      <c r="A6" s="2"/>
      <c r="B6" s="3"/>
      <c r="C6" s="3"/>
      <c r="D6" s="3"/>
      <c r="E6" s="3"/>
      <c r="F6" s="3"/>
      <c r="G6" s="4"/>
      <c r="J6" s="140" t="s">
        <v>1288</v>
      </c>
      <c r="K6" s="155"/>
      <c r="L6" s="106"/>
      <c r="M6" s="114"/>
      <c r="N6" s="106"/>
      <c r="O6" s="114"/>
      <c r="P6" s="106"/>
      <c r="Q6" s="114"/>
      <c r="R6" s="108"/>
    </row>
    <row r="7" spans="1:18" ht="24" customHeight="1" thickTop="1" x14ac:dyDescent="0.3">
      <c r="A7" s="11" t="s">
        <v>119</v>
      </c>
      <c r="B7" s="17" t="s">
        <v>201</v>
      </c>
      <c r="C7" s="17">
        <v>40</v>
      </c>
      <c r="D7" s="12" t="s">
        <v>202</v>
      </c>
      <c r="E7" s="12" t="s">
        <v>203</v>
      </c>
      <c r="F7" s="12" t="s">
        <v>204</v>
      </c>
      <c r="G7" s="13" t="s">
        <v>205</v>
      </c>
      <c r="J7" s="45" t="s">
        <v>1293</v>
      </c>
      <c r="K7" s="145" t="s">
        <v>1295</v>
      </c>
      <c r="L7" s="102"/>
      <c r="M7" s="113" t="s">
        <v>1296</v>
      </c>
      <c r="N7" s="102"/>
      <c r="O7" s="113"/>
      <c r="P7" s="102"/>
      <c r="Q7" s="113" t="s">
        <v>1299</v>
      </c>
      <c r="R7" s="104"/>
    </row>
    <row r="8" spans="1:18" ht="24" customHeight="1" thickBot="1" x14ac:dyDescent="0.35">
      <c r="A8" s="11"/>
      <c r="B8" s="17" t="s">
        <v>206</v>
      </c>
      <c r="C8" s="17">
        <v>25</v>
      </c>
      <c r="D8" s="12" t="s">
        <v>207</v>
      </c>
      <c r="E8" s="12" t="s">
        <v>208</v>
      </c>
      <c r="F8" s="12" t="s">
        <v>209</v>
      </c>
      <c r="G8" s="13" t="s">
        <v>210</v>
      </c>
      <c r="J8" s="45" t="s">
        <v>1294</v>
      </c>
      <c r="K8" s="154"/>
      <c r="L8" s="102"/>
      <c r="M8" s="113"/>
      <c r="N8" s="102"/>
      <c r="O8" s="113"/>
      <c r="P8" s="102"/>
      <c r="Q8" s="113"/>
      <c r="R8" s="104"/>
    </row>
    <row r="9" spans="1:18" ht="45" customHeight="1" thickTop="1" thickBot="1" x14ac:dyDescent="0.35">
      <c r="A9" s="60"/>
      <c r="B9" s="183" t="s">
        <v>211</v>
      </c>
      <c r="C9" s="171"/>
      <c r="D9" s="171"/>
      <c r="E9" s="171"/>
      <c r="F9" s="171"/>
      <c r="G9" s="172"/>
      <c r="J9" s="161" t="s">
        <v>1303</v>
      </c>
      <c r="K9" s="157" t="s">
        <v>1300</v>
      </c>
      <c r="L9" s="109"/>
      <c r="M9" s="115" t="s">
        <v>1301</v>
      </c>
      <c r="N9" s="109"/>
      <c r="O9" s="115" t="s">
        <v>1302</v>
      </c>
      <c r="P9" s="109"/>
      <c r="Q9" s="115" t="s">
        <v>1304</v>
      </c>
      <c r="R9" s="126"/>
    </row>
    <row r="10" spans="1:18" ht="24" customHeight="1" thickTop="1" thickBot="1" x14ac:dyDescent="0.35">
      <c r="A10" s="2"/>
      <c r="B10" s="3"/>
      <c r="C10" s="3"/>
      <c r="D10" s="3"/>
      <c r="E10" s="3"/>
      <c r="F10" s="3"/>
      <c r="G10" s="4"/>
      <c r="J10" s="45" t="s">
        <v>1306</v>
      </c>
      <c r="K10" s="154" t="s">
        <v>1307</v>
      </c>
      <c r="L10" s="102"/>
      <c r="M10" s="113" t="s">
        <v>1308</v>
      </c>
      <c r="N10" s="102"/>
      <c r="O10" s="113"/>
      <c r="P10" s="102"/>
      <c r="Q10" s="113" t="s">
        <v>1311</v>
      </c>
      <c r="R10" s="104"/>
    </row>
    <row r="11" spans="1:18" ht="24" customHeight="1" thickTop="1" thickBot="1" x14ac:dyDescent="0.35">
      <c r="A11" s="11" t="s">
        <v>212</v>
      </c>
      <c r="B11" s="68" t="s">
        <v>213</v>
      </c>
      <c r="C11" s="17">
        <v>45</v>
      </c>
      <c r="D11" s="12" t="s">
        <v>214</v>
      </c>
      <c r="E11" s="12" t="s">
        <v>215</v>
      </c>
      <c r="F11" s="12" t="s">
        <v>216</v>
      </c>
      <c r="G11" s="13" t="s">
        <v>217</v>
      </c>
      <c r="J11" s="141" t="s">
        <v>1309</v>
      </c>
      <c r="K11" s="146" t="s">
        <v>1310</v>
      </c>
      <c r="L11" s="109"/>
      <c r="M11" s="115" t="s">
        <v>1097</v>
      </c>
      <c r="N11" s="109"/>
      <c r="O11" s="115"/>
      <c r="P11" s="109"/>
      <c r="Q11" s="115" t="s">
        <v>1243</v>
      </c>
      <c r="R11" s="126"/>
    </row>
    <row r="12" spans="1:18" ht="24" customHeight="1" thickTop="1" thickBot="1" x14ac:dyDescent="0.35">
      <c r="A12" s="11"/>
      <c r="B12" s="68" t="s">
        <v>218</v>
      </c>
      <c r="C12" s="17">
        <v>25</v>
      </c>
      <c r="D12" s="12" t="s">
        <v>219</v>
      </c>
      <c r="E12" s="12" t="s">
        <v>220</v>
      </c>
      <c r="F12" s="12" t="s">
        <v>204</v>
      </c>
      <c r="G12" s="13"/>
      <c r="J12" s="45" t="s">
        <v>1312</v>
      </c>
      <c r="K12" s="154" t="s">
        <v>1192</v>
      </c>
      <c r="L12" s="102"/>
      <c r="M12" s="113" t="s">
        <v>1313</v>
      </c>
      <c r="N12" s="102"/>
      <c r="O12" s="113"/>
      <c r="P12" s="102"/>
      <c r="Q12" s="113" t="s">
        <v>1185</v>
      </c>
      <c r="R12" s="104"/>
    </row>
    <row r="13" spans="1:18" ht="24" customHeight="1" thickTop="1" thickBot="1" x14ac:dyDescent="0.35">
      <c r="A13" s="11"/>
      <c r="B13" s="68" t="s">
        <v>221</v>
      </c>
      <c r="C13" s="17">
        <v>15</v>
      </c>
      <c r="D13" s="12" t="s">
        <v>222</v>
      </c>
      <c r="E13" s="12" t="s">
        <v>223</v>
      </c>
      <c r="F13" s="12" t="s">
        <v>224</v>
      </c>
      <c r="G13" s="13"/>
      <c r="J13" s="141" t="s">
        <v>1314</v>
      </c>
      <c r="K13" s="157" t="s">
        <v>1292</v>
      </c>
      <c r="L13" s="109"/>
      <c r="M13" s="115" t="s">
        <v>1315</v>
      </c>
      <c r="N13" s="109"/>
      <c r="O13" s="115" t="s">
        <v>1316</v>
      </c>
      <c r="P13" s="109"/>
      <c r="Q13" s="115" t="s">
        <v>1199</v>
      </c>
      <c r="R13" s="126"/>
    </row>
    <row r="14" spans="1:18" ht="24" customHeight="1" thickTop="1" thickBot="1" x14ac:dyDescent="0.35">
      <c r="A14" s="11"/>
      <c r="B14" s="68" t="s">
        <v>225</v>
      </c>
      <c r="C14" s="17">
        <v>30</v>
      </c>
      <c r="D14" s="12" t="s">
        <v>204</v>
      </c>
      <c r="E14" s="12" t="s">
        <v>226</v>
      </c>
      <c r="F14" s="12"/>
      <c r="G14" s="13"/>
      <c r="J14" s="45" t="s">
        <v>1317</v>
      </c>
      <c r="K14" s="154" t="s">
        <v>1318</v>
      </c>
      <c r="L14" s="102"/>
      <c r="M14" s="113" t="s">
        <v>1319</v>
      </c>
      <c r="N14" s="102"/>
      <c r="O14" s="113"/>
      <c r="P14" s="102"/>
      <c r="Q14" s="113" t="s">
        <v>1323</v>
      </c>
      <c r="R14" s="104"/>
    </row>
    <row r="15" spans="1:18" ht="24" customHeight="1" thickTop="1" thickBot="1" x14ac:dyDescent="0.35">
      <c r="A15" s="11"/>
      <c r="B15" s="68" t="s">
        <v>227</v>
      </c>
      <c r="C15" s="17">
        <v>50</v>
      </c>
      <c r="D15" s="12" t="s">
        <v>228</v>
      </c>
      <c r="E15" s="12" t="s">
        <v>229</v>
      </c>
      <c r="F15" s="12" t="s">
        <v>230</v>
      </c>
      <c r="G15" s="13"/>
      <c r="J15" s="141" t="s">
        <v>1320</v>
      </c>
      <c r="K15" s="157" t="s">
        <v>1321</v>
      </c>
      <c r="L15" s="109"/>
      <c r="M15" s="115" t="s">
        <v>1161</v>
      </c>
      <c r="N15" s="109"/>
      <c r="O15" s="115"/>
      <c r="P15" s="109"/>
      <c r="Q15" s="115" t="s">
        <v>1322</v>
      </c>
      <c r="R15" s="126"/>
    </row>
    <row r="16" spans="1:18" ht="24" customHeight="1" thickTop="1" thickBot="1" x14ac:dyDescent="0.35">
      <c r="A16" s="11"/>
      <c r="B16" s="170" t="s">
        <v>529</v>
      </c>
      <c r="C16" s="171"/>
      <c r="D16" s="171"/>
      <c r="E16" s="171"/>
      <c r="F16" s="171"/>
      <c r="G16" s="172"/>
      <c r="J16" s="85" t="s">
        <v>1346</v>
      </c>
      <c r="K16" s="157" t="s">
        <v>1347</v>
      </c>
      <c r="L16" s="109"/>
      <c r="M16" s="164" t="s">
        <v>1348</v>
      </c>
      <c r="N16" s="109"/>
      <c r="O16" s="115"/>
      <c r="P16" s="115"/>
      <c r="Q16" s="164" t="s">
        <v>1349</v>
      </c>
      <c r="R16" s="126"/>
    </row>
    <row r="17" spans="1:16" ht="24" customHeight="1" thickTop="1" thickBot="1" x14ac:dyDescent="0.35">
      <c r="A17" s="2"/>
      <c r="B17" s="3"/>
      <c r="C17" s="3"/>
      <c r="D17" s="3"/>
      <c r="E17" s="3"/>
      <c r="F17" s="3"/>
      <c r="G17" s="4"/>
    </row>
    <row r="18" spans="1:16" ht="24" customHeight="1" thickTop="1" thickBot="1" x14ac:dyDescent="0.35">
      <c r="A18" s="11" t="s">
        <v>429</v>
      </c>
      <c r="B18" s="17" t="s">
        <v>515</v>
      </c>
      <c r="C18" s="17">
        <v>20</v>
      </c>
      <c r="D18" s="12" t="s">
        <v>516</v>
      </c>
      <c r="E18" s="12" t="s">
        <v>517</v>
      </c>
      <c r="F18" s="12" t="s">
        <v>518</v>
      </c>
      <c r="G18" s="13"/>
    </row>
    <row r="19" spans="1:16" ht="24" customHeight="1" thickTop="1" thickBot="1" x14ac:dyDescent="0.35">
      <c r="A19" s="11"/>
      <c r="B19" s="17" t="s">
        <v>519</v>
      </c>
      <c r="C19" s="17">
        <v>10</v>
      </c>
      <c r="D19" s="12" t="s">
        <v>520</v>
      </c>
      <c r="E19" s="12" t="s">
        <v>521</v>
      </c>
      <c r="F19" s="12" t="s">
        <v>522</v>
      </c>
      <c r="G19" s="13"/>
      <c r="K19" s="158" t="s">
        <v>1324</v>
      </c>
      <c r="L19" s="206" t="s">
        <v>1325</v>
      </c>
      <c r="M19" s="206"/>
      <c r="N19" s="206"/>
      <c r="O19" s="206"/>
      <c r="P19" s="206"/>
    </row>
    <row r="20" spans="1:16" ht="24" customHeight="1" thickTop="1" thickBot="1" x14ac:dyDescent="0.35">
      <c r="A20" s="2"/>
      <c r="B20" s="3"/>
      <c r="C20" s="3"/>
      <c r="D20" s="3"/>
      <c r="E20" s="3"/>
      <c r="F20" s="3"/>
      <c r="G20" s="4"/>
      <c r="K20" s="159" t="s">
        <v>1326</v>
      </c>
      <c r="L20" s="207" t="s">
        <v>1327</v>
      </c>
      <c r="M20" s="207"/>
      <c r="N20" s="207"/>
      <c r="O20" s="207"/>
      <c r="P20" s="207"/>
    </row>
    <row r="21" spans="1:16" ht="24" customHeight="1" thickTop="1" x14ac:dyDescent="0.3">
      <c r="A21" s="11" t="s">
        <v>523</v>
      </c>
      <c r="B21" s="77" t="s">
        <v>524</v>
      </c>
      <c r="C21" s="17">
        <v>40</v>
      </c>
      <c r="D21" s="12" t="s">
        <v>525</v>
      </c>
      <c r="E21" s="12" t="s">
        <v>526</v>
      </c>
      <c r="F21" s="12" t="s">
        <v>527</v>
      </c>
      <c r="G21" s="13"/>
      <c r="K21" s="159" t="s">
        <v>1329</v>
      </c>
      <c r="L21" s="207" t="s">
        <v>1328</v>
      </c>
      <c r="M21" s="207"/>
      <c r="N21" s="207"/>
      <c r="O21" s="207"/>
      <c r="P21" s="207"/>
    </row>
    <row r="22" spans="1:16" ht="24" customHeight="1" thickBot="1" x14ac:dyDescent="0.35">
      <c r="A22" s="11"/>
      <c r="B22" s="77" t="s">
        <v>528</v>
      </c>
      <c r="C22" s="17">
        <v>30</v>
      </c>
      <c r="D22" s="12" t="s">
        <v>530</v>
      </c>
      <c r="E22" s="12" t="s">
        <v>531</v>
      </c>
      <c r="F22" s="12" t="s">
        <v>532</v>
      </c>
      <c r="G22" s="13"/>
      <c r="K22" s="159" t="s">
        <v>1330</v>
      </c>
      <c r="L22" s="207" t="s">
        <v>1331</v>
      </c>
      <c r="M22" s="207"/>
      <c r="N22" s="207"/>
      <c r="O22" s="207"/>
      <c r="P22" s="207"/>
    </row>
    <row r="23" spans="1:16" ht="24" customHeight="1" thickTop="1" thickBot="1" x14ac:dyDescent="0.35">
      <c r="A23" s="2"/>
      <c r="B23" s="3"/>
      <c r="C23" s="3"/>
      <c r="D23" s="3"/>
      <c r="E23" s="3"/>
      <c r="F23" s="3"/>
      <c r="G23" s="4"/>
      <c r="K23" s="160" t="s">
        <v>1332</v>
      </c>
      <c r="L23" s="208" t="s">
        <v>1333</v>
      </c>
      <c r="M23" s="208"/>
      <c r="N23" s="208"/>
      <c r="O23" s="208"/>
      <c r="P23" s="208"/>
    </row>
    <row r="24" spans="1:16" ht="24" customHeight="1" thickTop="1" x14ac:dyDescent="0.3">
      <c r="A24" s="11" t="s">
        <v>656</v>
      </c>
      <c r="B24" s="17" t="s">
        <v>695</v>
      </c>
      <c r="C24" s="17">
        <v>25</v>
      </c>
      <c r="D24" s="12" t="s">
        <v>696</v>
      </c>
      <c r="E24" s="12" t="s">
        <v>697</v>
      </c>
      <c r="F24" s="12" t="s">
        <v>698</v>
      </c>
      <c r="G24" s="13" t="s">
        <v>699</v>
      </c>
    </row>
    <row r="25" spans="1:16" ht="24" customHeight="1" thickBot="1" x14ac:dyDescent="0.35">
      <c r="A25" s="11"/>
      <c r="B25" s="17" t="s">
        <v>700</v>
      </c>
      <c r="C25" s="17">
        <v>18</v>
      </c>
      <c r="D25" s="12" t="s">
        <v>1352</v>
      </c>
      <c r="E25" s="12" t="s">
        <v>686</v>
      </c>
      <c r="F25" s="12" t="s">
        <v>92</v>
      </c>
      <c r="G25" s="13"/>
    </row>
    <row r="26" spans="1:16" ht="24" customHeight="1" thickTop="1" thickBot="1" x14ac:dyDescent="0.35">
      <c r="A26" s="2"/>
      <c r="B26" s="3"/>
      <c r="C26" s="3"/>
      <c r="D26" s="3"/>
      <c r="E26" s="3"/>
      <c r="F26" s="3"/>
      <c r="G26" s="4"/>
    </row>
    <row r="27" spans="1:16" ht="24" customHeight="1" thickTop="1" x14ac:dyDescent="0.3">
      <c r="A27" s="11" t="s">
        <v>701</v>
      </c>
      <c r="B27" s="83" t="s">
        <v>736</v>
      </c>
      <c r="C27" s="17">
        <v>30</v>
      </c>
      <c r="D27" s="12" t="s">
        <v>737</v>
      </c>
      <c r="E27" s="12" t="s">
        <v>738</v>
      </c>
      <c r="F27" s="12" t="s">
        <v>739</v>
      </c>
      <c r="G27" s="13" t="s">
        <v>740</v>
      </c>
    </row>
    <row r="28" spans="1:16" ht="24" customHeight="1" thickBot="1" x14ac:dyDescent="0.35">
      <c r="A28" s="11"/>
      <c r="B28" s="83" t="s">
        <v>741</v>
      </c>
      <c r="C28" s="17">
        <v>20</v>
      </c>
      <c r="D28" s="12" t="s">
        <v>742</v>
      </c>
      <c r="E28" s="12" t="s">
        <v>743</v>
      </c>
      <c r="F28" s="12" t="s">
        <v>744</v>
      </c>
      <c r="G28" s="13"/>
    </row>
    <row r="29" spans="1:16" ht="24" customHeight="1" thickTop="1" thickBot="1" x14ac:dyDescent="0.35">
      <c r="A29" s="2"/>
      <c r="B29" s="3"/>
      <c r="C29" s="3"/>
      <c r="D29" s="3"/>
      <c r="E29" s="3"/>
      <c r="F29" s="3"/>
      <c r="G29" s="4"/>
    </row>
    <row r="30" spans="1:16" ht="24" customHeight="1" thickTop="1" x14ac:dyDescent="0.3">
      <c r="A30" s="11" t="s">
        <v>795</v>
      </c>
      <c r="B30" s="17" t="s">
        <v>879</v>
      </c>
      <c r="C30" s="17">
        <v>10</v>
      </c>
      <c r="D30" s="12" t="s">
        <v>880</v>
      </c>
      <c r="E30" s="12" t="s">
        <v>881</v>
      </c>
      <c r="F30" s="12" t="s">
        <v>769</v>
      </c>
      <c r="G30" s="13"/>
    </row>
    <row r="31" spans="1:16" ht="24" customHeight="1" thickBot="1" x14ac:dyDescent="0.35">
      <c r="A31" s="8"/>
      <c r="B31" s="16" t="s">
        <v>882</v>
      </c>
      <c r="C31" s="16">
        <v>40</v>
      </c>
      <c r="D31" s="9" t="s">
        <v>883</v>
      </c>
      <c r="E31" s="9" t="s">
        <v>737</v>
      </c>
      <c r="F31" s="9" t="s">
        <v>884</v>
      </c>
      <c r="G31" s="10" t="s">
        <v>885</v>
      </c>
    </row>
    <row r="32" spans="1:16" ht="17.25" thickTop="1" x14ac:dyDescent="0.3"/>
    <row r="33" spans="2:11" x14ac:dyDescent="0.3">
      <c r="B33" s="1" t="s">
        <v>886</v>
      </c>
      <c r="C33" s="1">
        <f>SUM(C3,C4,C7,C8,C11,C12,C13,C14,C15,C18,C19,C21,C22,C24,C25,C27,C28,C30,C31)</f>
        <v>506</v>
      </c>
      <c r="K33" s="152" t="s">
        <v>1305</v>
      </c>
    </row>
    <row r="35" spans="2:11" x14ac:dyDescent="0.3">
      <c r="B35" s="1" t="s">
        <v>897</v>
      </c>
      <c r="C35" s="1">
        <v>32</v>
      </c>
    </row>
    <row r="38" spans="2:11" x14ac:dyDescent="0.3">
      <c r="D38"/>
    </row>
    <row r="39" spans="2:11" x14ac:dyDescent="0.3">
      <c r="D39" s="47"/>
    </row>
    <row r="43" spans="2:11" x14ac:dyDescent="0.3">
      <c r="K43" s="152" t="s">
        <v>1351</v>
      </c>
    </row>
    <row r="44" spans="2:11" x14ac:dyDescent="0.3">
      <c r="K44" s="152" t="s">
        <v>1350</v>
      </c>
    </row>
  </sheetData>
  <mergeCells count="10">
    <mergeCell ref="A1:G1"/>
    <mergeCell ref="B5:G5"/>
    <mergeCell ref="B9:G9"/>
    <mergeCell ref="B16:G16"/>
    <mergeCell ref="L19:P19"/>
    <mergeCell ref="L20:P20"/>
    <mergeCell ref="L21:P21"/>
    <mergeCell ref="L22:P22"/>
    <mergeCell ref="L23:P23"/>
    <mergeCell ref="J1:Q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11</xdr:col>
                    <xdr:colOff>85725</xdr:colOff>
                    <xdr:row>2</xdr:row>
                    <xdr:rowOff>38100</xdr:rowOff>
                  </from>
                  <to>
                    <xdr:col>11</xdr:col>
                    <xdr:colOff>361950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13</xdr:col>
                    <xdr:colOff>85725</xdr:colOff>
                    <xdr:row>2</xdr:row>
                    <xdr:rowOff>38100</xdr:rowOff>
                  </from>
                  <to>
                    <xdr:col>13</xdr:col>
                    <xdr:colOff>361950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15</xdr:col>
                    <xdr:colOff>85725</xdr:colOff>
                    <xdr:row>2</xdr:row>
                    <xdr:rowOff>38100</xdr:rowOff>
                  </from>
                  <to>
                    <xdr:col>15</xdr:col>
                    <xdr:colOff>361950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17</xdr:col>
                    <xdr:colOff>85725</xdr:colOff>
                    <xdr:row>2</xdr:row>
                    <xdr:rowOff>38100</xdr:rowOff>
                  </from>
                  <to>
                    <xdr:col>17</xdr:col>
                    <xdr:colOff>361950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17</xdr:col>
                    <xdr:colOff>85725</xdr:colOff>
                    <xdr:row>4</xdr:row>
                    <xdr:rowOff>38100</xdr:rowOff>
                  </from>
                  <to>
                    <xdr:col>17</xdr:col>
                    <xdr:colOff>361950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17</xdr:col>
                    <xdr:colOff>85725</xdr:colOff>
                    <xdr:row>4</xdr:row>
                    <xdr:rowOff>38100</xdr:rowOff>
                  </from>
                  <to>
                    <xdr:col>17</xdr:col>
                    <xdr:colOff>361950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17</xdr:col>
                    <xdr:colOff>85725</xdr:colOff>
                    <xdr:row>6</xdr:row>
                    <xdr:rowOff>38100</xdr:rowOff>
                  </from>
                  <to>
                    <xdr:col>17</xdr:col>
                    <xdr:colOff>361950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17</xdr:col>
                    <xdr:colOff>85725</xdr:colOff>
                    <xdr:row>8</xdr:row>
                    <xdr:rowOff>38100</xdr:rowOff>
                  </from>
                  <to>
                    <xdr:col>17</xdr:col>
                    <xdr:colOff>361950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17</xdr:col>
                    <xdr:colOff>85725</xdr:colOff>
                    <xdr:row>9</xdr:row>
                    <xdr:rowOff>38100</xdr:rowOff>
                  </from>
                  <to>
                    <xdr:col>17</xdr:col>
                    <xdr:colOff>361950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17</xdr:col>
                    <xdr:colOff>85725</xdr:colOff>
                    <xdr:row>10</xdr:row>
                    <xdr:rowOff>38100</xdr:rowOff>
                  </from>
                  <to>
                    <xdr:col>17</xdr:col>
                    <xdr:colOff>361950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17</xdr:col>
                    <xdr:colOff>85725</xdr:colOff>
                    <xdr:row>11</xdr:row>
                    <xdr:rowOff>38100</xdr:rowOff>
                  </from>
                  <to>
                    <xdr:col>17</xdr:col>
                    <xdr:colOff>361950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17</xdr:col>
                    <xdr:colOff>85725</xdr:colOff>
                    <xdr:row>12</xdr:row>
                    <xdr:rowOff>38100</xdr:rowOff>
                  </from>
                  <to>
                    <xdr:col>17</xdr:col>
                    <xdr:colOff>361950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17</xdr:col>
                    <xdr:colOff>85725</xdr:colOff>
                    <xdr:row>13</xdr:row>
                    <xdr:rowOff>38100</xdr:rowOff>
                  </from>
                  <to>
                    <xdr:col>17</xdr:col>
                    <xdr:colOff>361950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17</xdr:col>
                    <xdr:colOff>85725</xdr:colOff>
                    <xdr:row>14</xdr:row>
                    <xdr:rowOff>38100</xdr:rowOff>
                  </from>
                  <to>
                    <xdr:col>17</xdr:col>
                    <xdr:colOff>361950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17</xdr:col>
                    <xdr:colOff>85725</xdr:colOff>
                    <xdr:row>4</xdr:row>
                    <xdr:rowOff>38100</xdr:rowOff>
                  </from>
                  <to>
                    <xdr:col>17</xdr:col>
                    <xdr:colOff>361950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17</xdr:col>
                    <xdr:colOff>85725</xdr:colOff>
                    <xdr:row>6</xdr:row>
                    <xdr:rowOff>38100</xdr:rowOff>
                  </from>
                  <to>
                    <xdr:col>17</xdr:col>
                    <xdr:colOff>361950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17</xdr:col>
                    <xdr:colOff>85725</xdr:colOff>
                    <xdr:row>8</xdr:row>
                    <xdr:rowOff>38100</xdr:rowOff>
                  </from>
                  <to>
                    <xdr:col>17</xdr:col>
                    <xdr:colOff>361950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17</xdr:col>
                    <xdr:colOff>85725</xdr:colOff>
                    <xdr:row>9</xdr:row>
                    <xdr:rowOff>38100</xdr:rowOff>
                  </from>
                  <to>
                    <xdr:col>17</xdr:col>
                    <xdr:colOff>361950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17</xdr:col>
                    <xdr:colOff>85725</xdr:colOff>
                    <xdr:row>10</xdr:row>
                    <xdr:rowOff>38100</xdr:rowOff>
                  </from>
                  <to>
                    <xdr:col>17</xdr:col>
                    <xdr:colOff>361950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17</xdr:col>
                    <xdr:colOff>85725</xdr:colOff>
                    <xdr:row>11</xdr:row>
                    <xdr:rowOff>38100</xdr:rowOff>
                  </from>
                  <to>
                    <xdr:col>17</xdr:col>
                    <xdr:colOff>361950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17</xdr:col>
                    <xdr:colOff>85725</xdr:colOff>
                    <xdr:row>12</xdr:row>
                    <xdr:rowOff>38100</xdr:rowOff>
                  </from>
                  <to>
                    <xdr:col>17</xdr:col>
                    <xdr:colOff>361950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17</xdr:col>
                    <xdr:colOff>85725</xdr:colOff>
                    <xdr:row>13</xdr:row>
                    <xdr:rowOff>38100</xdr:rowOff>
                  </from>
                  <to>
                    <xdr:col>17</xdr:col>
                    <xdr:colOff>361950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17</xdr:col>
                    <xdr:colOff>85725</xdr:colOff>
                    <xdr:row>14</xdr:row>
                    <xdr:rowOff>38100</xdr:rowOff>
                  </from>
                  <to>
                    <xdr:col>17</xdr:col>
                    <xdr:colOff>361950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15</xdr:col>
                    <xdr:colOff>85725</xdr:colOff>
                    <xdr:row>8</xdr:row>
                    <xdr:rowOff>38100</xdr:rowOff>
                  </from>
                  <to>
                    <xdr:col>15</xdr:col>
                    <xdr:colOff>361950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15</xdr:col>
                    <xdr:colOff>85725</xdr:colOff>
                    <xdr:row>12</xdr:row>
                    <xdr:rowOff>38100</xdr:rowOff>
                  </from>
                  <to>
                    <xdr:col>15</xdr:col>
                    <xdr:colOff>361950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13</xdr:col>
                    <xdr:colOff>85725</xdr:colOff>
                    <xdr:row>4</xdr:row>
                    <xdr:rowOff>38100</xdr:rowOff>
                  </from>
                  <to>
                    <xdr:col>13</xdr:col>
                    <xdr:colOff>361950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13</xdr:col>
                    <xdr:colOff>85725</xdr:colOff>
                    <xdr:row>6</xdr:row>
                    <xdr:rowOff>38100</xdr:rowOff>
                  </from>
                  <to>
                    <xdr:col>13</xdr:col>
                    <xdr:colOff>361950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13</xdr:col>
                    <xdr:colOff>85725</xdr:colOff>
                    <xdr:row>8</xdr:row>
                    <xdr:rowOff>38100</xdr:rowOff>
                  </from>
                  <to>
                    <xdr:col>13</xdr:col>
                    <xdr:colOff>361950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13</xdr:col>
                    <xdr:colOff>85725</xdr:colOff>
                    <xdr:row>9</xdr:row>
                    <xdr:rowOff>38100</xdr:rowOff>
                  </from>
                  <to>
                    <xdr:col>13</xdr:col>
                    <xdr:colOff>361950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13</xdr:col>
                    <xdr:colOff>85725</xdr:colOff>
                    <xdr:row>10</xdr:row>
                    <xdr:rowOff>38100</xdr:rowOff>
                  </from>
                  <to>
                    <xdr:col>13</xdr:col>
                    <xdr:colOff>361950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13</xdr:col>
                    <xdr:colOff>85725</xdr:colOff>
                    <xdr:row>12</xdr:row>
                    <xdr:rowOff>38100</xdr:rowOff>
                  </from>
                  <to>
                    <xdr:col>13</xdr:col>
                    <xdr:colOff>361950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>
                  <from>
                    <xdr:col>13</xdr:col>
                    <xdr:colOff>85725</xdr:colOff>
                    <xdr:row>11</xdr:row>
                    <xdr:rowOff>38100</xdr:rowOff>
                  </from>
                  <to>
                    <xdr:col>13</xdr:col>
                    <xdr:colOff>361950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>
                  <from>
                    <xdr:col>13</xdr:col>
                    <xdr:colOff>85725</xdr:colOff>
                    <xdr:row>13</xdr:row>
                    <xdr:rowOff>38100</xdr:rowOff>
                  </from>
                  <to>
                    <xdr:col>13</xdr:col>
                    <xdr:colOff>361950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>
                  <from>
                    <xdr:col>13</xdr:col>
                    <xdr:colOff>85725</xdr:colOff>
                    <xdr:row>14</xdr:row>
                    <xdr:rowOff>38100</xdr:rowOff>
                  </from>
                  <to>
                    <xdr:col>13</xdr:col>
                    <xdr:colOff>361950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>
                  <from>
                    <xdr:col>11</xdr:col>
                    <xdr:colOff>85725</xdr:colOff>
                    <xdr:row>4</xdr:row>
                    <xdr:rowOff>38100</xdr:rowOff>
                  </from>
                  <to>
                    <xdr:col>11</xdr:col>
                    <xdr:colOff>361950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>
                  <from>
                    <xdr:col>11</xdr:col>
                    <xdr:colOff>85725</xdr:colOff>
                    <xdr:row>6</xdr:row>
                    <xdr:rowOff>38100</xdr:rowOff>
                  </from>
                  <to>
                    <xdr:col>11</xdr:col>
                    <xdr:colOff>361950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>
                  <from>
                    <xdr:col>11</xdr:col>
                    <xdr:colOff>85725</xdr:colOff>
                    <xdr:row>8</xdr:row>
                    <xdr:rowOff>38100</xdr:rowOff>
                  </from>
                  <to>
                    <xdr:col>11</xdr:col>
                    <xdr:colOff>361950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>
                  <from>
                    <xdr:col>11</xdr:col>
                    <xdr:colOff>85725</xdr:colOff>
                    <xdr:row>9</xdr:row>
                    <xdr:rowOff>38100</xdr:rowOff>
                  </from>
                  <to>
                    <xdr:col>11</xdr:col>
                    <xdr:colOff>361950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Fill="0" autoLine="0" autoPict="0">
                <anchor moveWithCells="1">
                  <from>
                    <xdr:col>11</xdr:col>
                    <xdr:colOff>85725</xdr:colOff>
                    <xdr:row>10</xdr:row>
                    <xdr:rowOff>38100</xdr:rowOff>
                  </from>
                  <to>
                    <xdr:col>11</xdr:col>
                    <xdr:colOff>361950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defaultSize="0" autoFill="0" autoLine="0" autoPict="0">
                <anchor moveWithCells="1">
                  <from>
                    <xdr:col>11</xdr:col>
                    <xdr:colOff>85725</xdr:colOff>
                    <xdr:row>11</xdr:row>
                    <xdr:rowOff>38100</xdr:rowOff>
                  </from>
                  <to>
                    <xdr:col>11</xdr:col>
                    <xdr:colOff>361950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Check Box 41">
              <controlPr defaultSize="0" autoFill="0" autoLine="0" autoPict="0">
                <anchor moveWithCells="1">
                  <from>
                    <xdr:col>11</xdr:col>
                    <xdr:colOff>85725</xdr:colOff>
                    <xdr:row>12</xdr:row>
                    <xdr:rowOff>38100</xdr:rowOff>
                  </from>
                  <to>
                    <xdr:col>11</xdr:col>
                    <xdr:colOff>361950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Check Box 42">
              <controlPr defaultSize="0" autoFill="0" autoLine="0" autoPict="0">
                <anchor moveWithCells="1">
                  <from>
                    <xdr:col>11</xdr:col>
                    <xdr:colOff>85725</xdr:colOff>
                    <xdr:row>13</xdr:row>
                    <xdr:rowOff>38100</xdr:rowOff>
                  </from>
                  <to>
                    <xdr:col>11</xdr:col>
                    <xdr:colOff>361950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Check Box 43">
              <controlPr defaultSize="0" autoFill="0" autoLine="0" autoPict="0">
                <anchor moveWithCells="1">
                  <from>
                    <xdr:col>11</xdr:col>
                    <xdr:colOff>85725</xdr:colOff>
                    <xdr:row>14</xdr:row>
                    <xdr:rowOff>38100</xdr:rowOff>
                  </from>
                  <to>
                    <xdr:col>11</xdr:col>
                    <xdr:colOff>361950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Check Box 44">
              <controlPr defaultSize="0" autoFill="0" autoLine="0" autoPict="0">
                <anchor moveWithCells="1">
                  <from>
                    <xdr:col>11</xdr:col>
                    <xdr:colOff>85725</xdr:colOff>
                    <xdr:row>15</xdr:row>
                    <xdr:rowOff>38100</xdr:rowOff>
                  </from>
                  <to>
                    <xdr:col>11</xdr:col>
                    <xdr:colOff>361950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Check Box 45">
              <controlPr defaultSize="0" autoFill="0" autoLine="0" autoPict="0">
                <anchor moveWithCells="1">
                  <from>
                    <xdr:col>17</xdr:col>
                    <xdr:colOff>85725</xdr:colOff>
                    <xdr:row>15</xdr:row>
                    <xdr:rowOff>38100</xdr:rowOff>
                  </from>
                  <to>
                    <xdr:col>17</xdr:col>
                    <xdr:colOff>361950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Check Box 46">
              <controlPr defaultSize="0" autoFill="0" autoLine="0" autoPict="0">
                <anchor moveWithCells="1">
                  <from>
                    <xdr:col>17</xdr:col>
                    <xdr:colOff>85725</xdr:colOff>
                    <xdr:row>15</xdr:row>
                    <xdr:rowOff>38100</xdr:rowOff>
                  </from>
                  <to>
                    <xdr:col>17</xdr:col>
                    <xdr:colOff>361950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0" name="Check Box 47">
              <controlPr defaultSize="0" autoFill="0" autoLine="0" autoPict="0">
                <anchor moveWithCells="1">
                  <from>
                    <xdr:col>13</xdr:col>
                    <xdr:colOff>85725</xdr:colOff>
                    <xdr:row>15</xdr:row>
                    <xdr:rowOff>38100</xdr:rowOff>
                  </from>
                  <to>
                    <xdr:col>13</xdr:col>
                    <xdr:colOff>361950</xdr:colOff>
                    <xdr:row>15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835E-D491-4C54-A1F0-74CEE7BEF125}">
  <dimension ref="A1:R45"/>
  <sheetViews>
    <sheetView topLeftCell="H1" zoomScaleNormal="100" workbookViewId="0">
      <selection activeCell="J1" sqref="J1:R1"/>
    </sheetView>
  </sheetViews>
  <sheetFormatPr defaultRowHeight="16.5" x14ac:dyDescent="0.3"/>
  <cols>
    <col min="1" max="1" width="9" style="1"/>
    <col min="2" max="2" width="23.25" style="1" customWidth="1"/>
    <col min="3" max="3" width="9" style="1"/>
    <col min="4" max="4" width="24.75" style="1" customWidth="1"/>
    <col min="5" max="5" width="25.5" style="1" customWidth="1"/>
    <col min="6" max="6" width="19.875" style="1" customWidth="1"/>
    <col min="7" max="7" width="21.75" style="1" customWidth="1"/>
    <col min="10" max="10" width="17.875" style="95" bestFit="1" customWidth="1"/>
    <col min="11" max="11" width="37.875" style="95" bestFit="1" customWidth="1"/>
    <col min="12" max="12" width="4.375" customWidth="1"/>
    <col min="13" max="13" width="32.125" style="95" bestFit="1" customWidth="1"/>
    <col min="14" max="14" width="4.375" customWidth="1"/>
    <col min="15" max="15" width="32.125" style="95" bestFit="1" customWidth="1"/>
    <col min="16" max="16" width="4.375" customWidth="1"/>
    <col min="17" max="17" width="14.25" bestFit="1" customWidth="1"/>
    <col min="18" max="18" width="4.625" customWidth="1"/>
  </cols>
  <sheetData>
    <row r="1" spans="1:18" ht="31.5" customHeight="1" thickTop="1" x14ac:dyDescent="0.3">
      <c r="A1" s="178" t="s">
        <v>177</v>
      </c>
      <c r="B1" s="179"/>
      <c r="C1" s="179"/>
      <c r="D1" s="179"/>
      <c r="E1" s="179"/>
      <c r="F1" s="179"/>
      <c r="G1" s="180"/>
      <c r="J1" s="169" t="s">
        <v>1212</v>
      </c>
      <c r="K1" s="169"/>
      <c r="L1" s="169"/>
      <c r="M1" s="169"/>
      <c r="N1" s="169"/>
      <c r="O1" s="169"/>
      <c r="P1" s="169"/>
      <c r="Q1" s="169"/>
      <c r="R1" s="169"/>
    </row>
    <row r="2" spans="1:18" ht="21.95" customHeight="1" thickBot="1" x14ac:dyDescent="0.35">
      <c r="A2" s="17" t="s">
        <v>9</v>
      </c>
      <c r="B2" s="12" t="s">
        <v>3</v>
      </c>
      <c r="C2" s="12" t="s">
        <v>11</v>
      </c>
      <c r="D2" s="12"/>
      <c r="E2" s="12"/>
      <c r="F2" s="12"/>
      <c r="G2" s="13"/>
    </row>
    <row r="3" spans="1:18" ht="30.75" customHeight="1" thickTop="1" x14ac:dyDescent="0.3">
      <c r="A3" s="15" t="s">
        <v>0</v>
      </c>
      <c r="B3" s="18" t="s">
        <v>10</v>
      </c>
      <c r="C3" s="15">
        <v>40</v>
      </c>
      <c r="D3" s="6" t="s">
        <v>20</v>
      </c>
      <c r="E3" s="6" t="s">
        <v>21</v>
      </c>
      <c r="F3" s="6" t="s">
        <v>22</v>
      </c>
      <c r="G3" s="7"/>
      <c r="J3" s="43" t="s">
        <v>979</v>
      </c>
      <c r="K3" s="124" t="s">
        <v>980</v>
      </c>
      <c r="L3" s="116"/>
      <c r="M3" s="92" t="s">
        <v>981</v>
      </c>
      <c r="N3" s="116"/>
      <c r="O3" s="92" t="s">
        <v>982</v>
      </c>
      <c r="P3" s="120"/>
      <c r="Q3" s="15" t="s">
        <v>988</v>
      </c>
      <c r="R3" s="101"/>
    </row>
    <row r="4" spans="1:18" ht="27.75" customHeight="1" thickBot="1" x14ac:dyDescent="0.35">
      <c r="A4" s="16"/>
      <c r="B4" s="19" t="s">
        <v>23</v>
      </c>
      <c r="C4" s="16">
        <v>45</v>
      </c>
      <c r="D4" s="9" t="s">
        <v>24</v>
      </c>
      <c r="E4" s="9" t="s">
        <v>25</v>
      </c>
      <c r="F4" s="9" t="s">
        <v>26</v>
      </c>
      <c r="G4" s="10" t="s">
        <v>27</v>
      </c>
      <c r="J4" s="42"/>
      <c r="K4" s="47" t="s">
        <v>1006</v>
      </c>
      <c r="L4" s="117"/>
      <c r="M4" s="94" t="s">
        <v>984</v>
      </c>
      <c r="N4" s="117"/>
      <c r="O4" s="94" t="s">
        <v>983</v>
      </c>
      <c r="P4" s="121"/>
      <c r="Q4" s="17"/>
      <c r="R4" s="104"/>
    </row>
    <row r="5" spans="1:18" ht="24.75" customHeight="1" thickTop="1" thickBot="1" x14ac:dyDescent="0.35">
      <c r="A5" s="11"/>
      <c r="B5" s="181"/>
      <c r="C5" s="181"/>
      <c r="D5" s="181"/>
      <c r="E5" s="181"/>
      <c r="F5" s="181"/>
      <c r="G5" s="182"/>
      <c r="J5" s="42"/>
      <c r="K5" s="47" t="s">
        <v>985</v>
      </c>
      <c r="L5" s="117"/>
      <c r="M5" s="94" t="s">
        <v>986</v>
      </c>
      <c r="N5" s="117"/>
      <c r="O5" s="94" t="s">
        <v>987</v>
      </c>
      <c r="P5" s="121"/>
      <c r="Q5" s="17"/>
      <c r="R5" s="104"/>
    </row>
    <row r="6" spans="1:18" ht="27" customHeight="1" thickTop="1" thickBot="1" x14ac:dyDescent="0.35">
      <c r="A6" s="11"/>
      <c r="B6" s="12"/>
      <c r="C6" s="12"/>
      <c r="D6" s="12"/>
      <c r="E6" s="12"/>
      <c r="F6" s="12"/>
      <c r="G6" s="13"/>
      <c r="J6" s="43" t="s">
        <v>989</v>
      </c>
      <c r="K6" s="92" t="s">
        <v>990</v>
      </c>
      <c r="L6" s="116"/>
      <c r="M6" s="92" t="s">
        <v>991</v>
      </c>
      <c r="N6" s="116"/>
      <c r="O6" s="92" t="s">
        <v>992</v>
      </c>
      <c r="P6" s="120"/>
      <c r="Q6" s="15" t="s">
        <v>1001</v>
      </c>
      <c r="R6" s="101"/>
    </row>
    <row r="7" spans="1:18" ht="26.25" customHeight="1" thickTop="1" thickBot="1" x14ac:dyDescent="0.35">
      <c r="A7" s="15" t="s">
        <v>97</v>
      </c>
      <c r="B7" s="6" t="s">
        <v>98</v>
      </c>
      <c r="C7" s="15">
        <v>25</v>
      </c>
      <c r="D7" s="6" t="s">
        <v>99</v>
      </c>
      <c r="E7" s="6" t="s">
        <v>100</v>
      </c>
      <c r="F7" s="6" t="s">
        <v>105</v>
      </c>
      <c r="G7" s="7" t="s">
        <v>101</v>
      </c>
      <c r="J7" s="44"/>
      <c r="K7" s="125" t="s">
        <v>993</v>
      </c>
      <c r="L7" s="118"/>
      <c r="M7" s="9"/>
      <c r="N7" s="118"/>
      <c r="O7" s="9"/>
      <c r="P7" s="122"/>
      <c r="Q7" s="16"/>
      <c r="R7" s="108"/>
    </row>
    <row r="8" spans="1:18" ht="24.75" customHeight="1" thickTop="1" thickBot="1" x14ac:dyDescent="0.35">
      <c r="A8" s="17"/>
      <c r="B8" s="12" t="s">
        <v>102</v>
      </c>
      <c r="C8" s="17">
        <v>50</v>
      </c>
      <c r="D8" s="12" t="s">
        <v>103</v>
      </c>
      <c r="E8" s="12" t="s">
        <v>104</v>
      </c>
      <c r="F8" s="12" t="s">
        <v>106</v>
      </c>
      <c r="G8" s="13" t="s">
        <v>107</v>
      </c>
      <c r="J8" s="42" t="s">
        <v>994</v>
      </c>
      <c r="K8" s="47" t="s">
        <v>995</v>
      </c>
      <c r="L8" s="117"/>
      <c r="M8" s="47" t="s">
        <v>996</v>
      </c>
      <c r="N8" s="117"/>
      <c r="O8" s="94" t="s">
        <v>997</v>
      </c>
      <c r="P8" s="121"/>
      <c r="Q8" s="17" t="s">
        <v>1002</v>
      </c>
      <c r="R8" s="105"/>
    </row>
    <row r="9" spans="1:18" ht="21.95" customHeight="1" thickTop="1" thickBot="1" x14ac:dyDescent="0.35">
      <c r="A9" s="17"/>
      <c r="B9" s="12"/>
      <c r="C9" s="11"/>
      <c r="D9" s="12" t="s">
        <v>108</v>
      </c>
      <c r="E9" s="12" t="s">
        <v>109</v>
      </c>
      <c r="F9" s="12"/>
      <c r="G9" s="13"/>
      <c r="J9" s="85" t="s">
        <v>998</v>
      </c>
      <c r="K9" s="86" t="s">
        <v>1005</v>
      </c>
      <c r="L9" s="119"/>
      <c r="M9" s="86" t="s">
        <v>1000</v>
      </c>
      <c r="N9" s="119"/>
      <c r="O9" s="90" t="s">
        <v>999</v>
      </c>
      <c r="P9" s="123"/>
      <c r="Q9" s="46" t="s">
        <v>1003</v>
      </c>
      <c r="R9" s="126"/>
    </row>
    <row r="10" spans="1:18" ht="24" customHeight="1" thickTop="1" thickBot="1" x14ac:dyDescent="0.35">
      <c r="A10" s="16"/>
      <c r="B10" s="170" t="s">
        <v>110</v>
      </c>
      <c r="C10" s="171"/>
      <c r="D10" s="171"/>
      <c r="E10" s="171"/>
      <c r="F10" s="171"/>
      <c r="G10" s="172"/>
      <c r="J10" s="85" t="s">
        <v>1004</v>
      </c>
      <c r="K10" s="90" t="s">
        <v>1005</v>
      </c>
      <c r="L10" s="119"/>
      <c r="M10" s="90" t="s">
        <v>1007</v>
      </c>
      <c r="N10" s="119"/>
      <c r="O10" s="90"/>
      <c r="P10" s="123"/>
      <c r="Q10" s="46" t="s">
        <v>1008</v>
      </c>
      <c r="R10" s="110"/>
    </row>
    <row r="11" spans="1:18" ht="23.25" customHeight="1" thickTop="1" thickBot="1" x14ac:dyDescent="0.35">
      <c r="A11" s="11"/>
      <c r="B11" s="12"/>
      <c r="C11" s="12"/>
      <c r="D11" s="12"/>
      <c r="E11" s="12"/>
      <c r="F11" s="12"/>
      <c r="G11" s="13"/>
      <c r="J11" s="42" t="s">
        <v>1009</v>
      </c>
      <c r="K11" s="47" t="s">
        <v>1010</v>
      </c>
      <c r="L11" s="117"/>
      <c r="M11" s="94"/>
      <c r="N11" s="103"/>
      <c r="O11" s="94"/>
      <c r="P11" s="103"/>
      <c r="Q11" s="17"/>
      <c r="R11" s="104"/>
    </row>
    <row r="12" spans="1:18" ht="21.95" customHeight="1" thickTop="1" thickBot="1" x14ac:dyDescent="0.35">
      <c r="A12" s="15" t="s">
        <v>212</v>
      </c>
      <c r="B12" s="62" t="s">
        <v>386</v>
      </c>
      <c r="C12" s="15">
        <v>14</v>
      </c>
      <c r="D12" s="6" t="s">
        <v>387</v>
      </c>
      <c r="E12" s="6" t="s">
        <v>388</v>
      </c>
      <c r="F12" s="6"/>
      <c r="G12" s="7"/>
      <c r="J12" s="44"/>
      <c r="K12" s="9"/>
      <c r="L12" s="118"/>
      <c r="M12" s="9"/>
      <c r="N12" s="107"/>
      <c r="O12" s="9"/>
      <c r="P12" s="107"/>
      <c r="Q12" s="16"/>
      <c r="R12" s="108"/>
    </row>
    <row r="13" spans="1:18" ht="21.95" customHeight="1" thickTop="1" x14ac:dyDescent="0.3">
      <c r="A13" s="17"/>
      <c r="B13" s="66" t="s">
        <v>943</v>
      </c>
      <c r="C13" s="17">
        <v>16</v>
      </c>
      <c r="D13" s="12" t="s">
        <v>389</v>
      </c>
      <c r="E13" s="12" t="s">
        <v>390</v>
      </c>
      <c r="F13" s="12" t="s">
        <v>391</v>
      </c>
      <c r="G13" s="13" t="s">
        <v>404</v>
      </c>
    </row>
    <row r="14" spans="1:18" ht="21.95" customHeight="1" x14ac:dyDescent="0.3">
      <c r="A14" s="17"/>
      <c r="B14" s="66" t="s">
        <v>392</v>
      </c>
      <c r="C14" s="17">
        <v>10</v>
      </c>
      <c r="D14" s="12" t="s">
        <v>393</v>
      </c>
      <c r="E14" s="12" t="s">
        <v>394</v>
      </c>
      <c r="F14" s="12"/>
      <c r="G14" s="13"/>
    </row>
    <row r="15" spans="1:18" ht="21.95" customHeight="1" x14ac:dyDescent="0.3">
      <c r="A15" s="17"/>
      <c r="B15" s="66" t="s">
        <v>395</v>
      </c>
      <c r="C15" s="17">
        <v>18</v>
      </c>
      <c r="D15" s="12" t="s">
        <v>396</v>
      </c>
      <c r="E15" s="12" t="s">
        <v>397</v>
      </c>
      <c r="F15" s="12" t="s">
        <v>398</v>
      </c>
      <c r="G15" s="13"/>
    </row>
    <row r="16" spans="1:18" ht="21.95" customHeight="1" x14ac:dyDescent="0.3">
      <c r="A16" s="17"/>
      <c r="B16" s="66" t="s">
        <v>399</v>
      </c>
      <c r="C16" s="17">
        <v>10</v>
      </c>
      <c r="D16" s="12" t="s">
        <v>400</v>
      </c>
      <c r="E16" s="12" t="s">
        <v>393</v>
      </c>
      <c r="F16" s="12"/>
      <c r="G16" s="13"/>
    </row>
    <row r="17" spans="1:7" ht="21.95" customHeight="1" x14ac:dyDescent="0.3">
      <c r="A17" s="17"/>
      <c r="B17" s="66" t="s">
        <v>401</v>
      </c>
      <c r="C17" s="17">
        <v>16</v>
      </c>
      <c r="D17" s="12" t="s">
        <v>402</v>
      </c>
      <c r="E17" s="12" t="s">
        <v>403</v>
      </c>
      <c r="F17" s="12" t="s">
        <v>404</v>
      </c>
      <c r="G17" s="13"/>
    </row>
    <row r="18" spans="1:7" ht="21.95" customHeight="1" thickBot="1" x14ac:dyDescent="0.35">
      <c r="A18" s="16"/>
      <c r="B18" s="69" t="s">
        <v>405</v>
      </c>
      <c r="C18" s="16">
        <v>15</v>
      </c>
      <c r="D18" s="9" t="s">
        <v>406</v>
      </c>
      <c r="E18" s="9" t="s">
        <v>403</v>
      </c>
      <c r="F18" s="9" t="s">
        <v>407</v>
      </c>
      <c r="G18" s="10" t="s">
        <v>408</v>
      </c>
    </row>
    <row r="19" spans="1:7" ht="18" thickTop="1" thickBot="1" x14ac:dyDescent="0.35">
      <c r="A19" s="11"/>
      <c r="B19" s="12"/>
      <c r="C19" s="12"/>
      <c r="D19" s="12"/>
      <c r="E19" s="12"/>
      <c r="F19" s="12"/>
      <c r="G19" s="13"/>
    </row>
    <row r="20" spans="1:7" ht="21.95" customHeight="1" thickTop="1" x14ac:dyDescent="0.3">
      <c r="A20" s="15" t="s">
        <v>435</v>
      </c>
      <c r="B20" s="6" t="s">
        <v>436</v>
      </c>
      <c r="C20" s="15">
        <v>42</v>
      </c>
      <c r="D20" s="6" t="s">
        <v>437</v>
      </c>
      <c r="E20" s="6" t="s">
        <v>438</v>
      </c>
      <c r="F20" s="6" t="s">
        <v>439</v>
      </c>
      <c r="G20" s="7" t="s">
        <v>440</v>
      </c>
    </row>
    <row r="21" spans="1:7" ht="21.95" customHeight="1" x14ac:dyDescent="0.3">
      <c r="A21" s="17"/>
      <c r="B21" s="12"/>
      <c r="C21" s="17"/>
      <c r="D21" s="12" t="s">
        <v>441</v>
      </c>
      <c r="E21" s="12" t="s">
        <v>442</v>
      </c>
      <c r="F21" s="12"/>
      <c r="G21" s="13"/>
    </row>
    <row r="22" spans="1:7" ht="21.95" customHeight="1" thickBot="1" x14ac:dyDescent="0.35">
      <c r="A22" s="17"/>
      <c r="B22" s="12" t="s">
        <v>443</v>
      </c>
      <c r="C22" s="17">
        <v>46</v>
      </c>
      <c r="D22" s="12" t="s">
        <v>447</v>
      </c>
      <c r="E22" s="12" t="s">
        <v>445</v>
      </c>
      <c r="F22" s="12" t="s">
        <v>446</v>
      </c>
      <c r="G22" s="13" t="s">
        <v>444</v>
      </c>
    </row>
    <row r="23" spans="1:7" ht="36" customHeight="1" thickTop="1" thickBot="1" x14ac:dyDescent="0.35">
      <c r="A23" s="16"/>
      <c r="B23" s="183" t="s">
        <v>448</v>
      </c>
      <c r="C23" s="171"/>
      <c r="D23" s="171"/>
      <c r="E23" s="171"/>
      <c r="F23" s="171"/>
      <c r="G23" s="172"/>
    </row>
    <row r="24" spans="1:7" ht="18" thickTop="1" thickBot="1" x14ac:dyDescent="0.35">
      <c r="A24" s="11"/>
      <c r="B24" s="12"/>
      <c r="C24" s="12"/>
      <c r="D24" s="12"/>
      <c r="E24" s="12"/>
      <c r="F24" s="12"/>
      <c r="G24" s="13"/>
    </row>
    <row r="25" spans="1:7" ht="21.95" customHeight="1" thickTop="1" x14ac:dyDescent="0.3">
      <c r="A25" s="15" t="s">
        <v>523</v>
      </c>
      <c r="B25" s="72" t="s">
        <v>592</v>
      </c>
      <c r="C25" s="15">
        <v>26</v>
      </c>
      <c r="D25" s="6" t="s">
        <v>593</v>
      </c>
      <c r="E25" s="6" t="s">
        <v>595</v>
      </c>
      <c r="F25" s="6" t="s">
        <v>594</v>
      </c>
      <c r="G25" s="7"/>
    </row>
    <row r="26" spans="1:7" ht="21.95" customHeight="1" x14ac:dyDescent="0.3">
      <c r="A26" s="17"/>
      <c r="B26" s="74" t="s">
        <v>596</v>
      </c>
      <c r="C26" s="17">
        <v>15</v>
      </c>
      <c r="D26" s="12" t="s">
        <v>597</v>
      </c>
      <c r="E26" s="12" t="s">
        <v>396</v>
      </c>
      <c r="F26" s="12" t="s">
        <v>598</v>
      </c>
      <c r="G26" s="13"/>
    </row>
    <row r="27" spans="1:7" ht="21.95" customHeight="1" thickBot="1" x14ac:dyDescent="0.35">
      <c r="A27" s="16"/>
      <c r="B27" s="73" t="s">
        <v>599</v>
      </c>
      <c r="C27" s="16">
        <v>10</v>
      </c>
      <c r="D27" s="9" t="s">
        <v>393</v>
      </c>
      <c r="E27" s="9" t="s">
        <v>598</v>
      </c>
      <c r="F27" s="9"/>
      <c r="G27" s="10"/>
    </row>
    <row r="28" spans="1:7" ht="18" thickTop="1" thickBot="1" x14ac:dyDescent="0.35">
      <c r="A28" s="11"/>
      <c r="B28" s="12"/>
      <c r="C28" s="12"/>
      <c r="D28" s="12"/>
      <c r="E28" s="12"/>
      <c r="F28" s="12"/>
      <c r="G28" s="13"/>
    </row>
    <row r="29" spans="1:7" ht="21.95" customHeight="1" thickTop="1" x14ac:dyDescent="0.3">
      <c r="A29" s="15" t="s">
        <v>608</v>
      </c>
      <c r="B29" s="6" t="s">
        <v>617</v>
      </c>
      <c r="C29" s="15">
        <v>28</v>
      </c>
      <c r="D29" s="6" t="s">
        <v>618</v>
      </c>
      <c r="E29" s="6" t="s">
        <v>619</v>
      </c>
      <c r="F29" s="6" t="s">
        <v>620</v>
      </c>
      <c r="G29" s="7" t="s">
        <v>621</v>
      </c>
    </row>
    <row r="30" spans="1:7" ht="21.95" customHeight="1" x14ac:dyDescent="0.3">
      <c r="A30" s="17"/>
      <c r="B30" s="12"/>
      <c r="C30" s="17"/>
      <c r="D30" s="12" t="s">
        <v>622</v>
      </c>
      <c r="E30" s="12"/>
      <c r="F30" s="12"/>
      <c r="G30" s="13"/>
    </row>
    <row r="31" spans="1:7" ht="21.95" customHeight="1" thickBot="1" x14ac:dyDescent="0.35">
      <c r="A31" s="16"/>
      <c r="B31" s="9" t="s">
        <v>623</v>
      </c>
      <c r="C31" s="16">
        <v>35</v>
      </c>
      <c r="D31" s="9" t="s">
        <v>624</v>
      </c>
      <c r="E31" s="9" t="s">
        <v>625</v>
      </c>
      <c r="F31" s="9" t="s">
        <v>626</v>
      </c>
      <c r="G31" s="10" t="s">
        <v>627</v>
      </c>
    </row>
    <row r="32" spans="1:7" ht="18" thickTop="1" thickBot="1" x14ac:dyDescent="0.35">
      <c r="A32" s="11"/>
      <c r="B32" s="12"/>
      <c r="C32" s="12"/>
      <c r="D32" s="12"/>
      <c r="E32" s="12"/>
      <c r="F32" s="12"/>
      <c r="G32" s="13"/>
    </row>
    <row r="33" spans="1:7" ht="21.95" customHeight="1" thickTop="1" x14ac:dyDescent="0.3">
      <c r="A33" s="15" t="s">
        <v>701</v>
      </c>
      <c r="B33" s="79" t="s">
        <v>712</v>
      </c>
      <c r="C33" s="15">
        <v>16</v>
      </c>
      <c r="D33" s="6" t="s">
        <v>713</v>
      </c>
      <c r="E33" s="6" t="s">
        <v>714</v>
      </c>
      <c r="F33" s="6" t="s">
        <v>715</v>
      </c>
      <c r="G33" s="7" t="s">
        <v>716</v>
      </c>
    </row>
    <row r="34" spans="1:7" ht="21.95" customHeight="1" thickBot="1" x14ac:dyDescent="0.35">
      <c r="A34" s="17"/>
      <c r="B34" s="80" t="s">
        <v>717</v>
      </c>
      <c r="C34" s="17">
        <v>50</v>
      </c>
      <c r="D34" s="12" t="s">
        <v>712</v>
      </c>
      <c r="E34" s="12" t="s">
        <v>718</v>
      </c>
      <c r="F34" s="12" t="s">
        <v>719</v>
      </c>
      <c r="G34" s="13" t="s">
        <v>720</v>
      </c>
    </row>
    <row r="35" spans="1:7" ht="21.95" customHeight="1" thickTop="1" thickBot="1" x14ac:dyDescent="0.35">
      <c r="A35" s="16"/>
      <c r="B35" s="170" t="s">
        <v>945</v>
      </c>
      <c r="C35" s="171"/>
      <c r="D35" s="171"/>
      <c r="E35" s="171"/>
      <c r="F35" s="171"/>
      <c r="G35" s="172"/>
    </row>
    <row r="36" spans="1:7" ht="18" thickTop="1" thickBot="1" x14ac:dyDescent="0.35">
      <c r="A36" s="11"/>
      <c r="B36" s="12"/>
      <c r="C36" s="12"/>
      <c r="D36" s="12"/>
      <c r="E36" s="12"/>
      <c r="F36" s="12"/>
      <c r="G36" s="13"/>
    </row>
    <row r="37" spans="1:7" ht="21.95" customHeight="1" thickTop="1" x14ac:dyDescent="0.3">
      <c r="A37" s="15" t="s">
        <v>795</v>
      </c>
      <c r="B37" s="6" t="s">
        <v>805</v>
      </c>
      <c r="C37" s="15">
        <v>28</v>
      </c>
      <c r="D37" s="6" t="s">
        <v>806</v>
      </c>
      <c r="E37" s="6" t="s">
        <v>807</v>
      </c>
      <c r="F37" s="6" t="s">
        <v>808</v>
      </c>
      <c r="G37" s="7" t="s">
        <v>809</v>
      </c>
    </row>
    <row r="38" spans="1:7" ht="21.95" customHeight="1" thickBot="1" x14ac:dyDescent="0.35">
      <c r="A38" s="16"/>
      <c r="B38" s="9" t="s">
        <v>810</v>
      </c>
      <c r="C38" s="16">
        <v>7</v>
      </c>
      <c r="D38" s="9" t="s">
        <v>811</v>
      </c>
      <c r="E38" s="9" t="s">
        <v>812</v>
      </c>
      <c r="F38" s="9" t="s">
        <v>813</v>
      </c>
      <c r="G38" s="10"/>
    </row>
    <row r="39" spans="1:7" ht="18" thickTop="1" thickBot="1" x14ac:dyDescent="0.35"/>
    <row r="40" spans="1:7" ht="24" customHeight="1" thickTop="1" x14ac:dyDescent="0.3">
      <c r="A40" s="20" t="s">
        <v>906</v>
      </c>
      <c r="B40" s="43" t="s">
        <v>915</v>
      </c>
      <c r="C40" s="15">
        <v>22</v>
      </c>
      <c r="D40" s="21" t="s">
        <v>916</v>
      </c>
      <c r="E40" s="21" t="s">
        <v>917</v>
      </c>
      <c r="F40" s="21" t="s">
        <v>918</v>
      </c>
      <c r="G40" s="22" t="s">
        <v>919</v>
      </c>
    </row>
    <row r="41" spans="1:7" ht="20.25" customHeight="1" x14ac:dyDescent="0.3">
      <c r="A41" s="11"/>
      <c r="B41" s="42" t="s">
        <v>920</v>
      </c>
      <c r="C41" s="17">
        <v>25</v>
      </c>
      <c r="D41" s="23" t="s">
        <v>921</v>
      </c>
      <c r="E41" s="23" t="s">
        <v>922</v>
      </c>
      <c r="F41" s="23" t="s">
        <v>918</v>
      </c>
      <c r="G41" s="24" t="s">
        <v>919</v>
      </c>
    </row>
    <row r="42" spans="1:7" x14ac:dyDescent="0.3">
      <c r="A42" s="11"/>
      <c r="B42" s="42"/>
      <c r="C42" s="17"/>
      <c r="D42" s="23" t="s">
        <v>923</v>
      </c>
      <c r="E42" s="23"/>
      <c r="F42" s="23"/>
      <c r="G42" s="24"/>
    </row>
    <row r="43" spans="1:7" ht="24.75" customHeight="1" thickBot="1" x14ac:dyDescent="0.35">
      <c r="A43" s="8"/>
      <c r="B43" s="44" t="s">
        <v>924</v>
      </c>
      <c r="C43" s="16">
        <v>28</v>
      </c>
      <c r="D43" s="9" t="s">
        <v>925</v>
      </c>
      <c r="E43" s="9" t="s">
        <v>926</v>
      </c>
      <c r="F43" s="9" t="s">
        <v>918</v>
      </c>
      <c r="G43" s="10" t="s">
        <v>927</v>
      </c>
    </row>
    <row r="44" spans="1:7" ht="17.25" thickTop="1" x14ac:dyDescent="0.3"/>
    <row r="45" spans="1:7" x14ac:dyDescent="0.3">
      <c r="B45" s="1" t="s">
        <v>892</v>
      </c>
      <c r="C45" s="1">
        <f>SUM(C3,C4,C7,C8,C12,C13,C14,C15,C16,C17,C18,C20,C22,C25,C26,C27,C29,C31,C33,C34,C37,C38,C40,C41,C43)</f>
        <v>637</v>
      </c>
    </row>
  </sheetData>
  <mergeCells count="6">
    <mergeCell ref="B35:G35"/>
    <mergeCell ref="J1:R1"/>
    <mergeCell ref="A1:G1"/>
    <mergeCell ref="B5:G5"/>
    <mergeCell ref="B10:G10"/>
    <mergeCell ref="B23:G2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Check Box 2">
              <controlPr defaultSize="0" autoFill="0" autoLine="0" autoPict="0">
                <anchor moveWithCells="1">
                  <from>
                    <xdr:col>11</xdr:col>
                    <xdr:colOff>57150</xdr:colOff>
                    <xdr:row>2</xdr:row>
                    <xdr:rowOff>38100</xdr:rowOff>
                  </from>
                  <to>
                    <xdr:col>11</xdr:col>
                    <xdr:colOff>285750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13</xdr:col>
                    <xdr:colOff>47625</xdr:colOff>
                    <xdr:row>2</xdr:row>
                    <xdr:rowOff>47625</xdr:rowOff>
                  </from>
                  <to>
                    <xdr:col>13</xdr:col>
                    <xdr:colOff>276225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17</xdr:col>
                    <xdr:colOff>38100</xdr:colOff>
                    <xdr:row>2</xdr:row>
                    <xdr:rowOff>38100</xdr:rowOff>
                  </from>
                  <to>
                    <xdr:col>17</xdr:col>
                    <xdr:colOff>266700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15</xdr:col>
                    <xdr:colOff>57150</xdr:colOff>
                    <xdr:row>2</xdr:row>
                    <xdr:rowOff>47625</xdr:rowOff>
                  </from>
                  <to>
                    <xdr:col>15</xdr:col>
                    <xdr:colOff>285750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57150</xdr:colOff>
                    <xdr:row>3</xdr:row>
                    <xdr:rowOff>38100</xdr:rowOff>
                  </from>
                  <to>
                    <xdr:col>11</xdr:col>
                    <xdr:colOff>285750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13</xdr:col>
                    <xdr:colOff>47625</xdr:colOff>
                    <xdr:row>3</xdr:row>
                    <xdr:rowOff>47625</xdr:rowOff>
                  </from>
                  <to>
                    <xdr:col>13</xdr:col>
                    <xdr:colOff>276225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11</xdr:col>
                    <xdr:colOff>57150</xdr:colOff>
                    <xdr:row>5</xdr:row>
                    <xdr:rowOff>38100</xdr:rowOff>
                  </from>
                  <to>
                    <xdr:col>11</xdr:col>
                    <xdr:colOff>285750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11</xdr:col>
                    <xdr:colOff>57150</xdr:colOff>
                    <xdr:row>6</xdr:row>
                    <xdr:rowOff>38100</xdr:rowOff>
                  </from>
                  <to>
                    <xdr:col>11</xdr:col>
                    <xdr:colOff>285750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11</xdr:col>
                    <xdr:colOff>57150</xdr:colOff>
                    <xdr:row>7</xdr:row>
                    <xdr:rowOff>38100</xdr:rowOff>
                  </from>
                  <to>
                    <xdr:col>11</xdr:col>
                    <xdr:colOff>285750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13</xdr:col>
                    <xdr:colOff>47625</xdr:colOff>
                    <xdr:row>5</xdr:row>
                    <xdr:rowOff>47625</xdr:rowOff>
                  </from>
                  <to>
                    <xdr:col>13</xdr:col>
                    <xdr:colOff>276225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13</xdr:col>
                    <xdr:colOff>47625</xdr:colOff>
                    <xdr:row>7</xdr:row>
                    <xdr:rowOff>47625</xdr:rowOff>
                  </from>
                  <to>
                    <xdr:col>13</xdr:col>
                    <xdr:colOff>276225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15</xdr:col>
                    <xdr:colOff>47625</xdr:colOff>
                    <xdr:row>7</xdr:row>
                    <xdr:rowOff>47625</xdr:rowOff>
                  </from>
                  <to>
                    <xdr:col>15</xdr:col>
                    <xdr:colOff>276225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15</xdr:col>
                    <xdr:colOff>57150</xdr:colOff>
                    <xdr:row>3</xdr:row>
                    <xdr:rowOff>47625</xdr:rowOff>
                  </from>
                  <to>
                    <xdr:col>15</xdr:col>
                    <xdr:colOff>285750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15</xdr:col>
                    <xdr:colOff>57150</xdr:colOff>
                    <xdr:row>5</xdr:row>
                    <xdr:rowOff>47625</xdr:rowOff>
                  </from>
                  <to>
                    <xdr:col>15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17</xdr:col>
                    <xdr:colOff>38100</xdr:colOff>
                    <xdr:row>5</xdr:row>
                    <xdr:rowOff>38100</xdr:rowOff>
                  </from>
                  <to>
                    <xdr:col>17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38100</xdr:rowOff>
                  </from>
                  <to>
                    <xdr:col>17</xdr:col>
                    <xdr:colOff>266700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11</xdr:col>
                    <xdr:colOff>57150</xdr:colOff>
                    <xdr:row>8</xdr:row>
                    <xdr:rowOff>38100</xdr:rowOff>
                  </from>
                  <to>
                    <xdr:col>11</xdr:col>
                    <xdr:colOff>285750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11</xdr:col>
                    <xdr:colOff>57150</xdr:colOff>
                    <xdr:row>9</xdr:row>
                    <xdr:rowOff>38100</xdr:rowOff>
                  </from>
                  <to>
                    <xdr:col>11</xdr:col>
                    <xdr:colOff>285750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13</xdr:col>
                    <xdr:colOff>57150</xdr:colOff>
                    <xdr:row>9</xdr:row>
                    <xdr:rowOff>38100</xdr:rowOff>
                  </from>
                  <to>
                    <xdr:col>13</xdr:col>
                    <xdr:colOff>285750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17</xdr:col>
                    <xdr:colOff>38100</xdr:colOff>
                    <xdr:row>9</xdr:row>
                    <xdr:rowOff>38100</xdr:rowOff>
                  </from>
                  <to>
                    <xdr:col>17</xdr:col>
                    <xdr:colOff>266700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3" name="Check Box 22">
              <controlPr defaultSize="0" autoFill="0" autoLine="0" autoPict="0">
                <anchor moveWithCells="1">
                  <from>
                    <xdr:col>11</xdr:col>
                    <xdr:colOff>57150</xdr:colOff>
                    <xdr:row>10</xdr:row>
                    <xdr:rowOff>38100</xdr:rowOff>
                  </from>
                  <to>
                    <xdr:col>11</xdr:col>
                    <xdr:colOff>285750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4" name="Check Box 23">
              <controlPr defaultSize="0" autoFill="0" autoLine="0" autoPict="0">
                <anchor moveWithCells="1">
                  <from>
                    <xdr:col>11</xdr:col>
                    <xdr:colOff>57150</xdr:colOff>
                    <xdr:row>4</xdr:row>
                    <xdr:rowOff>38100</xdr:rowOff>
                  </from>
                  <to>
                    <xdr:col>11</xdr:col>
                    <xdr:colOff>285750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0454-6873-4E53-8E5C-04E87F6D5DF9}">
  <dimension ref="A1:R41"/>
  <sheetViews>
    <sheetView topLeftCell="H1" zoomScale="98" zoomScaleNormal="98" workbookViewId="0">
      <selection activeCell="J1" sqref="J1:R1"/>
    </sheetView>
  </sheetViews>
  <sheetFormatPr defaultRowHeight="16.5" x14ac:dyDescent="0.3"/>
  <cols>
    <col min="1" max="1" width="9" style="1"/>
    <col min="2" max="2" width="24" style="1" customWidth="1"/>
    <col min="3" max="3" width="9" style="1"/>
    <col min="4" max="4" width="24.625" style="1" customWidth="1"/>
    <col min="5" max="5" width="27.75" style="1" customWidth="1"/>
    <col min="6" max="6" width="21" style="1" customWidth="1"/>
    <col min="7" max="7" width="19.75" style="1" customWidth="1"/>
    <col min="10" max="10" width="20" bestFit="1" customWidth="1"/>
    <col min="11" max="11" width="31.875" bestFit="1" customWidth="1"/>
    <col min="12" max="12" width="4.75" customWidth="1"/>
    <col min="13" max="13" width="32.125" bestFit="1" customWidth="1"/>
    <col min="14" max="14" width="4" customWidth="1"/>
    <col min="15" max="15" width="32.125" bestFit="1" customWidth="1"/>
    <col min="16" max="16" width="5.25" customWidth="1"/>
    <col min="17" max="17" width="14.25" bestFit="1" customWidth="1"/>
    <col min="18" max="18" width="4.25" customWidth="1"/>
  </cols>
  <sheetData>
    <row r="1" spans="1:18" ht="30.75" customHeight="1" thickBot="1" x14ac:dyDescent="0.35">
      <c r="A1" s="184" t="s">
        <v>176</v>
      </c>
      <c r="B1" s="184"/>
      <c r="C1" s="184"/>
      <c r="D1" s="184"/>
      <c r="E1" s="184"/>
      <c r="F1" s="184"/>
      <c r="G1" s="184"/>
      <c r="J1" s="169" t="s">
        <v>1212</v>
      </c>
      <c r="K1" s="169"/>
      <c r="L1" s="169"/>
      <c r="M1" s="169"/>
      <c r="N1" s="169"/>
      <c r="O1" s="169"/>
      <c r="P1" s="169"/>
      <c r="Q1" s="169"/>
      <c r="R1" s="169"/>
    </row>
    <row r="2" spans="1:18" ht="21.95" customHeight="1" thickTop="1" thickBot="1" x14ac:dyDescent="0.35">
      <c r="A2" s="5" t="s">
        <v>9</v>
      </c>
      <c r="B2" s="6" t="s">
        <v>3</v>
      </c>
      <c r="C2" s="6" t="s">
        <v>19</v>
      </c>
      <c r="D2" s="6"/>
      <c r="E2" s="6"/>
      <c r="F2" s="6"/>
      <c r="G2" s="7"/>
    </row>
    <row r="3" spans="1:18" ht="21.95" customHeight="1" thickTop="1" x14ac:dyDescent="0.3">
      <c r="A3" s="5" t="s">
        <v>0</v>
      </c>
      <c r="B3" s="43" t="s">
        <v>28</v>
      </c>
      <c r="C3" s="6">
        <v>18</v>
      </c>
      <c r="D3" s="6" t="s">
        <v>12</v>
      </c>
      <c r="E3" s="6" t="s">
        <v>13</v>
      </c>
      <c r="F3" s="6" t="s">
        <v>14</v>
      </c>
      <c r="G3" s="7"/>
      <c r="J3" s="43" t="s">
        <v>1013</v>
      </c>
      <c r="K3" s="124" t="s">
        <v>1014</v>
      </c>
      <c r="L3" s="116"/>
      <c r="M3" s="92" t="s">
        <v>1015</v>
      </c>
      <c r="N3" s="116"/>
      <c r="O3" s="92" t="s">
        <v>1016</v>
      </c>
      <c r="P3" s="120"/>
      <c r="Q3" s="15" t="s">
        <v>1021</v>
      </c>
      <c r="R3" s="101"/>
    </row>
    <row r="4" spans="1:18" ht="21.95" customHeight="1" thickBot="1" x14ac:dyDescent="0.35">
      <c r="A4" s="8"/>
      <c r="B4" s="44" t="s">
        <v>15</v>
      </c>
      <c r="C4" s="9">
        <v>30</v>
      </c>
      <c r="D4" s="9" t="s">
        <v>16</v>
      </c>
      <c r="E4" s="9" t="s">
        <v>17</v>
      </c>
      <c r="F4" s="9" t="s">
        <v>18</v>
      </c>
      <c r="G4" s="10"/>
      <c r="J4" s="42"/>
      <c r="K4" s="47" t="s">
        <v>1017</v>
      </c>
      <c r="L4" s="117"/>
      <c r="M4" s="94" t="s">
        <v>1019</v>
      </c>
      <c r="N4" s="117"/>
      <c r="O4" s="94" t="s">
        <v>1018</v>
      </c>
      <c r="P4" s="121"/>
      <c r="Q4" s="17"/>
      <c r="R4" s="104"/>
    </row>
    <row r="5" spans="1:18" ht="21.95" customHeight="1" thickTop="1" thickBot="1" x14ac:dyDescent="0.35">
      <c r="A5" s="11"/>
      <c r="B5" s="12"/>
      <c r="C5" s="12"/>
      <c r="D5" s="12"/>
      <c r="E5" s="12"/>
      <c r="F5" s="12"/>
      <c r="G5" s="13"/>
      <c r="J5" s="42"/>
      <c r="K5" s="47" t="s">
        <v>1020</v>
      </c>
      <c r="L5" s="117"/>
      <c r="M5" s="94"/>
      <c r="N5" s="117"/>
      <c r="O5" s="94"/>
      <c r="P5" s="121"/>
      <c r="Q5" s="17"/>
      <c r="R5" s="104"/>
    </row>
    <row r="6" spans="1:18" ht="29.25" customHeight="1" thickTop="1" thickBot="1" x14ac:dyDescent="0.35">
      <c r="A6" s="5" t="s">
        <v>97</v>
      </c>
      <c r="B6" s="15" t="s">
        <v>111</v>
      </c>
      <c r="C6" s="15">
        <v>42</v>
      </c>
      <c r="D6" s="6" t="s">
        <v>1011</v>
      </c>
      <c r="E6" s="6" t="s">
        <v>1012</v>
      </c>
      <c r="F6" s="6" t="s">
        <v>112</v>
      </c>
      <c r="G6" s="7" t="s">
        <v>114</v>
      </c>
      <c r="J6" s="43" t="s">
        <v>1022</v>
      </c>
      <c r="K6" s="92" t="s">
        <v>1023</v>
      </c>
      <c r="L6" s="116"/>
      <c r="M6" s="92" t="s">
        <v>1024</v>
      </c>
      <c r="N6" s="116"/>
      <c r="O6" s="92" t="s">
        <v>1025</v>
      </c>
      <c r="P6" s="120"/>
      <c r="Q6" s="15" t="s">
        <v>1027</v>
      </c>
      <c r="R6" s="101"/>
    </row>
    <row r="7" spans="1:18" ht="26.25" customHeight="1" thickTop="1" thickBot="1" x14ac:dyDescent="0.35">
      <c r="A7" s="11"/>
      <c r="B7" s="17"/>
      <c r="C7" s="17"/>
      <c r="D7" s="12" t="s">
        <v>113</v>
      </c>
      <c r="E7" s="12"/>
      <c r="F7" s="12"/>
      <c r="G7" s="13"/>
      <c r="J7" s="44"/>
      <c r="K7" s="125" t="s">
        <v>986</v>
      </c>
      <c r="L7" s="118"/>
      <c r="M7" s="9" t="s">
        <v>1026</v>
      </c>
      <c r="N7" s="116"/>
      <c r="O7" s="9"/>
      <c r="P7" s="122"/>
      <c r="Q7" s="16"/>
      <c r="R7" s="108"/>
    </row>
    <row r="8" spans="1:18" ht="21.95" customHeight="1" thickTop="1" thickBot="1" x14ac:dyDescent="0.35">
      <c r="A8" s="11"/>
      <c r="B8" s="17" t="s">
        <v>115</v>
      </c>
      <c r="C8" s="17">
        <v>18</v>
      </c>
      <c r="D8" s="12" t="s">
        <v>117</v>
      </c>
      <c r="E8" s="12" t="s">
        <v>116</v>
      </c>
      <c r="F8" s="12" t="s">
        <v>118</v>
      </c>
      <c r="G8" s="13" t="s">
        <v>114</v>
      </c>
      <c r="J8" s="43" t="s">
        <v>1028</v>
      </c>
      <c r="K8" s="92" t="s">
        <v>1029</v>
      </c>
      <c r="L8" s="116"/>
      <c r="M8" s="92" t="s">
        <v>1030</v>
      </c>
      <c r="N8" s="116"/>
      <c r="O8" s="92"/>
      <c r="P8" s="120"/>
      <c r="Q8" s="15" t="s">
        <v>972</v>
      </c>
      <c r="R8" s="101"/>
    </row>
    <row r="9" spans="1:18" ht="21.95" customHeight="1" thickTop="1" thickBot="1" x14ac:dyDescent="0.35">
      <c r="A9" s="11"/>
      <c r="B9" s="17"/>
      <c r="C9" s="16"/>
      <c r="D9" s="12"/>
      <c r="E9" s="12"/>
      <c r="F9" s="12"/>
      <c r="G9" s="13"/>
      <c r="J9" s="44" t="s">
        <v>1031</v>
      </c>
      <c r="K9" s="9" t="s">
        <v>1023</v>
      </c>
      <c r="L9" s="118"/>
      <c r="M9" s="9" t="s">
        <v>1032</v>
      </c>
      <c r="N9" s="119"/>
      <c r="O9" s="9"/>
      <c r="P9" s="122"/>
      <c r="Q9" s="16"/>
      <c r="R9" s="108"/>
    </row>
    <row r="10" spans="1:18" ht="21.95" customHeight="1" thickTop="1" thickBot="1" x14ac:dyDescent="0.35">
      <c r="A10" s="8"/>
      <c r="B10" s="170" t="s">
        <v>468</v>
      </c>
      <c r="C10" s="171"/>
      <c r="D10" s="171"/>
      <c r="E10" s="171"/>
      <c r="F10" s="171"/>
      <c r="G10" s="172"/>
      <c r="J10" s="136"/>
      <c r="K10" s="127"/>
      <c r="L10" s="128"/>
      <c r="M10" s="127"/>
      <c r="N10" s="128"/>
      <c r="O10" s="127"/>
      <c r="P10" s="128"/>
      <c r="Q10" s="127"/>
      <c r="R10" s="129"/>
    </row>
    <row r="11" spans="1:18" ht="21.95" customHeight="1" thickTop="1" thickBot="1" x14ac:dyDescent="0.35">
      <c r="A11" s="11"/>
      <c r="B11" s="12"/>
      <c r="C11" s="12"/>
      <c r="D11" s="12"/>
      <c r="E11" s="12"/>
      <c r="F11" s="12"/>
      <c r="G11" s="13"/>
      <c r="J11" s="137"/>
      <c r="K11" s="130"/>
      <c r="L11" s="131"/>
      <c r="M11" s="130"/>
      <c r="N11" s="131"/>
      <c r="O11" s="130"/>
      <c r="P11" s="131"/>
      <c r="Q11" s="130"/>
      <c r="R11" s="132"/>
    </row>
    <row r="12" spans="1:18" ht="21.95" customHeight="1" thickTop="1" x14ac:dyDescent="0.3">
      <c r="A12" s="5" t="s">
        <v>212</v>
      </c>
      <c r="B12" s="67" t="s">
        <v>358</v>
      </c>
      <c r="C12" s="7">
        <v>20</v>
      </c>
      <c r="D12" s="6" t="s">
        <v>359</v>
      </c>
      <c r="E12" s="6" t="s">
        <v>360</v>
      </c>
      <c r="F12" s="6"/>
      <c r="G12" s="7"/>
      <c r="J12" s="138"/>
      <c r="K12" s="133"/>
      <c r="L12" s="134"/>
      <c r="M12" s="133"/>
      <c r="N12" s="134"/>
      <c r="O12" s="133"/>
      <c r="P12" s="134"/>
      <c r="Q12" s="133"/>
      <c r="R12" s="135"/>
    </row>
    <row r="13" spans="1:18" ht="21.95" customHeight="1" x14ac:dyDescent="0.3">
      <c r="A13" s="11"/>
      <c r="B13" s="68" t="s">
        <v>361</v>
      </c>
      <c r="C13" s="13">
        <v>10</v>
      </c>
      <c r="D13" s="12" t="s">
        <v>362</v>
      </c>
      <c r="E13" s="12" t="s">
        <v>363</v>
      </c>
      <c r="F13" s="12" t="s">
        <v>364</v>
      </c>
      <c r="G13" s="13" t="s">
        <v>365</v>
      </c>
      <c r="K13" t="s">
        <v>1033</v>
      </c>
    </row>
    <row r="14" spans="1:18" ht="21.95" customHeight="1" x14ac:dyDescent="0.3">
      <c r="A14" s="11"/>
      <c r="B14" s="68"/>
      <c r="C14" s="13"/>
      <c r="D14" s="12" t="s">
        <v>366</v>
      </c>
      <c r="E14" s="12"/>
      <c r="F14" s="12"/>
      <c r="G14" s="13"/>
    </row>
    <row r="15" spans="1:18" ht="21.95" customHeight="1" x14ac:dyDescent="0.3">
      <c r="A15" s="11"/>
      <c r="B15" s="68" t="s">
        <v>367</v>
      </c>
      <c r="C15" s="13">
        <v>16</v>
      </c>
      <c r="D15" s="12" t="s">
        <v>368</v>
      </c>
      <c r="E15" s="12" t="s">
        <v>369</v>
      </c>
      <c r="F15" s="12"/>
      <c r="G15" s="13"/>
    </row>
    <row r="16" spans="1:18" ht="21.95" customHeight="1" x14ac:dyDescent="0.3">
      <c r="A16" s="11"/>
      <c r="B16" s="68" t="s">
        <v>370</v>
      </c>
      <c r="C16" s="13">
        <v>50</v>
      </c>
      <c r="D16" s="12" t="s">
        <v>371</v>
      </c>
      <c r="E16" s="12" t="s">
        <v>372</v>
      </c>
      <c r="F16" s="12" t="s">
        <v>373</v>
      </c>
      <c r="G16" s="13" t="s">
        <v>374</v>
      </c>
    </row>
    <row r="17" spans="1:7" ht="21.95" customHeight="1" x14ac:dyDescent="0.3">
      <c r="A17" s="11"/>
      <c r="B17" s="68"/>
      <c r="C17" s="13"/>
      <c r="D17" s="12" t="s">
        <v>375</v>
      </c>
      <c r="E17" s="12"/>
      <c r="F17" s="12"/>
      <c r="G17" s="13"/>
    </row>
    <row r="18" spans="1:7" ht="21.95" customHeight="1" x14ac:dyDescent="0.3">
      <c r="A18" s="11"/>
      <c r="B18" s="68" t="s">
        <v>376</v>
      </c>
      <c r="C18" s="13">
        <v>28</v>
      </c>
      <c r="D18" s="12" t="s">
        <v>377</v>
      </c>
      <c r="E18" s="12" t="s">
        <v>116</v>
      </c>
      <c r="F18" s="12"/>
      <c r="G18" s="13"/>
    </row>
    <row r="19" spans="1:7" ht="21.95" customHeight="1" x14ac:dyDescent="0.3">
      <c r="A19" s="11"/>
      <c r="B19" s="68" t="s">
        <v>378</v>
      </c>
      <c r="C19" s="13">
        <v>24</v>
      </c>
      <c r="D19" s="12" t="s">
        <v>379</v>
      </c>
      <c r="E19" s="12" t="s">
        <v>380</v>
      </c>
      <c r="F19" s="12" t="s">
        <v>381</v>
      </c>
      <c r="G19" s="13"/>
    </row>
    <row r="20" spans="1:7" ht="21.95" customHeight="1" thickBot="1" x14ac:dyDescent="0.35">
      <c r="A20" s="8"/>
      <c r="B20" s="70" t="s">
        <v>382</v>
      </c>
      <c r="C20" s="10">
        <v>35</v>
      </c>
      <c r="D20" s="9" t="s">
        <v>383</v>
      </c>
      <c r="E20" s="9" t="s">
        <v>384</v>
      </c>
      <c r="F20" s="9" t="s">
        <v>385</v>
      </c>
      <c r="G20" s="10"/>
    </row>
    <row r="21" spans="1:7" ht="21.95" customHeight="1" thickTop="1" thickBot="1" x14ac:dyDescent="0.35">
      <c r="A21" s="11"/>
      <c r="B21" s="12"/>
      <c r="C21" s="12"/>
      <c r="D21" s="12"/>
      <c r="E21" s="12"/>
      <c r="F21" s="12"/>
      <c r="G21" s="13"/>
    </row>
    <row r="22" spans="1:7" ht="21.95" customHeight="1" thickTop="1" x14ac:dyDescent="0.3">
      <c r="A22" s="5" t="s">
        <v>435</v>
      </c>
      <c r="B22" s="15" t="s">
        <v>449</v>
      </c>
      <c r="C22" s="7">
        <v>8</v>
      </c>
      <c r="D22" s="6" t="s">
        <v>727</v>
      </c>
      <c r="E22" s="6" t="s">
        <v>450</v>
      </c>
      <c r="F22" s="6" t="s">
        <v>451</v>
      </c>
      <c r="G22" s="7" t="s">
        <v>452</v>
      </c>
    </row>
    <row r="23" spans="1:7" ht="21.95" customHeight="1" thickBot="1" x14ac:dyDescent="0.35">
      <c r="A23" s="8"/>
      <c r="B23" s="16" t="s">
        <v>453</v>
      </c>
      <c r="C23" s="10">
        <v>45</v>
      </c>
      <c r="D23" s="9" t="s">
        <v>454</v>
      </c>
      <c r="E23" s="9" t="s">
        <v>455</v>
      </c>
      <c r="F23" s="9" t="s">
        <v>456</v>
      </c>
      <c r="G23" s="10" t="s">
        <v>457</v>
      </c>
    </row>
    <row r="24" spans="1:7" ht="21.95" customHeight="1" thickTop="1" thickBot="1" x14ac:dyDescent="0.35">
      <c r="A24" s="11"/>
      <c r="B24" s="12"/>
      <c r="C24" s="12"/>
      <c r="D24" s="12"/>
      <c r="E24" s="12"/>
      <c r="F24" s="12"/>
      <c r="G24" s="13"/>
    </row>
    <row r="25" spans="1:7" ht="21.95" customHeight="1" thickTop="1" x14ac:dyDescent="0.3">
      <c r="A25" s="5" t="s">
        <v>523</v>
      </c>
      <c r="B25" s="75" t="s">
        <v>586</v>
      </c>
      <c r="C25" s="7">
        <v>30</v>
      </c>
      <c r="D25" s="6" t="s">
        <v>587</v>
      </c>
      <c r="E25" s="6" t="s">
        <v>946</v>
      </c>
      <c r="F25" s="6" t="s">
        <v>588</v>
      </c>
      <c r="G25" s="7"/>
    </row>
    <row r="26" spans="1:7" ht="21.95" customHeight="1" thickBot="1" x14ac:dyDescent="0.35">
      <c r="A26" s="8"/>
      <c r="B26" s="76" t="s">
        <v>589</v>
      </c>
      <c r="C26" s="10">
        <v>18</v>
      </c>
      <c r="D26" s="9" t="s">
        <v>117</v>
      </c>
      <c r="E26" s="9" t="s">
        <v>590</v>
      </c>
      <c r="F26" s="9" t="s">
        <v>591</v>
      </c>
      <c r="G26" s="10"/>
    </row>
    <row r="27" spans="1:7" ht="21.95" customHeight="1" thickTop="1" thickBot="1" x14ac:dyDescent="0.35">
      <c r="A27" s="11"/>
      <c r="B27" s="12"/>
      <c r="C27" s="12"/>
      <c r="D27" s="12"/>
      <c r="E27" s="12"/>
      <c r="F27" s="12"/>
      <c r="G27" s="13"/>
    </row>
    <row r="28" spans="1:7" ht="21.95" customHeight="1" thickTop="1" x14ac:dyDescent="0.3">
      <c r="A28" s="5" t="s">
        <v>608</v>
      </c>
      <c r="B28" s="15" t="s">
        <v>628</v>
      </c>
      <c r="C28" s="7">
        <v>45</v>
      </c>
      <c r="D28" s="6" t="s">
        <v>629</v>
      </c>
      <c r="E28" s="6" t="s">
        <v>630</v>
      </c>
      <c r="F28" s="6" t="s">
        <v>941</v>
      </c>
      <c r="G28" s="7" t="s">
        <v>631</v>
      </c>
    </row>
    <row r="29" spans="1:7" ht="21.95" customHeight="1" x14ac:dyDescent="0.3">
      <c r="A29" s="11"/>
      <c r="B29" s="17" t="s">
        <v>632</v>
      </c>
      <c r="C29" s="13">
        <v>16</v>
      </c>
      <c r="D29" s="12" t="s">
        <v>633</v>
      </c>
      <c r="E29" s="12" t="s">
        <v>634</v>
      </c>
      <c r="F29" s="12" t="s">
        <v>18</v>
      </c>
      <c r="G29" s="13" t="s">
        <v>635</v>
      </c>
    </row>
    <row r="30" spans="1:7" ht="21.95" customHeight="1" thickBot="1" x14ac:dyDescent="0.35">
      <c r="A30" s="8"/>
      <c r="B30" s="16" t="s">
        <v>636</v>
      </c>
      <c r="C30" s="10">
        <v>14</v>
      </c>
      <c r="D30" s="9" t="s">
        <v>637</v>
      </c>
      <c r="E30" s="9" t="s">
        <v>18</v>
      </c>
      <c r="F30" s="9"/>
      <c r="G30" s="10"/>
    </row>
    <row r="31" spans="1:7" ht="21.95" customHeight="1" thickTop="1" thickBot="1" x14ac:dyDescent="0.35">
      <c r="A31" s="11"/>
      <c r="B31" s="12"/>
      <c r="C31" s="12"/>
      <c r="D31" s="12"/>
      <c r="E31" s="12"/>
      <c r="F31" s="12"/>
      <c r="G31" s="13"/>
    </row>
    <row r="32" spans="1:7" ht="21.95" customHeight="1" thickTop="1" x14ac:dyDescent="0.3">
      <c r="A32" s="5" t="s">
        <v>701</v>
      </c>
      <c r="B32" s="81" t="s">
        <v>721</v>
      </c>
      <c r="C32" s="7">
        <v>30</v>
      </c>
      <c r="D32" s="6" t="s">
        <v>722</v>
      </c>
      <c r="E32" s="6" t="s">
        <v>723</v>
      </c>
      <c r="F32" s="6" t="s">
        <v>724</v>
      </c>
      <c r="G32" s="7"/>
    </row>
    <row r="33" spans="1:7" ht="21.95" customHeight="1" thickBot="1" x14ac:dyDescent="0.35">
      <c r="A33" s="8"/>
      <c r="B33" s="82" t="s">
        <v>725</v>
      </c>
      <c r="C33" s="10">
        <v>6</v>
      </c>
      <c r="D33" s="9" t="s">
        <v>726</v>
      </c>
      <c r="E33" s="9" t="s">
        <v>727</v>
      </c>
      <c r="F33" s="9"/>
      <c r="G33" s="10"/>
    </row>
    <row r="34" spans="1:7" ht="21.95" customHeight="1" thickTop="1" thickBot="1" x14ac:dyDescent="0.35">
      <c r="A34" s="11"/>
      <c r="B34" s="12"/>
      <c r="C34" s="12"/>
      <c r="D34" s="12"/>
      <c r="E34" s="12"/>
      <c r="F34" s="12"/>
      <c r="G34" s="13"/>
    </row>
    <row r="35" spans="1:7" ht="21.95" customHeight="1" thickTop="1" x14ac:dyDescent="0.3">
      <c r="A35" s="5" t="s">
        <v>795</v>
      </c>
      <c r="B35" s="15" t="s">
        <v>814</v>
      </c>
      <c r="C35" s="7">
        <v>12</v>
      </c>
      <c r="D35" s="6" t="s">
        <v>815</v>
      </c>
      <c r="E35" s="6" t="s">
        <v>816</v>
      </c>
      <c r="F35" s="6" t="s">
        <v>817</v>
      </c>
      <c r="G35" s="7"/>
    </row>
    <row r="36" spans="1:7" ht="21.95" customHeight="1" thickBot="1" x14ac:dyDescent="0.35">
      <c r="A36" s="8"/>
      <c r="B36" s="16" t="s">
        <v>818</v>
      </c>
      <c r="C36" s="10">
        <v>9</v>
      </c>
      <c r="D36" s="9" t="s">
        <v>819</v>
      </c>
      <c r="E36" s="9" t="s">
        <v>820</v>
      </c>
      <c r="F36" s="9" t="s">
        <v>821</v>
      </c>
      <c r="G36" s="10"/>
    </row>
    <row r="37" spans="1:7" ht="18" thickTop="1" thickBot="1" x14ac:dyDescent="0.35"/>
    <row r="38" spans="1:7" ht="27.75" customHeight="1" thickTop="1" thickBot="1" x14ac:dyDescent="0.35">
      <c r="A38" s="46" t="s">
        <v>898</v>
      </c>
      <c r="B38" s="85" t="s">
        <v>928</v>
      </c>
      <c r="C38" s="46">
        <v>8</v>
      </c>
      <c r="D38" s="3" t="s">
        <v>929</v>
      </c>
      <c r="E38" s="3" t="s">
        <v>930</v>
      </c>
      <c r="F38" s="3" t="s">
        <v>931</v>
      </c>
      <c r="G38" s="4" t="s">
        <v>932</v>
      </c>
    </row>
    <row r="39" spans="1:7" ht="17.25" thickTop="1" x14ac:dyDescent="0.3">
      <c r="D39" s="17"/>
    </row>
    <row r="40" spans="1:7" x14ac:dyDescent="0.3">
      <c r="B40" s="1" t="s">
        <v>886</v>
      </c>
      <c r="C40" s="1">
        <f>SUM(C3,C4,C6,C8,C12,C13,C15,C16,C18,C19,C20,C22,C23,C25,C26,C28,C29,C30,C32,C33,C35,C36,C38)</f>
        <v>532</v>
      </c>
    </row>
    <row r="41" spans="1:7" x14ac:dyDescent="0.3">
      <c r="D41" s="13"/>
    </row>
  </sheetData>
  <mergeCells count="3">
    <mergeCell ref="A1:G1"/>
    <mergeCell ref="B10:G10"/>
    <mergeCell ref="J1:R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57150</xdr:colOff>
                    <xdr:row>2</xdr:row>
                    <xdr:rowOff>38100</xdr:rowOff>
                  </from>
                  <to>
                    <xdr:col>11</xdr:col>
                    <xdr:colOff>285750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47625</xdr:colOff>
                    <xdr:row>2</xdr:row>
                    <xdr:rowOff>47625</xdr:rowOff>
                  </from>
                  <to>
                    <xdr:col>13</xdr:col>
                    <xdr:colOff>276225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17</xdr:col>
                    <xdr:colOff>38100</xdr:colOff>
                    <xdr:row>2</xdr:row>
                    <xdr:rowOff>38100</xdr:rowOff>
                  </from>
                  <to>
                    <xdr:col>17</xdr:col>
                    <xdr:colOff>266700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2</xdr:row>
                    <xdr:rowOff>47625</xdr:rowOff>
                  </from>
                  <to>
                    <xdr:col>15</xdr:col>
                    <xdr:colOff>285750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57150</xdr:colOff>
                    <xdr:row>3</xdr:row>
                    <xdr:rowOff>38100</xdr:rowOff>
                  </from>
                  <to>
                    <xdr:col>11</xdr:col>
                    <xdr:colOff>285750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13</xdr:col>
                    <xdr:colOff>47625</xdr:colOff>
                    <xdr:row>3</xdr:row>
                    <xdr:rowOff>47625</xdr:rowOff>
                  </from>
                  <to>
                    <xdr:col>13</xdr:col>
                    <xdr:colOff>276225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11</xdr:col>
                    <xdr:colOff>57150</xdr:colOff>
                    <xdr:row>5</xdr:row>
                    <xdr:rowOff>38100</xdr:rowOff>
                  </from>
                  <to>
                    <xdr:col>11</xdr:col>
                    <xdr:colOff>285750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11</xdr:col>
                    <xdr:colOff>57150</xdr:colOff>
                    <xdr:row>6</xdr:row>
                    <xdr:rowOff>38100</xdr:rowOff>
                  </from>
                  <to>
                    <xdr:col>11</xdr:col>
                    <xdr:colOff>285750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11</xdr:col>
                    <xdr:colOff>57150</xdr:colOff>
                    <xdr:row>7</xdr:row>
                    <xdr:rowOff>38100</xdr:rowOff>
                  </from>
                  <to>
                    <xdr:col>11</xdr:col>
                    <xdr:colOff>285750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13</xdr:col>
                    <xdr:colOff>47625</xdr:colOff>
                    <xdr:row>5</xdr:row>
                    <xdr:rowOff>47625</xdr:rowOff>
                  </from>
                  <to>
                    <xdr:col>13</xdr:col>
                    <xdr:colOff>276225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13</xdr:col>
                    <xdr:colOff>47625</xdr:colOff>
                    <xdr:row>7</xdr:row>
                    <xdr:rowOff>47625</xdr:rowOff>
                  </from>
                  <to>
                    <xdr:col>13</xdr:col>
                    <xdr:colOff>276225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15</xdr:col>
                    <xdr:colOff>57150</xdr:colOff>
                    <xdr:row>3</xdr:row>
                    <xdr:rowOff>47625</xdr:rowOff>
                  </from>
                  <to>
                    <xdr:col>15</xdr:col>
                    <xdr:colOff>285750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15</xdr:col>
                    <xdr:colOff>57150</xdr:colOff>
                    <xdr:row>5</xdr:row>
                    <xdr:rowOff>47625</xdr:rowOff>
                  </from>
                  <to>
                    <xdr:col>15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17</xdr:col>
                    <xdr:colOff>38100</xdr:colOff>
                    <xdr:row>5</xdr:row>
                    <xdr:rowOff>38100</xdr:rowOff>
                  </from>
                  <to>
                    <xdr:col>17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38100</xdr:rowOff>
                  </from>
                  <to>
                    <xdr:col>17</xdr:col>
                    <xdr:colOff>266700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11</xdr:col>
                    <xdr:colOff>57150</xdr:colOff>
                    <xdr:row>8</xdr:row>
                    <xdr:rowOff>38100</xdr:rowOff>
                  </from>
                  <to>
                    <xdr:col>11</xdr:col>
                    <xdr:colOff>285750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13</xdr:col>
                    <xdr:colOff>57150</xdr:colOff>
                    <xdr:row>9</xdr:row>
                    <xdr:rowOff>38100</xdr:rowOff>
                  </from>
                  <to>
                    <xdr:col>13</xdr:col>
                    <xdr:colOff>285750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1" name="Check Box 22">
              <controlPr defaultSize="0" autoFill="0" autoLine="0" autoPict="0">
                <anchor moveWithCells="1">
                  <from>
                    <xdr:col>11</xdr:col>
                    <xdr:colOff>57150</xdr:colOff>
                    <xdr:row>4</xdr:row>
                    <xdr:rowOff>38100</xdr:rowOff>
                  </from>
                  <to>
                    <xdr:col>11</xdr:col>
                    <xdr:colOff>285750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2" name="Check Box 23">
              <controlPr defaultSize="0" autoFill="0" autoLine="0" autoPict="0">
                <anchor moveWithCells="1">
                  <from>
                    <xdr:col>13</xdr:col>
                    <xdr:colOff>47625</xdr:colOff>
                    <xdr:row>6</xdr:row>
                    <xdr:rowOff>47625</xdr:rowOff>
                  </from>
                  <to>
                    <xdr:col>13</xdr:col>
                    <xdr:colOff>276225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3" name="Check Box 24">
              <controlPr defaultSize="0" autoFill="0" autoLine="0" autoPict="0">
                <anchor moveWithCells="1">
                  <from>
                    <xdr:col>13</xdr:col>
                    <xdr:colOff>47625</xdr:colOff>
                    <xdr:row>7</xdr:row>
                    <xdr:rowOff>47625</xdr:rowOff>
                  </from>
                  <to>
                    <xdr:col>13</xdr:col>
                    <xdr:colOff>276225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4" name="Check Box 25">
              <controlPr defaultSize="0" autoFill="0" autoLine="0" autoPict="0">
                <anchor moveWithCells="1">
                  <from>
                    <xdr:col>13</xdr:col>
                    <xdr:colOff>47625</xdr:colOff>
                    <xdr:row>8</xdr:row>
                    <xdr:rowOff>47625</xdr:rowOff>
                  </from>
                  <to>
                    <xdr:col>13</xdr:col>
                    <xdr:colOff>276225</xdr:colOff>
                    <xdr:row>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83FF-9A95-463F-AB4A-0C28F44F1727}">
  <dimension ref="A1:R35"/>
  <sheetViews>
    <sheetView topLeftCell="C1" zoomScale="95" zoomScaleNormal="95" workbookViewId="0">
      <selection activeCell="J1" sqref="J1:R1"/>
    </sheetView>
  </sheetViews>
  <sheetFormatPr defaultRowHeight="16.5" x14ac:dyDescent="0.3"/>
  <cols>
    <col min="1" max="1" width="14.25" customWidth="1"/>
    <col min="2" max="2" width="31.625" customWidth="1"/>
    <col min="4" max="4" width="18.625" customWidth="1"/>
    <col min="5" max="5" width="18.5" customWidth="1"/>
    <col min="6" max="6" width="22.375" customWidth="1"/>
    <col min="7" max="7" width="21.75" customWidth="1"/>
    <col min="10" max="10" width="16.25" bestFit="1" customWidth="1"/>
    <col min="11" max="11" width="15.625" customWidth="1"/>
    <col min="12" max="12" width="5" customWidth="1"/>
    <col min="13" max="13" width="13.25" customWidth="1"/>
    <col min="14" max="14" width="5.25" customWidth="1"/>
    <col min="15" max="15" width="14.125" customWidth="1"/>
    <col min="16" max="16" width="4.875" customWidth="1"/>
    <col min="17" max="17" width="14.25" bestFit="1" customWidth="1"/>
    <col min="18" max="18" width="4.25" customWidth="1"/>
  </cols>
  <sheetData>
    <row r="1" spans="1:18" s="1" customFormat="1" ht="23.1" customHeight="1" thickBot="1" x14ac:dyDescent="0.35">
      <c r="A1" s="184" t="s">
        <v>175</v>
      </c>
      <c r="B1" s="184"/>
      <c r="C1" s="184"/>
      <c r="D1" s="184"/>
      <c r="E1" s="184"/>
      <c r="F1" s="184"/>
      <c r="G1" s="184"/>
      <c r="J1" s="169" t="s">
        <v>1211</v>
      </c>
      <c r="K1" s="169"/>
      <c r="L1" s="169"/>
      <c r="M1" s="169"/>
      <c r="N1" s="169"/>
      <c r="O1" s="169"/>
      <c r="P1" s="169"/>
      <c r="Q1" s="169"/>
      <c r="R1" s="169"/>
    </row>
    <row r="2" spans="1:18" s="1" customFormat="1" ht="23.1" customHeight="1" thickTop="1" thickBot="1" x14ac:dyDescent="0.35">
      <c r="A2" s="5" t="s">
        <v>9</v>
      </c>
      <c r="B2" s="6" t="s">
        <v>3</v>
      </c>
      <c r="C2" s="6" t="s">
        <v>19</v>
      </c>
      <c r="D2" s="6"/>
      <c r="E2" s="6"/>
      <c r="F2" s="6"/>
      <c r="G2" s="7"/>
    </row>
    <row r="3" spans="1:18" s="1" customFormat="1" ht="23.1" customHeight="1" thickTop="1" thickBot="1" x14ac:dyDescent="0.35">
      <c r="A3" s="5" t="s">
        <v>29</v>
      </c>
      <c r="B3" s="43" t="s">
        <v>30</v>
      </c>
      <c r="C3" s="15">
        <v>22</v>
      </c>
      <c r="D3" s="6" t="s">
        <v>31</v>
      </c>
      <c r="E3" s="6" t="s">
        <v>32</v>
      </c>
      <c r="F3" s="6" t="s">
        <v>33</v>
      </c>
      <c r="G3" s="7"/>
      <c r="J3" s="139" t="s">
        <v>1034</v>
      </c>
      <c r="K3" s="15" t="s">
        <v>1035</v>
      </c>
      <c r="L3" s="92"/>
      <c r="M3" s="15" t="s">
        <v>1036</v>
      </c>
      <c r="N3" s="92"/>
      <c r="O3" s="15" t="s">
        <v>1037</v>
      </c>
      <c r="P3" s="92"/>
      <c r="Q3" s="15" t="s">
        <v>1039</v>
      </c>
      <c r="R3" s="93"/>
    </row>
    <row r="4" spans="1:18" s="1" customFormat="1" ht="23.1" customHeight="1" thickTop="1" thickBot="1" x14ac:dyDescent="0.35">
      <c r="A4" s="11"/>
      <c r="B4" s="42" t="s">
        <v>34</v>
      </c>
      <c r="C4" s="17">
        <v>40</v>
      </c>
      <c r="D4" s="12" t="s">
        <v>35</v>
      </c>
      <c r="E4" s="12" t="s">
        <v>36</v>
      </c>
      <c r="F4" s="12" t="s">
        <v>37</v>
      </c>
      <c r="G4" s="13"/>
      <c r="J4" s="141" t="s">
        <v>1040</v>
      </c>
      <c r="K4" s="46" t="s">
        <v>1041</v>
      </c>
      <c r="L4" s="90"/>
      <c r="M4" s="46" t="s">
        <v>1042</v>
      </c>
      <c r="N4" s="90"/>
      <c r="O4" s="46" t="s">
        <v>1043</v>
      </c>
      <c r="P4" s="90"/>
      <c r="Q4" s="46" t="s">
        <v>1051</v>
      </c>
      <c r="R4" s="91"/>
    </row>
    <row r="5" spans="1:18" s="1" customFormat="1" ht="23.1" customHeight="1" thickTop="1" thickBot="1" x14ac:dyDescent="0.35">
      <c r="A5" s="2"/>
      <c r="B5" s="3"/>
      <c r="C5" s="3"/>
      <c r="D5" s="3"/>
      <c r="E5" s="3"/>
      <c r="F5" s="3"/>
      <c r="G5" s="4"/>
      <c r="J5" s="141" t="s">
        <v>1044</v>
      </c>
      <c r="K5" s="46" t="s">
        <v>1045</v>
      </c>
      <c r="L5" s="90"/>
      <c r="M5" s="46" t="s">
        <v>1046</v>
      </c>
      <c r="N5" s="90"/>
      <c r="O5" s="46" t="s">
        <v>1047</v>
      </c>
      <c r="P5" s="90"/>
      <c r="Q5" s="46" t="s">
        <v>1050</v>
      </c>
      <c r="R5" s="91"/>
    </row>
    <row r="6" spans="1:18" s="1" customFormat="1" ht="23.1" customHeight="1" thickTop="1" thickBot="1" x14ac:dyDescent="0.35">
      <c r="A6" s="11" t="s">
        <v>119</v>
      </c>
      <c r="B6" s="17" t="s">
        <v>120</v>
      </c>
      <c r="C6" s="17">
        <v>16</v>
      </c>
      <c r="D6" s="12" t="s">
        <v>121</v>
      </c>
      <c r="E6" s="12" t="s">
        <v>127</v>
      </c>
      <c r="F6" s="12" t="s">
        <v>122</v>
      </c>
      <c r="G6" s="13" t="s">
        <v>123</v>
      </c>
      <c r="J6" s="140" t="s">
        <v>1048</v>
      </c>
      <c r="K6" s="16" t="s">
        <v>1049</v>
      </c>
      <c r="L6" s="9"/>
      <c r="M6" s="16" t="s">
        <v>1052</v>
      </c>
      <c r="N6" s="9"/>
      <c r="O6" s="16" t="s">
        <v>1053</v>
      </c>
      <c r="P6" s="9"/>
      <c r="Q6" s="16" t="s">
        <v>1054</v>
      </c>
      <c r="R6" s="10"/>
    </row>
    <row r="7" spans="1:18" s="1" customFormat="1" ht="23.1" customHeight="1" thickTop="1" x14ac:dyDescent="0.3">
      <c r="A7" s="11"/>
      <c r="B7" s="17" t="s">
        <v>124</v>
      </c>
      <c r="C7" s="17">
        <v>42</v>
      </c>
      <c r="D7" s="12" t="s">
        <v>125</v>
      </c>
      <c r="E7" s="12" t="s">
        <v>126</v>
      </c>
      <c r="F7" s="12" t="s">
        <v>128</v>
      </c>
      <c r="G7" s="13" t="s">
        <v>129</v>
      </c>
    </row>
    <row r="8" spans="1:18" s="1" customFormat="1" ht="23.1" customHeight="1" x14ac:dyDescent="0.3">
      <c r="A8" s="11"/>
      <c r="B8" s="17" t="s">
        <v>130</v>
      </c>
      <c r="C8" s="17">
        <v>45</v>
      </c>
      <c r="D8" s="12" t="s">
        <v>131</v>
      </c>
      <c r="E8" s="12" t="s">
        <v>132</v>
      </c>
      <c r="F8" s="12" t="s">
        <v>133</v>
      </c>
      <c r="G8" s="13" t="s">
        <v>134</v>
      </c>
    </row>
    <row r="9" spans="1:18" s="1" customFormat="1" ht="23.1" customHeight="1" thickBot="1" x14ac:dyDescent="0.35">
      <c r="A9" s="11"/>
      <c r="B9" s="17"/>
      <c r="C9" s="17"/>
      <c r="D9" s="12" t="s">
        <v>135</v>
      </c>
      <c r="E9" s="12"/>
      <c r="F9" s="12"/>
      <c r="G9" s="13"/>
    </row>
    <row r="10" spans="1:18" s="1" customFormat="1" ht="23.1" customHeight="1" thickTop="1" thickBot="1" x14ac:dyDescent="0.35">
      <c r="A10" s="2"/>
      <c r="B10" s="3"/>
      <c r="C10" s="3"/>
      <c r="D10" s="3"/>
      <c r="E10" s="3"/>
      <c r="F10" s="3"/>
      <c r="G10" s="4"/>
    </row>
    <row r="11" spans="1:18" s="1" customFormat="1" ht="23.1" customHeight="1" thickTop="1" x14ac:dyDescent="0.3">
      <c r="A11" s="11" t="s">
        <v>341</v>
      </c>
      <c r="B11" s="68" t="s">
        <v>342</v>
      </c>
      <c r="C11" s="17">
        <v>35</v>
      </c>
      <c r="D11" s="12" t="s">
        <v>343</v>
      </c>
      <c r="E11" s="12" t="s">
        <v>344</v>
      </c>
      <c r="F11" s="12"/>
      <c r="G11" s="13"/>
    </row>
    <row r="12" spans="1:18" s="1" customFormat="1" ht="23.1" customHeight="1" x14ac:dyDescent="0.3">
      <c r="A12" s="11"/>
      <c r="B12" s="68" t="s">
        <v>345</v>
      </c>
      <c r="C12" s="17">
        <v>8</v>
      </c>
      <c r="D12" s="12" t="s">
        <v>346</v>
      </c>
      <c r="E12" s="12" t="s">
        <v>122</v>
      </c>
      <c r="F12" s="12" t="s">
        <v>940</v>
      </c>
      <c r="G12" s="13"/>
    </row>
    <row r="13" spans="1:18" s="1" customFormat="1" ht="23.1" customHeight="1" x14ac:dyDescent="0.3">
      <c r="A13" s="11"/>
      <c r="B13" s="68" t="s">
        <v>347</v>
      </c>
      <c r="C13" s="17">
        <v>6</v>
      </c>
      <c r="D13" s="12" t="s">
        <v>348</v>
      </c>
      <c r="E13" s="12"/>
      <c r="F13" s="12" t="s">
        <v>349</v>
      </c>
      <c r="G13" s="13"/>
    </row>
    <row r="14" spans="1:18" s="1" customFormat="1" ht="23.1" customHeight="1" x14ac:dyDescent="0.3">
      <c r="A14" s="11"/>
      <c r="B14" s="68" t="s">
        <v>350</v>
      </c>
      <c r="C14" s="17">
        <v>15</v>
      </c>
      <c r="D14" s="12" t="s">
        <v>351</v>
      </c>
      <c r="E14" s="12" t="s">
        <v>352</v>
      </c>
      <c r="F14" s="12"/>
      <c r="G14" s="13"/>
    </row>
    <row r="15" spans="1:18" s="1" customFormat="1" ht="23.1" customHeight="1" x14ac:dyDescent="0.3">
      <c r="A15" s="11"/>
      <c r="B15" s="68" t="s">
        <v>353</v>
      </c>
      <c r="C15" s="17">
        <v>10</v>
      </c>
      <c r="D15" s="12" t="s">
        <v>354</v>
      </c>
      <c r="E15" s="12" t="s">
        <v>355</v>
      </c>
      <c r="F15" s="12"/>
      <c r="G15" s="13"/>
    </row>
    <row r="16" spans="1:18" s="1" customFormat="1" ht="23.1" customHeight="1" thickBot="1" x14ac:dyDescent="0.35">
      <c r="A16" s="11"/>
      <c r="B16" s="68" t="s">
        <v>356</v>
      </c>
      <c r="C16" s="17">
        <v>8</v>
      </c>
      <c r="D16" s="12" t="s">
        <v>357</v>
      </c>
      <c r="E16" s="12"/>
      <c r="F16" s="12" t="s">
        <v>349</v>
      </c>
      <c r="G16" s="13"/>
    </row>
    <row r="17" spans="1:7" s="1" customFormat="1" ht="23.1" customHeight="1" thickTop="1" thickBot="1" x14ac:dyDescent="0.35">
      <c r="A17" s="2"/>
      <c r="B17" s="3"/>
      <c r="C17" s="3"/>
      <c r="D17" s="3"/>
      <c r="E17" s="3"/>
      <c r="F17" s="3"/>
      <c r="G17" s="4"/>
    </row>
    <row r="18" spans="1:7" s="1" customFormat="1" ht="23.1" customHeight="1" thickTop="1" x14ac:dyDescent="0.3">
      <c r="A18" s="11" t="s">
        <v>435</v>
      </c>
      <c r="B18" s="17" t="s">
        <v>458</v>
      </c>
      <c r="C18" s="17">
        <v>18</v>
      </c>
      <c r="D18" s="12" t="s">
        <v>459</v>
      </c>
      <c r="E18" s="12" t="s">
        <v>32</v>
      </c>
      <c r="F18" s="12"/>
      <c r="G18" s="13"/>
    </row>
    <row r="19" spans="1:7" s="1" customFormat="1" ht="23.1" customHeight="1" thickBot="1" x14ac:dyDescent="0.35">
      <c r="A19" s="11"/>
      <c r="B19" s="17" t="s">
        <v>460</v>
      </c>
      <c r="C19" s="17">
        <v>20</v>
      </c>
      <c r="D19" s="12" t="s">
        <v>461</v>
      </c>
      <c r="E19" s="12" t="s">
        <v>462</v>
      </c>
      <c r="F19" s="12"/>
      <c r="G19" s="13"/>
    </row>
    <row r="20" spans="1:7" s="1" customFormat="1" ht="23.1" customHeight="1" thickTop="1" thickBot="1" x14ac:dyDescent="0.35">
      <c r="A20" s="2"/>
      <c r="B20" s="3"/>
      <c r="C20" s="3"/>
      <c r="D20" s="3"/>
      <c r="E20" s="3"/>
      <c r="F20" s="3"/>
      <c r="G20" s="4"/>
    </row>
    <row r="21" spans="1:7" s="1" customFormat="1" ht="23.1" customHeight="1" thickTop="1" x14ac:dyDescent="0.3">
      <c r="A21" s="11" t="s">
        <v>523</v>
      </c>
      <c r="B21" s="77" t="s">
        <v>580</v>
      </c>
      <c r="C21" s="17">
        <v>20</v>
      </c>
      <c r="D21" s="12" t="s">
        <v>581</v>
      </c>
      <c r="E21" s="12" t="s">
        <v>582</v>
      </c>
      <c r="F21" s="12" t="s">
        <v>1038</v>
      </c>
      <c r="G21" s="13"/>
    </row>
    <row r="22" spans="1:7" s="1" customFormat="1" ht="23.1" customHeight="1" thickBot="1" x14ac:dyDescent="0.35">
      <c r="A22" s="11"/>
      <c r="B22" s="77" t="s">
        <v>583</v>
      </c>
      <c r="C22" s="17">
        <v>40</v>
      </c>
      <c r="D22" s="12" t="s">
        <v>584</v>
      </c>
      <c r="E22" s="12" t="s">
        <v>585</v>
      </c>
      <c r="F22" s="12" t="s">
        <v>36</v>
      </c>
      <c r="G22" s="13"/>
    </row>
    <row r="23" spans="1:7" s="1" customFormat="1" ht="23.1" customHeight="1" thickTop="1" thickBot="1" x14ac:dyDescent="0.35">
      <c r="A23" s="2"/>
      <c r="B23" s="3"/>
      <c r="C23" s="3"/>
      <c r="D23" s="3"/>
      <c r="E23" s="3"/>
      <c r="F23" s="3"/>
      <c r="G23" s="4"/>
    </row>
    <row r="24" spans="1:7" s="1" customFormat="1" ht="23.1" customHeight="1" thickTop="1" x14ac:dyDescent="0.3">
      <c r="A24" s="11" t="s">
        <v>608</v>
      </c>
      <c r="B24" s="17" t="s">
        <v>638</v>
      </c>
      <c r="C24" s="17">
        <v>30</v>
      </c>
      <c r="D24" s="12" t="s">
        <v>639</v>
      </c>
      <c r="E24" s="12" t="s">
        <v>640</v>
      </c>
      <c r="F24" s="12" t="s">
        <v>641</v>
      </c>
      <c r="G24" s="13"/>
    </row>
    <row r="25" spans="1:7" s="1" customFormat="1" ht="23.1" customHeight="1" thickBot="1" x14ac:dyDescent="0.35">
      <c r="A25" s="11"/>
      <c r="B25" s="17" t="s">
        <v>642</v>
      </c>
      <c r="C25" s="17">
        <v>35</v>
      </c>
      <c r="D25" s="12" t="s">
        <v>643</v>
      </c>
      <c r="E25" s="12" t="s">
        <v>644</v>
      </c>
      <c r="F25" s="12" t="s">
        <v>645</v>
      </c>
      <c r="G25" s="13"/>
    </row>
    <row r="26" spans="1:7" s="1" customFormat="1" ht="23.1" customHeight="1" thickTop="1" thickBot="1" x14ac:dyDescent="0.35">
      <c r="A26" s="2"/>
      <c r="B26" s="3"/>
      <c r="C26" s="3"/>
      <c r="D26" s="3"/>
      <c r="E26" s="3"/>
      <c r="F26" s="3"/>
      <c r="G26" s="4"/>
    </row>
    <row r="27" spans="1:7" s="1" customFormat="1" ht="23.1" customHeight="1" thickTop="1" x14ac:dyDescent="0.3">
      <c r="A27" s="11" t="s">
        <v>701</v>
      </c>
      <c r="B27" s="83" t="s">
        <v>728</v>
      </c>
      <c r="C27" s="17">
        <v>6</v>
      </c>
      <c r="D27" s="12" t="s">
        <v>729</v>
      </c>
      <c r="E27" s="12" t="s">
        <v>730</v>
      </c>
      <c r="F27" s="12" t="s">
        <v>731</v>
      </c>
      <c r="G27" s="13"/>
    </row>
    <row r="28" spans="1:7" s="1" customFormat="1" ht="23.1" customHeight="1" thickBot="1" x14ac:dyDescent="0.35">
      <c r="A28" s="8"/>
      <c r="B28" s="82" t="s">
        <v>745</v>
      </c>
      <c r="C28" s="16">
        <v>35</v>
      </c>
      <c r="D28" s="9" t="s">
        <v>732</v>
      </c>
      <c r="E28" s="9" t="s">
        <v>733</v>
      </c>
      <c r="F28" s="9" t="s">
        <v>734</v>
      </c>
      <c r="G28" s="10" t="s">
        <v>735</v>
      </c>
    </row>
    <row r="29" spans="1:7" s="1" customFormat="1" ht="23.1" customHeight="1" thickTop="1" thickBot="1" x14ac:dyDescent="0.35">
      <c r="A29" s="11"/>
      <c r="B29" s="12"/>
      <c r="C29" s="12"/>
      <c r="D29" s="12"/>
      <c r="E29" s="12"/>
      <c r="F29" s="12"/>
      <c r="G29" s="13"/>
    </row>
    <row r="30" spans="1:7" s="1" customFormat="1" ht="23.1" customHeight="1" thickTop="1" x14ac:dyDescent="0.3">
      <c r="A30" s="5" t="s">
        <v>795</v>
      </c>
      <c r="B30" s="15" t="s">
        <v>822</v>
      </c>
      <c r="C30" s="15">
        <v>5</v>
      </c>
      <c r="D30" s="6" t="s">
        <v>769</v>
      </c>
      <c r="E30" s="6" t="s">
        <v>823</v>
      </c>
      <c r="F30" s="6" t="s">
        <v>824</v>
      </c>
      <c r="G30" s="7"/>
    </row>
    <row r="31" spans="1:7" s="1" customFormat="1" ht="23.1" customHeight="1" thickBot="1" x14ac:dyDescent="0.35">
      <c r="A31" s="8"/>
      <c r="B31" s="16" t="s">
        <v>825</v>
      </c>
      <c r="C31" s="16">
        <v>12</v>
      </c>
      <c r="D31" s="9" t="s">
        <v>826</v>
      </c>
      <c r="E31" s="9" t="s">
        <v>827</v>
      </c>
      <c r="G31" s="10"/>
    </row>
    <row r="32" spans="1:7" ht="18" thickTop="1" thickBot="1" x14ac:dyDescent="0.35"/>
    <row r="33" spans="1:7" ht="23.25" customHeight="1" thickTop="1" thickBot="1" x14ac:dyDescent="0.35">
      <c r="A33" s="2" t="s">
        <v>898</v>
      </c>
      <c r="B33" s="85" t="s">
        <v>933</v>
      </c>
      <c r="C33" s="88">
        <v>8</v>
      </c>
      <c r="D33" s="86" t="s">
        <v>934</v>
      </c>
      <c r="E33" s="86" t="s">
        <v>935</v>
      </c>
      <c r="F33" s="86" t="s">
        <v>942</v>
      </c>
      <c r="G33" s="87" t="s">
        <v>931</v>
      </c>
    </row>
    <row r="34" spans="1:7" ht="17.25" thickTop="1" x14ac:dyDescent="0.3"/>
    <row r="35" spans="1:7" x14ac:dyDescent="0.3">
      <c r="B35" s="47" t="s">
        <v>893</v>
      </c>
      <c r="C35">
        <f>SUM(C3,C4,C6,C7,C8,C11,C12,C13,C14,C15,C16,C18,C19,C21,C22,C24,C25,C27,C28,C30,C31)</f>
        <v>468</v>
      </c>
    </row>
  </sheetData>
  <mergeCells count="2">
    <mergeCell ref="A1:G1"/>
    <mergeCell ref="J1:R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2</xdr:row>
                    <xdr:rowOff>47625</xdr:rowOff>
                  </from>
                  <to>
                    <xdr:col>11</xdr:col>
                    <xdr:colOff>304800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Check Box 5">
              <controlPr defaultSize="0" autoFill="0" autoLine="0" autoPict="0">
                <anchor moveWithCells="1">
                  <from>
                    <xdr:col>13</xdr:col>
                    <xdr:colOff>66675</xdr:colOff>
                    <xdr:row>2</xdr:row>
                    <xdr:rowOff>47625</xdr:rowOff>
                  </from>
                  <to>
                    <xdr:col>13</xdr:col>
                    <xdr:colOff>304800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Check Box 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47625</xdr:rowOff>
                  </from>
                  <to>
                    <xdr:col>15</xdr:col>
                    <xdr:colOff>304800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17</xdr:col>
                    <xdr:colOff>66675</xdr:colOff>
                    <xdr:row>2</xdr:row>
                    <xdr:rowOff>47625</xdr:rowOff>
                  </from>
                  <to>
                    <xdr:col>17</xdr:col>
                    <xdr:colOff>304800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Check Box 8">
              <controlPr defaultSize="0" autoFill="0" autoLine="0" autoPict="0">
                <anchor moveWithCells="1">
                  <from>
                    <xdr:col>11</xdr:col>
                    <xdr:colOff>66675</xdr:colOff>
                    <xdr:row>3</xdr:row>
                    <xdr:rowOff>47625</xdr:rowOff>
                  </from>
                  <to>
                    <xdr:col>11</xdr:col>
                    <xdr:colOff>304800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Check Box 9">
              <controlPr defaultSize="0" autoFill="0" autoLine="0" autoPict="0">
                <anchor moveWithCells="1">
                  <from>
                    <xdr:col>11</xdr:col>
                    <xdr:colOff>66675</xdr:colOff>
                    <xdr:row>4</xdr:row>
                    <xdr:rowOff>47625</xdr:rowOff>
                  </from>
                  <to>
                    <xdr:col>11</xdr:col>
                    <xdr:colOff>304800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Check Box 10">
              <controlPr defaultSize="0" autoFill="0" autoLine="0" autoPict="0">
                <anchor moveWithCells="1">
                  <from>
                    <xdr:col>11</xdr:col>
                    <xdr:colOff>66675</xdr:colOff>
                    <xdr:row>5</xdr:row>
                    <xdr:rowOff>47625</xdr:rowOff>
                  </from>
                  <to>
                    <xdr:col>11</xdr:col>
                    <xdr:colOff>304800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1" name="Check Box 11">
              <controlPr defaultSize="0" autoFill="0" autoLine="0" autoPict="0">
                <anchor moveWithCells="1">
                  <from>
                    <xdr:col>13</xdr:col>
                    <xdr:colOff>66675</xdr:colOff>
                    <xdr:row>3</xdr:row>
                    <xdr:rowOff>47625</xdr:rowOff>
                  </from>
                  <to>
                    <xdr:col>13</xdr:col>
                    <xdr:colOff>304800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2" name="Check Box 12">
              <controlPr defaultSize="0" autoFill="0" autoLine="0" autoPict="0">
                <anchor moveWithCells="1">
                  <from>
                    <xdr:col>13</xdr:col>
                    <xdr:colOff>66675</xdr:colOff>
                    <xdr:row>4</xdr:row>
                    <xdr:rowOff>47625</xdr:rowOff>
                  </from>
                  <to>
                    <xdr:col>13</xdr:col>
                    <xdr:colOff>304800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3" name="Check Box 13">
              <controlPr defaultSize="0" autoFill="0" autoLine="0" autoPict="0">
                <anchor moveWithCells="1">
                  <from>
                    <xdr:col>13</xdr:col>
                    <xdr:colOff>66675</xdr:colOff>
                    <xdr:row>5</xdr:row>
                    <xdr:rowOff>47625</xdr:rowOff>
                  </from>
                  <to>
                    <xdr:col>13</xdr:col>
                    <xdr:colOff>304800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Check Box 14">
              <controlPr defaultSize="0" autoFill="0" autoLine="0" autoPict="0">
                <anchor moveWithCells="1">
                  <from>
                    <xdr:col>15</xdr:col>
                    <xdr:colOff>66675</xdr:colOff>
                    <xdr:row>3</xdr:row>
                    <xdr:rowOff>47625</xdr:rowOff>
                  </from>
                  <to>
                    <xdr:col>15</xdr:col>
                    <xdr:colOff>304800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Check Box 15">
              <controlPr defaultSize="0" autoFill="0" autoLine="0" autoPict="0">
                <anchor moveWithCells="1">
                  <from>
                    <xdr:col>15</xdr:col>
                    <xdr:colOff>66675</xdr:colOff>
                    <xdr:row>4</xdr:row>
                    <xdr:rowOff>47625</xdr:rowOff>
                  </from>
                  <to>
                    <xdr:col>15</xdr:col>
                    <xdr:colOff>304800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Check Box 16">
              <controlPr defaultSize="0" autoFill="0" autoLine="0" autoPict="0">
                <anchor moveWithCells="1">
                  <from>
                    <xdr:col>15</xdr:col>
                    <xdr:colOff>66675</xdr:colOff>
                    <xdr:row>5</xdr:row>
                    <xdr:rowOff>47625</xdr:rowOff>
                  </from>
                  <to>
                    <xdr:col>15</xdr:col>
                    <xdr:colOff>304800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7" name="Check Box 17">
              <controlPr defaultSize="0" autoFill="0" autoLine="0" autoPict="0">
                <anchor moveWithCells="1">
                  <from>
                    <xdr:col>17</xdr:col>
                    <xdr:colOff>66675</xdr:colOff>
                    <xdr:row>3</xdr:row>
                    <xdr:rowOff>47625</xdr:rowOff>
                  </from>
                  <to>
                    <xdr:col>17</xdr:col>
                    <xdr:colOff>304800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8" name="Check Box 18">
              <controlPr defaultSize="0" autoFill="0" autoLine="0" autoPict="0">
                <anchor moveWithCells="1">
                  <from>
                    <xdr:col>17</xdr:col>
                    <xdr:colOff>66675</xdr:colOff>
                    <xdr:row>4</xdr:row>
                    <xdr:rowOff>47625</xdr:rowOff>
                  </from>
                  <to>
                    <xdr:col>17</xdr:col>
                    <xdr:colOff>304800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Check Box 19">
              <controlPr defaultSize="0" autoFill="0" autoLine="0" autoPict="0">
                <anchor moveWithCells="1">
                  <from>
                    <xdr:col>17</xdr:col>
                    <xdr:colOff>66675</xdr:colOff>
                    <xdr:row>5</xdr:row>
                    <xdr:rowOff>47625</xdr:rowOff>
                  </from>
                  <to>
                    <xdr:col>17</xdr:col>
                    <xdr:colOff>304800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A1E3-19CD-4192-B7CB-06DC55AEC051}">
  <dimension ref="A1:R45"/>
  <sheetViews>
    <sheetView topLeftCell="E1" zoomScale="93" zoomScaleNormal="93" workbookViewId="0">
      <selection activeCell="J1" sqref="J1:R1"/>
    </sheetView>
  </sheetViews>
  <sheetFormatPr defaultRowHeight="16.5" x14ac:dyDescent="0.3"/>
  <cols>
    <col min="1" max="1" width="10.5" style="11" customWidth="1"/>
    <col min="2" max="2" width="30.25" style="12" customWidth="1"/>
    <col min="3" max="3" width="9" style="12"/>
    <col min="4" max="4" width="20" style="12" customWidth="1"/>
    <col min="5" max="5" width="20.375" style="12" customWidth="1"/>
    <col min="6" max="6" width="18.875" style="12" customWidth="1"/>
    <col min="7" max="7" width="24.875" style="13" customWidth="1"/>
    <col min="10" max="10" width="17.5" style="89" customWidth="1"/>
    <col min="11" max="11" width="40.875" style="95" customWidth="1"/>
    <col min="12" max="12" width="4.875" customWidth="1"/>
    <col min="13" max="13" width="39" style="95" customWidth="1"/>
    <col min="14" max="14" width="6" customWidth="1"/>
    <col min="15" max="15" width="39.125" style="95" customWidth="1"/>
    <col min="16" max="16" width="5.625" customWidth="1"/>
    <col min="17" max="17" width="14.25" style="95" bestFit="1" customWidth="1"/>
    <col min="18" max="18" width="5.625" customWidth="1"/>
  </cols>
  <sheetData>
    <row r="1" spans="1:18" ht="33.75" customHeight="1" thickTop="1" thickBot="1" x14ac:dyDescent="0.35">
      <c r="A1" s="178" t="s">
        <v>174</v>
      </c>
      <c r="B1" s="179"/>
      <c r="C1" s="179"/>
      <c r="D1" s="179"/>
      <c r="E1" s="179"/>
      <c r="F1" s="179"/>
      <c r="G1" s="180"/>
      <c r="J1" s="169" t="s">
        <v>1211</v>
      </c>
      <c r="K1" s="169"/>
      <c r="L1" s="169"/>
      <c r="M1" s="169"/>
      <c r="N1" s="169"/>
      <c r="O1" s="169"/>
      <c r="P1" s="169"/>
      <c r="Q1" s="169"/>
      <c r="R1" s="169"/>
    </row>
    <row r="2" spans="1:18" ht="24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18" ht="24" customHeight="1" thickTop="1" x14ac:dyDescent="0.3">
      <c r="A3" s="11" t="s">
        <v>0</v>
      </c>
      <c r="B3" s="42" t="s">
        <v>38</v>
      </c>
      <c r="C3" s="13">
        <v>34</v>
      </c>
      <c r="D3" s="12" t="s">
        <v>39</v>
      </c>
      <c r="E3" s="12" t="s">
        <v>44</v>
      </c>
      <c r="F3" s="12" t="s">
        <v>40</v>
      </c>
      <c r="J3" s="139" t="s">
        <v>1055</v>
      </c>
      <c r="K3" s="15" t="s">
        <v>1056</v>
      </c>
      <c r="L3" s="100"/>
      <c r="M3" s="15" t="s">
        <v>1057</v>
      </c>
      <c r="N3" s="100"/>
      <c r="O3" s="15" t="s">
        <v>1058</v>
      </c>
      <c r="P3" s="100"/>
      <c r="Q3" s="15" t="s">
        <v>1063</v>
      </c>
      <c r="R3" s="142"/>
    </row>
    <row r="4" spans="1:18" ht="24" customHeight="1" x14ac:dyDescent="0.3">
      <c r="B4" s="42" t="s">
        <v>41</v>
      </c>
      <c r="C4" s="13">
        <v>20</v>
      </c>
      <c r="D4" s="12" t="s">
        <v>42</v>
      </c>
      <c r="E4" s="12" t="s">
        <v>43</v>
      </c>
      <c r="J4" s="45"/>
      <c r="K4" s="17" t="s">
        <v>1059</v>
      </c>
      <c r="L4" s="102"/>
      <c r="M4" s="17" t="s">
        <v>1060</v>
      </c>
      <c r="N4" s="102"/>
      <c r="O4" s="17" t="s">
        <v>1061</v>
      </c>
      <c r="P4" s="102"/>
      <c r="Q4" s="17"/>
      <c r="R4" s="104"/>
    </row>
    <row r="5" spans="1:18" ht="24" customHeight="1" thickBot="1" x14ac:dyDescent="0.35">
      <c r="B5" s="42" t="s">
        <v>45</v>
      </c>
      <c r="C5" s="13">
        <v>15</v>
      </c>
      <c r="D5" s="12" t="s">
        <v>46</v>
      </c>
      <c r="E5" s="12" t="s">
        <v>43</v>
      </c>
      <c r="J5" s="45"/>
      <c r="K5" s="17" t="s">
        <v>1062</v>
      </c>
      <c r="L5" s="102"/>
      <c r="M5" s="17"/>
      <c r="N5" s="102"/>
      <c r="O5" s="17"/>
      <c r="P5" s="102"/>
      <c r="Q5" s="17"/>
      <c r="R5" s="104"/>
    </row>
    <row r="6" spans="1:18" ht="24" customHeight="1" thickTop="1" thickBot="1" x14ac:dyDescent="0.35">
      <c r="A6" s="2"/>
      <c r="B6" s="3"/>
      <c r="C6" s="3"/>
      <c r="D6" s="3"/>
      <c r="E6" s="3"/>
      <c r="F6" s="3"/>
      <c r="G6" s="4"/>
      <c r="J6" s="141" t="s">
        <v>1064</v>
      </c>
      <c r="K6" s="46" t="s">
        <v>1065</v>
      </c>
      <c r="L6" s="109"/>
      <c r="M6" s="46" t="s">
        <v>1066</v>
      </c>
      <c r="N6" s="109"/>
      <c r="O6" s="46" t="s">
        <v>1067</v>
      </c>
      <c r="P6" s="109"/>
      <c r="Q6" s="46" t="s">
        <v>1068</v>
      </c>
      <c r="R6" s="126"/>
    </row>
    <row r="7" spans="1:18" ht="24" customHeight="1" thickTop="1" x14ac:dyDescent="0.3">
      <c r="A7" s="11" t="s">
        <v>97</v>
      </c>
      <c r="B7" s="17" t="s">
        <v>136</v>
      </c>
      <c r="C7" s="13">
        <v>22</v>
      </c>
      <c r="D7" s="12" t="s">
        <v>137</v>
      </c>
      <c r="E7" s="12" t="s">
        <v>138</v>
      </c>
      <c r="J7" s="139" t="s">
        <v>1069</v>
      </c>
      <c r="K7" s="15" t="s">
        <v>1071</v>
      </c>
      <c r="L7" s="100"/>
      <c r="M7" s="15" t="s">
        <v>1072</v>
      </c>
      <c r="N7" s="100"/>
      <c r="O7" s="15" t="s">
        <v>1073</v>
      </c>
      <c r="P7" s="100"/>
      <c r="Q7" s="15"/>
      <c r="R7" s="142"/>
    </row>
    <row r="8" spans="1:18" ht="24" customHeight="1" thickBot="1" x14ac:dyDescent="0.35">
      <c r="B8" s="17" t="s">
        <v>139</v>
      </c>
      <c r="C8" s="13">
        <v>20</v>
      </c>
      <c r="D8" s="12" t="s">
        <v>140</v>
      </c>
      <c r="E8" s="12" t="s">
        <v>141</v>
      </c>
      <c r="F8" s="12" t="s">
        <v>142</v>
      </c>
      <c r="G8" s="13" t="s">
        <v>143</v>
      </c>
      <c r="J8" s="140"/>
      <c r="K8" s="16" t="s">
        <v>1070</v>
      </c>
      <c r="L8" s="106"/>
      <c r="M8" s="16"/>
      <c r="N8" s="106"/>
      <c r="O8" s="16"/>
      <c r="P8" s="106"/>
      <c r="Q8" s="16"/>
      <c r="R8" s="108"/>
    </row>
    <row r="9" spans="1:18" ht="24" customHeight="1" thickTop="1" thickBot="1" x14ac:dyDescent="0.35">
      <c r="B9" s="170" t="s">
        <v>467</v>
      </c>
      <c r="C9" s="171"/>
      <c r="D9" s="171"/>
      <c r="E9" s="171"/>
      <c r="F9" s="171"/>
      <c r="G9" s="172"/>
      <c r="J9" s="45" t="s">
        <v>1079</v>
      </c>
      <c r="K9" s="17" t="s">
        <v>1074</v>
      </c>
      <c r="L9" s="102"/>
      <c r="M9" s="17" t="s">
        <v>1075</v>
      </c>
      <c r="N9" s="102"/>
      <c r="O9" s="17" t="s">
        <v>1076</v>
      </c>
      <c r="P9" s="102"/>
      <c r="Q9" s="17" t="s">
        <v>1077</v>
      </c>
      <c r="R9" s="104"/>
    </row>
    <row r="10" spans="1:18" ht="24" customHeight="1" thickTop="1" thickBot="1" x14ac:dyDescent="0.35">
      <c r="A10" s="2"/>
      <c r="B10" s="3"/>
      <c r="C10" s="3"/>
      <c r="D10" s="3"/>
      <c r="E10" s="3"/>
      <c r="F10" s="3"/>
      <c r="G10" s="4"/>
      <c r="J10" s="141" t="s">
        <v>1078</v>
      </c>
      <c r="K10" s="46" t="s">
        <v>1080</v>
      </c>
      <c r="L10" s="109"/>
      <c r="M10" s="46" t="s">
        <v>1081</v>
      </c>
      <c r="N10" s="109"/>
      <c r="O10" s="46"/>
      <c r="P10" s="109"/>
      <c r="Q10" s="46" t="s">
        <v>1082</v>
      </c>
      <c r="R10" s="126"/>
    </row>
    <row r="11" spans="1:18" ht="24" customHeight="1" thickTop="1" x14ac:dyDescent="0.3">
      <c r="A11" s="11" t="s">
        <v>212</v>
      </c>
      <c r="B11" s="68" t="s">
        <v>319</v>
      </c>
      <c r="C11" s="13">
        <v>28</v>
      </c>
      <c r="D11" s="12" t="s">
        <v>336</v>
      </c>
      <c r="E11" s="12" t="s">
        <v>324</v>
      </c>
      <c r="F11" s="12" t="s">
        <v>320</v>
      </c>
      <c r="G11" s="13" t="s">
        <v>321</v>
      </c>
    </row>
    <row r="12" spans="1:18" ht="24" customHeight="1" x14ac:dyDescent="0.3">
      <c r="B12" s="68"/>
      <c r="C12" s="13"/>
      <c r="D12" s="12" t="s">
        <v>322</v>
      </c>
    </row>
    <row r="13" spans="1:18" ht="24" customHeight="1" x14ac:dyDescent="0.3">
      <c r="B13" s="68" t="s">
        <v>323</v>
      </c>
      <c r="C13" s="13">
        <v>22</v>
      </c>
      <c r="D13" s="12" t="s">
        <v>325</v>
      </c>
      <c r="E13" s="12" t="s">
        <v>326</v>
      </c>
      <c r="F13" s="12" t="s">
        <v>327</v>
      </c>
    </row>
    <row r="14" spans="1:18" ht="24" customHeight="1" x14ac:dyDescent="0.3">
      <c r="B14" s="68" t="s">
        <v>328</v>
      </c>
      <c r="C14" s="13">
        <v>35</v>
      </c>
      <c r="D14" s="12" t="s">
        <v>329</v>
      </c>
      <c r="E14" s="12" t="s">
        <v>138</v>
      </c>
      <c r="G14" s="13" t="s">
        <v>330</v>
      </c>
    </row>
    <row r="15" spans="1:18" ht="24" customHeight="1" x14ac:dyDescent="0.3">
      <c r="B15" s="68" t="s">
        <v>331</v>
      </c>
      <c r="C15" s="13">
        <v>20</v>
      </c>
      <c r="D15" s="12" t="s">
        <v>336</v>
      </c>
      <c r="E15" s="12" t="s">
        <v>332</v>
      </c>
    </row>
    <row r="16" spans="1:18" ht="24" customHeight="1" x14ac:dyDescent="0.3">
      <c r="B16" s="68" t="s">
        <v>333</v>
      </c>
      <c r="C16" s="13">
        <v>30</v>
      </c>
      <c r="D16" s="12" t="s">
        <v>337</v>
      </c>
      <c r="E16" s="12" t="s">
        <v>138</v>
      </c>
      <c r="F16" s="12" t="s">
        <v>334</v>
      </c>
      <c r="G16" s="13" t="s">
        <v>330</v>
      </c>
    </row>
    <row r="17" spans="1:7" ht="24" customHeight="1" thickBot="1" x14ac:dyDescent="0.35">
      <c r="B17" s="68" t="s">
        <v>335</v>
      </c>
      <c r="C17" s="13">
        <v>15</v>
      </c>
      <c r="D17" s="12" t="s">
        <v>338</v>
      </c>
      <c r="E17" s="12" t="s">
        <v>324</v>
      </c>
      <c r="F17" s="12" t="s">
        <v>339</v>
      </c>
    </row>
    <row r="18" spans="1:7" ht="45.75" customHeight="1" thickTop="1" thickBot="1" x14ac:dyDescent="0.35">
      <c r="A18" s="46"/>
      <c r="B18" s="185" t="s">
        <v>340</v>
      </c>
      <c r="C18" s="186"/>
      <c r="D18" s="186"/>
      <c r="E18" s="186"/>
      <c r="F18" s="186"/>
      <c r="G18" s="187"/>
    </row>
    <row r="19" spans="1:7" ht="24" customHeight="1" thickTop="1" thickBot="1" x14ac:dyDescent="0.35">
      <c r="A19" s="46"/>
      <c r="B19" s="48"/>
      <c r="C19" s="49"/>
      <c r="D19" s="49"/>
      <c r="E19" s="49"/>
      <c r="F19" s="49"/>
      <c r="G19" s="50"/>
    </row>
    <row r="20" spans="1:7" ht="24" customHeight="1" thickTop="1" x14ac:dyDescent="0.3">
      <c r="A20" s="11" t="s">
        <v>429</v>
      </c>
      <c r="B20" s="17" t="s">
        <v>463</v>
      </c>
      <c r="C20" s="13">
        <v>15</v>
      </c>
      <c r="D20" s="12" t="s">
        <v>464</v>
      </c>
      <c r="E20" s="12" t="s">
        <v>465</v>
      </c>
    </row>
    <row r="21" spans="1:7" ht="24" customHeight="1" x14ac:dyDescent="0.3">
      <c r="B21" s="17" t="s">
        <v>466</v>
      </c>
      <c r="C21" s="13">
        <v>10</v>
      </c>
      <c r="D21" s="12" t="s">
        <v>320</v>
      </c>
      <c r="E21" s="12" t="s">
        <v>465</v>
      </c>
    </row>
    <row r="22" spans="1:7" ht="24" customHeight="1" x14ac:dyDescent="0.3">
      <c r="B22" s="17" t="s">
        <v>469</v>
      </c>
      <c r="C22" s="13">
        <v>35</v>
      </c>
      <c r="D22" s="12" t="s">
        <v>141</v>
      </c>
      <c r="E22" s="12" t="s">
        <v>470</v>
      </c>
      <c r="F22" s="12" t="s">
        <v>471</v>
      </c>
      <c r="G22" s="13" t="s">
        <v>472</v>
      </c>
    </row>
    <row r="23" spans="1:7" ht="24" customHeight="1" thickBot="1" x14ac:dyDescent="0.35">
      <c r="B23" s="17"/>
      <c r="C23" s="13"/>
      <c r="D23" s="12" t="s">
        <v>473</v>
      </c>
    </row>
    <row r="24" spans="1:7" ht="24" customHeight="1" thickTop="1" thickBot="1" x14ac:dyDescent="0.35">
      <c r="A24" s="2"/>
      <c r="B24" s="3"/>
      <c r="C24" s="3"/>
      <c r="D24" s="3"/>
      <c r="E24" s="3"/>
      <c r="F24" s="3"/>
      <c r="G24" s="4"/>
    </row>
    <row r="25" spans="1:7" ht="24" customHeight="1" thickTop="1" x14ac:dyDescent="0.3">
      <c r="A25" s="11" t="s">
        <v>523</v>
      </c>
      <c r="B25" s="77" t="s">
        <v>571</v>
      </c>
      <c r="C25" s="17">
        <v>25</v>
      </c>
      <c r="D25" s="12" t="s">
        <v>464</v>
      </c>
      <c r="E25" s="12" t="s">
        <v>572</v>
      </c>
      <c r="G25" s="13" t="s">
        <v>321</v>
      </c>
    </row>
    <row r="26" spans="1:7" ht="24" customHeight="1" x14ac:dyDescent="0.3">
      <c r="B26" s="77" t="s">
        <v>573</v>
      </c>
      <c r="C26" s="17">
        <v>12</v>
      </c>
      <c r="D26" s="12" t="s">
        <v>574</v>
      </c>
      <c r="E26" s="12" t="s">
        <v>575</v>
      </c>
      <c r="F26" s="12" t="s">
        <v>576</v>
      </c>
      <c r="G26" s="13" t="s">
        <v>577</v>
      </c>
    </row>
    <row r="27" spans="1:7" ht="24" customHeight="1" thickBot="1" x14ac:dyDescent="0.35">
      <c r="B27" s="77"/>
      <c r="C27" s="17"/>
      <c r="D27" s="12" t="s">
        <v>578</v>
      </c>
      <c r="E27" s="12" t="s">
        <v>579</v>
      </c>
    </row>
    <row r="28" spans="1:7" ht="24" customHeight="1" thickTop="1" thickBot="1" x14ac:dyDescent="0.35">
      <c r="A28" s="2"/>
      <c r="B28" s="3"/>
      <c r="C28" s="3"/>
      <c r="D28" s="3"/>
      <c r="E28" s="3"/>
      <c r="F28" s="3"/>
      <c r="G28" s="4"/>
    </row>
    <row r="29" spans="1:7" ht="24" customHeight="1" thickTop="1" x14ac:dyDescent="0.3">
      <c r="A29" s="11" t="s">
        <v>608</v>
      </c>
      <c r="B29" s="17" t="s">
        <v>646</v>
      </c>
      <c r="C29" s="13">
        <v>40</v>
      </c>
      <c r="D29" s="12" t="s">
        <v>332</v>
      </c>
      <c r="E29" s="12" t="s">
        <v>647</v>
      </c>
      <c r="G29" s="13" t="s">
        <v>648</v>
      </c>
    </row>
    <row r="30" spans="1:7" ht="24" customHeight="1" x14ac:dyDescent="0.3">
      <c r="B30" s="17" t="s">
        <v>649</v>
      </c>
      <c r="C30" s="13">
        <v>8</v>
      </c>
      <c r="D30" s="12" t="s">
        <v>650</v>
      </c>
      <c r="E30" s="12" t="s">
        <v>651</v>
      </c>
      <c r="F30" s="12" t="s">
        <v>652</v>
      </c>
      <c r="G30" s="13" t="s">
        <v>655</v>
      </c>
    </row>
    <row r="31" spans="1:7" ht="24" customHeight="1" thickBot="1" x14ac:dyDescent="0.35">
      <c r="B31" s="17" t="s">
        <v>653</v>
      </c>
      <c r="C31" s="13">
        <v>30</v>
      </c>
      <c r="D31" s="12" t="s">
        <v>654</v>
      </c>
      <c r="E31" s="12" t="s">
        <v>325</v>
      </c>
      <c r="F31" s="12" t="s">
        <v>655</v>
      </c>
    </row>
    <row r="32" spans="1:7" ht="24" customHeight="1" thickTop="1" thickBot="1" x14ac:dyDescent="0.35">
      <c r="A32" s="2"/>
      <c r="B32" s="2"/>
      <c r="C32" s="3"/>
      <c r="D32" s="3"/>
      <c r="E32" s="3"/>
      <c r="F32" s="3"/>
      <c r="G32" s="4"/>
    </row>
    <row r="33" spans="1:7" ht="24" customHeight="1" thickTop="1" x14ac:dyDescent="0.3">
      <c r="A33" s="11" t="s">
        <v>701</v>
      </c>
      <c r="B33" s="83" t="s">
        <v>746</v>
      </c>
      <c r="C33" s="13">
        <v>48</v>
      </c>
      <c r="D33" s="12" t="s">
        <v>747</v>
      </c>
      <c r="E33" s="12" t="s">
        <v>748</v>
      </c>
      <c r="F33" s="12" t="s">
        <v>749</v>
      </c>
      <c r="G33" s="13" t="s">
        <v>750</v>
      </c>
    </row>
    <row r="34" spans="1:7" ht="24" customHeight="1" thickBot="1" x14ac:dyDescent="0.35">
      <c r="B34" s="83" t="s">
        <v>751</v>
      </c>
      <c r="C34" s="13">
        <v>34</v>
      </c>
      <c r="D34" s="12" t="s">
        <v>752</v>
      </c>
      <c r="E34" s="12" t="s">
        <v>753</v>
      </c>
      <c r="F34" s="12" t="s">
        <v>754</v>
      </c>
    </row>
    <row r="35" spans="1:7" ht="24" customHeight="1" thickTop="1" thickBot="1" x14ac:dyDescent="0.35">
      <c r="A35" s="2"/>
      <c r="B35" s="3"/>
      <c r="C35" s="3"/>
      <c r="D35" s="3"/>
      <c r="E35" s="3"/>
      <c r="F35" s="3"/>
      <c r="G35" s="4"/>
    </row>
    <row r="36" spans="1:7" ht="24" customHeight="1" thickTop="1" x14ac:dyDescent="0.3">
      <c r="A36" s="11" t="s">
        <v>795</v>
      </c>
      <c r="B36" s="17" t="s">
        <v>828</v>
      </c>
      <c r="C36" s="13">
        <v>18</v>
      </c>
      <c r="D36" s="12" t="s">
        <v>829</v>
      </c>
      <c r="E36" s="12" t="s">
        <v>830</v>
      </c>
      <c r="F36" s="12" t="s">
        <v>831</v>
      </c>
    </row>
    <row r="37" spans="1:7" ht="24" customHeight="1" thickBot="1" x14ac:dyDescent="0.35">
      <c r="B37" s="17" t="s">
        <v>832</v>
      </c>
      <c r="C37" s="13">
        <v>50</v>
      </c>
      <c r="D37" s="12" t="s">
        <v>747</v>
      </c>
      <c r="E37" s="12" t="s">
        <v>833</v>
      </c>
      <c r="F37" s="12" t="s">
        <v>834</v>
      </c>
      <c r="G37" s="13" t="s">
        <v>835</v>
      </c>
    </row>
    <row r="38" spans="1:7" ht="17.25" thickTop="1" x14ac:dyDescent="0.3">
      <c r="A38" s="51"/>
      <c r="B38" s="52"/>
      <c r="C38" s="52"/>
      <c r="D38" s="52"/>
      <c r="E38" s="52"/>
      <c r="F38" s="52"/>
      <c r="G38" s="52"/>
    </row>
    <row r="39" spans="1:7" x14ac:dyDescent="0.3">
      <c r="A39" s="53"/>
      <c r="B39" s="54" t="s">
        <v>886</v>
      </c>
      <c r="C39" s="54">
        <f>SUM(C3,C4,C5,C7,C8,C11,C13,C15,C14,C16,C17,C20,C21,C22,C25,C26,C29,C30,C31,C33,C34,C36,C37)</f>
        <v>586</v>
      </c>
      <c r="D39" s="54"/>
      <c r="E39" s="54"/>
      <c r="F39" s="54"/>
      <c r="G39" s="54"/>
    </row>
    <row r="40" spans="1:7" x14ac:dyDescent="0.3">
      <c r="A40" s="53"/>
      <c r="B40" s="54"/>
      <c r="C40" s="54"/>
      <c r="D40" s="54"/>
      <c r="E40" s="54"/>
      <c r="F40" s="54"/>
      <c r="G40" s="54"/>
    </row>
    <row r="41" spans="1:7" x14ac:dyDescent="0.3">
      <c r="A41" s="53"/>
      <c r="B41" s="54"/>
      <c r="C41" s="54"/>
      <c r="D41" s="54"/>
      <c r="E41" s="54"/>
      <c r="F41" s="54"/>
      <c r="G41" s="54"/>
    </row>
    <row r="42" spans="1:7" x14ac:dyDescent="0.3">
      <c r="A42" s="53"/>
      <c r="B42" s="54"/>
      <c r="C42" s="54"/>
      <c r="D42" s="54"/>
      <c r="E42" s="54"/>
      <c r="F42" s="54"/>
      <c r="G42" s="54"/>
    </row>
    <row r="43" spans="1:7" x14ac:dyDescent="0.3">
      <c r="A43" s="53"/>
      <c r="B43" s="54"/>
      <c r="C43" s="54"/>
      <c r="D43" s="54"/>
      <c r="E43" s="54"/>
      <c r="F43" s="54"/>
      <c r="G43" s="54"/>
    </row>
    <row r="44" spans="1:7" x14ac:dyDescent="0.3">
      <c r="A44" s="53"/>
      <c r="B44" s="54"/>
      <c r="C44" s="54"/>
      <c r="D44" s="54"/>
      <c r="E44" s="54"/>
      <c r="F44" s="54"/>
      <c r="G44" s="54"/>
    </row>
    <row r="45" spans="1:7" x14ac:dyDescent="0.3">
      <c r="A45" s="55"/>
      <c r="B45" s="56"/>
      <c r="C45" s="56"/>
      <c r="D45" s="56"/>
      <c r="E45" s="56"/>
      <c r="F45" s="56"/>
      <c r="G45" s="56"/>
    </row>
  </sheetData>
  <mergeCells count="4">
    <mergeCell ref="A1:G1"/>
    <mergeCell ref="B9:G9"/>
    <mergeCell ref="B18:G18"/>
    <mergeCell ref="J1:R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1" r:id="rId4" name="Check Box 7">
              <controlPr defaultSize="0" autoFill="0" autoLine="0" autoPict="0">
                <anchor moveWithCells="1">
                  <from>
                    <xdr:col>11</xdr:col>
                    <xdr:colOff>66675</xdr:colOff>
                    <xdr:row>1</xdr:row>
                    <xdr:rowOff>285750</xdr:rowOff>
                  </from>
                  <to>
                    <xdr:col>11</xdr:col>
                    <xdr:colOff>333375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" name="Check Box 8">
              <controlPr defaultSize="0" autoFill="0" autoLine="0" autoPict="0">
                <anchor moveWithCells="1">
                  <from>
                    <xdr:col>13</xdr:col>
                    <xdr:colOff>66675</xdr:colOff>
                    <xdr:row>1</xdr:row>
                    <xdr:rowOff>285750</xdr:rowOff>
                  </from>
                  <to>
                    <xdr:col>13</xdr:col>
                    <xdr:colOff>333375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Check Box 9">
              <controlPr defaultSize="0" autoFill="0" autoLine="0" autoPict="0">
                <anchor moveWithCells="1">
                  <from>
                    <xdr:col>11</xdr:col>
                    <xdr:colOff>66675</xdr:colOff>
                    <xdr:row>2</xdr:row>
                    <xdr:rowOff>285750</xdr:rowOff>
                  </from>
                  <to>
                    <xdr:col>11</xdr:col>
                    <xdr:colOff>333375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7" name="Check Box 10">
              <controlPr defaultSize="0" autoFill="0" autoLine="0" autoPict="0">
                <anchor moveWithCells="1">
                  <from>
                    <xdr:col>11</xdr:col>
                    <xdr:colOff>66675</xdr:colOff>
                    <xdr:row>3</xdr:row>
                    <xdr:rowOff>285750</xdr:rowOff>
                  </from>
                  <to>
                    <xdr:col>11</xdr:col>
                    <xdr:colOff>333375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Check Box 11">
              <controlPr defaultSize="0" autoFill="0" autoLine="0" autoPict="0">
                <anchor moveWithCells="1">
                  <from>
                    <xdr:col>13</xdr:col>
                    <xdr:colOff>66675</xdr:colOff>
                    <xdr:row>2</xdr:row>
                    <xdr:rowOff>285750</xdr:rowOff>
                  </from>
                  <to>
                    <xdr:col>13</xdr:col>
                    <xdr:colOff>333375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Check Box 12">
              <controlPr defaultSize="0" autoFill="0" autoLine="0" autoPict="0">
                <anchor moveWithCells="1">
                  <from>
                    <xdr:col>15</xdr:col>
                    <xdr:colOff>66675</xdr:colOff>
                    <xdr:row>1</xdr:row>
                    <xdr:rowOff>285750</xdr:rowOff>
                  </from>
                  <to>
                    <xdr:col>15</xdr:col>
                    <xdr:colOff>333375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285750</xdr:rowOff>
                  </from>
                  <to>
                    <xdr:col>15</xdr:col>
                    <xdr:colOff>333375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1" name="Check Box 15">
              <controlPr defaultSize="0" autoFill="0" autoLine="0" autoPict="0">
                <anchor moveWithCells="1">
                  <from>
                    <xdr:col>17</xdr:col>
                    <xdr:colOff>66675</xdr:colOff>
                    <xdr:row>1</xdr:row>
                    <xdr:rowOff>285750</xdr:rowOff>
                  </from>
                  <to>
                    <xdr:col>17</xdr:col>
                    <xdr:colOff>333375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2" name="Check Box 16">
              <controlPr defaultSize="0" autoFill="0" autoLine="0" autoPict="0">
                <anchor moveWithCells="1">
                  <from>
                    <xdr:col>13</xdr:col>
                    <xdr:colOff>66675</xdr:colOff>
                    <xdr:row>4</xdr:row>
                    <xdr:rowOff>285750</xdr:rowOff>
                  </from>
                  <to>
                    <xdr:col>13</xdr:col>
                    <xdr:colOff>333375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3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</xdr:row>
                    <xdr:rowOff>285750</xdr:rowOff>
                  </from>
                  <to>
                    <xdr:col>15</xdr:col>
                    <xdr:colOff>333375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4" name="Check Box 18">
              <controlPr defaultSize="0" autoFill="0" autoLine="0" autoPict="0">
                <anchor moveWithCells="1">
                  <from>
                    <xdr:col>17</xdr:col>
                    <xdr:colOff>66675</xdr:colOff>
                    <xdr:row>4</xdr:row>
                    <xdr:rowOff>285750</xdr:rowOff>
                  </from>
                  <to>
                    <xdr:col>17</xdr:col>
                    <xdr:colOff>333375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5" name="Check Box 19">
              <controlPr defaultSize="0" autoFill="0" autoLine="0" autoPict="0">
                <anchor moveWithCells="1">
                  <from>
                    <xdr:col>11</xdr:col>
                    <xdr:colOff>66675</xdr:colOff>
                    <xdr:row>4</xdr:row>
                    <xdr:rowOff>285750</xdr:rowOff>
                  </from>
                  <to>
                    <xdr:col>11</xdr:col>
                    <xdr:colOff>333375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6" name="Check Box 20">
              <controlPr defaultSize="0" autoFill="0" autoLine="0" autoPict="0">
                <anchor moveWithCells="1">
                  <from>
                    <xdr:col>11</xdr:col>
                    <xdr:colOff>66675</xdr:colOff>
                    <xdr:row>5</xdr:row>
                    <xdr:rowOff>285750</xdr:rowOff>
                  </from>
                  <to>
                    <xdr:col>11</xdr:col>
                    <xdr:colOff>333375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7" name="Check Box 21">
              <controlPr defaultSize="0" autoFill="0" autoLine="0" autoPict="0">
                <anchor moveWithCells="1">
                  <from>
                    <xdr:col>11</xdr:col>
                    <xdr:colOff>66675</xdr:colOff>
                    <xdr:row>6</xdr:row>
                    <xdr:rowOff>285750</xdr:rowOff>
                  </from>
                  <to>
                    <xdr:col>11</xdr:col>
                    <xdr:colOff>333375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8" name="Check Box 22">
              <controlPr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285750</xdr:rowOff>
                  </from>
                  <to>
                    <xdr:col>11</xdr:col>
                    <xdr:colOff>333375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9" name="Check Box 23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285750</xdr:rowOff>
                  </from>
                  <to>
                    <xdr:col>11</xdr:col>
                    <xdr:colOff>333375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0" name="Check Box 24">
              <controlPr defaultSize="0" autoFill="0" autoLine="0" autoPict="0">
                <anchor moveWithCells="1">
                  <from>
                    <xdr:col>13</xdr:col>
                    <xdr:colOff>66675</xdr:colOff>
                    <xdr:row>5</xdr:row>
                    <xdr:rowOff>285750</xdr:rowOff>
                  </from>
                  <to>
                    <xdr:col>13</xdr:col>
                    <xdr:colOff>333375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1" name="Check Box 25">
              <controlPr defaultSize="0" autoFill="0" autoLine="0" autoPict="0">
                <anchor moveWithCells="1">
                  <from>
                    <xdr:col>13</xdr:col>
                    <xdr:colOff>66675</xdr:colOff>
                    <xdr:row>7</xdr:row>
                    <xdr:rowOff>285750</xdr:rowOff>
                  </from>
                  <to>
                    <xdr:col>13</xdr:col>
                    <xdr:colOff>333375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2" name="Check Box 26">
              <controlPr defaultSize="0" autoFill="0" autoLine="0" autoPict="0">
                <anchor moveWithCells="1">
                  <from>
                    <xdr:col>13</xdr:col>
                    <xdr:colOff>66675</xdr:colOff>
                    <xdr:row>8</xdr:row>
                    <xdr:rowOff>285750</xdr:rowOff>
                  </from>
                  <to>
                    <xdr:col>13</xdr:col>
                    <xdr:colOff>333375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3" name="Check Box 27">
              <controlPr defaultSize="0" autoFill="0" autoLine="0" autoPict="0">
                <anchor moveWithCells="1">
                  <from>
                    <xdr:col>15</xdr:col>
                    <xdr:colOff>66675</xdr:colOff>
                    <xdr:row>5</xdr:row>
                    <xdr:rowOff>285750</xdr:rowOff>
                  </from>
                  <to>
                    <xdr:col>15</xdr:col>
                    <xdr:colOff>333375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4" name="Check Box 28">
              <controlPr defaultSize="0" autoFill="0" autoLine="0" autoPict="0">
                <anchor moveWithCells="1">
                  <from>
                    <xdr:col>15</xdr:col>
                    <xdr:colOff>66675</xdr:colOff>
                    <xdr:row>7</xdr:row>
                    <xdr:rowOff>285750</xdr:rowOff>
                  </from>
                  <to>
                    <xdr:col>15</xdr:col>
                    <xdr:colOff>333375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5" name="Check Box 29">
              <controlPr defaultSize="0" autoFill="0" autoLine="0" autoPict="0">
                <anchor moveWithCells="1">
                  <from>
                    <xdr:col>17</xdr:col>
                    <xdr:colOff>66675</xdr:colOff>
                    <xdr:row>7</xdr:row>
                    <xdr:rowOff>285750</xdr:rowOff>
                  </from>
                  <to>
                    <xdr:col>17</xdr:col>
                    <xdr:colOff>333375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6" name="Check Box 30">
              <controlPr defaultSize="0" autoFill="0" autoLine="0" autoPict="0">
                <anchor moveWithCells="1">
                  <from>
                    <xdr:col>17</xdr:col>
                    <xdr:colOff>66675</xdr:colOff>
                    <xdr:row>8</xdr:row>
                    <xdr:rowOff>285750</xdr:rowOff>
                  </from>
                  <to>
                    <xdr:col>17</xdr:col>
                    <xdr:colOff>333375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DD40-E5ED-4318-A322-CC3679E6C384}">
  <dimension ref="A1:R35"/>
  <sheetViews>
    <sheetView topLeftCell="C1" zoomScale="95" zoomScaleNormal="95" workbookViewId="0">
      <selection activeCell="J1" sqref="J1:R1"/>
    </sheetView>
  </sheetViews>
  <sheetFormatPr defaultRowHeight="16.5" x14ac:dyDescent="0.3"/>
  <cols>
    <col min="1" max="1" width="12.25" style="1" customWidth="1"/>
    <col min="2" max="2" width="25.375" style="1" customWidth="1"/>
    <col min="3" max="3" width="9" style="1"/>
    <col min="4" max="4" width="25.125" style="1" customWidth="1"/>
    <col min="5" max="5" width="16.75" style="1" customWidth="1"/>
    <col min="6" max="6" width="18" style="1" customWidth="1"/>
    <col min="7" max="7" width="19.75" style="1" customWidth="1"/>
    <col min="10" max="10" width="14.375" style="95" bestFit="1" customWidth="1"/>
    <col min="11" max="11" width="11.75" style="95" customWidth="1"/>
    <col min="12" max="12" width="5" customWidth="1"/>
    <col min="13" max="13" width="12.625" style="95" customWidth="1"/>
    <col min="14" max="14" width="5.625" customWidth="1"/>
    <col min="15" max="15" width="12.125" style="95" customWidth="1"/>
    <col min="16" max="16" width="4.5" customWidth="1"/>
    <col min="17" max="17" width="14.75" style="95" customWidth="1"/>
    <col min="18" max="18" width="5" customWidth="1"/>
  </cols>
  <sheetData>
    <row r="1" spans="1:18" ht="23.1" customHeight="1" thickTop="1" thickBot="1" x14ac:dyDescent="0.35">
      <c r="A1" s="178" t="s">
        <v>173</v>
      </c>
      <c r="B1" s="179"/>
      <c r="C1" s="179"/>
      <c r="D1" s="179"/>
      <c r="E1" s="179"/>
      <c r="F1" s="179"/>
      <c r="G1" s="180"/>
      <c r="J1" s="169" t="s">
        <v>1211</v>
      </c>
      <c r="K1" s="169"/>
      <c r="L1" s="169"/>
      <c r="M1" s="169"/>
      <c r="N1" s="169"/>
      <c r="O1" s="169"/>
      <c r="P1" s="169"/>
      <c r="Q1" s="169"/>
      <c r="R1" s="169"/>
    </row>
    <row r="2" spans="1:18" ht="23.1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18" ht="23.1" customHeight="1" thickTop="1" thickBot="1" x14ac:dyDescent="0.35">
      <c r="A3" s="11" t="s">
        <v>0</v>
      </c>
      <c r="B3" s="42" t="s">
        <v>47</v>
      </c>
      <c r="C3" s="17">
        <v>40</v>
      </c>
      <c r="D3" s="12" t="s">
        <v>48</v>
      </c>
      <c r="E3" s="12" t="s">
        <v>49</v>
      </c>
      <c r="F3" s="12" t="s">
        <v>315</v>
      </c>
      <c r="G3" s="13" t="s">
        <v>50</v>
      </c>
      <c r="J3" s="139" t="s">
        <v>1083</v>
      </c>
      <c r="K3" s="111" t="s">
        <v>1084</v>
      </c>
      <c r="L3" s="100"/>
      <c r="M3" s="15" t="s">
        <v>1085</v>
      </c>
      <c r="N3" s="100"/>
      <c r="O3" s="15"/>
      <c r="P3" s="100"/>
      <c r="Q3" s="15" t="s">
        <v>1086</v>
      </c>
      <c r="R3" s="142"/>
    </row>
    <row r="4" spans="1:18" ht="23.1" customHeight="1" thickTop="1" thickBot="1" x14ac:dyDescent="0.35">
      <c r="A4" s="11"/>
      <c r="B4" s="42" t="s">
        <v>51</v>
      </c>
      <c r="C4" s="17">
        <v>22</v>
      </c>
      <c r="D4" s="12" t="s">
        <v>52</v>
      </c>
      <c r="E4" s="12" t="s">
        <v>53</v>
      </c>
      <c r="F4" s="12"/>
      <c r="G4" s="13"/>
      <c r="J4" s="139" t="s">
        <v>1087</v>
      </c>
      <c r="K4" s="15" t="s">
        <v>1091</v>
      </c>
      <c r="L4" s="100"/>
      <c r="M4" s="15" t="s">
        <v>1088</v>
      </c>
      <c r="N4" s="100"/>
      <c r="O4" s="15" t="s">
        <v>1089</v>
      </c>
      <c r="P4" s="100"/>
      <c r="Q4" s="15" t="s">
        <v>1094</v>
      </c>
      <c r="R4" s="142"/>
    </row>
    <row r="5" spans="1:18" ht="23.1" customHeight="1" thickTop="1" thickBot="1" x14ac:dyDescent="0.35">
      <c r="A5" s="2"/>
      <c r="B5" s="3"/>
      <c r="C5" s="3"/>
      <c r="D5" s="3"/>
      <c r="E5" s="3"/>
      <c r="F5" s="3"/>
      <c r="G5" s="4"/>
      <c r="J5" s="140"/>
      <c r="K5" s="16" t="s">
        <v>1090</v>
      </c>
      <c r="L5" s="106"/>
      <c r="M5" s="16" t="s">
        <v>1092</v>
      </c>
      <c r="N5" s="106"/>
      <c r="O5" s="16" t="s">
        <v>1093</v>
      </c>
      <c r="P5" s="106"/>
      <c r="Q5" s="16"/>
      <c r="R5" s="108"/>
    </row>
    <row r="6" spans="1:18" ht="23.1" customHeight="1" thickTop="1" x14ac:dyDescent="0.3">
      <c r="A6" s="11" t="s">
        <v>97</v>
      </c>
      <c r="B6" s="17" t="s">
        <v>144</v>
      </c>
      <c r="C6" s="17">
        <v>20</v>
      </c>
      <c r="D6" s="12" t="s">
        <v>145</v>
      </c>
      <c r="E6" s="12" t="s">
        <v>146</v>
      </c>
      <c r="F6" s="12" t="s">
        <v>147</v>
      </c>
      <c r="G6" s="13"/>
      <c r="J6" s="139" t="s">
        <v>1095</v>
      </c>
      <c r="K6" s="15" t="s">
        <v>1096</v>
      </c>
      <c r="L6" s="100"/>
      <c r="M6" s="15" t="s">
        <v>1097</v>
      </c>
      <c r="N6" s="100"/>
      <c r="O6" s="15" t="s">
        <v>1098</v>
      </c>
      <c r="P6" s="100"/>
      <c r="Q6" s="15" t="s">
        <v>1103</v>
      </c>
      <c r="R6" s="142"/>
    </row>
    <row r="7" spans="1:18" ht="23.1" customHeight="1" thickBot="1" x14ac:dyDescent="0.35">
      <c r="A7" s="11"/>
      <c r="B7" s="17" t="s">
        <v>148</v>
      </c>
      <c r="C7" s="17">
        <v>25</v>
      </c>
      <c r="D7" s="12" t="s">
        <v>149</v>
      </c>
      <c r="E7" s="12" t="s">
        <v>53</v>
      </c>
      <c r="F7" s="12" t="s">
        <v>150</v>
      </c>
      <c r="G7" s="13" t="s">
        <v>151</v>
      </c>
      <c r="J7" s="140"/>
      <c r="K7" s="16" t="s">
        <v>1099</v>
      </c>
      <c r="L7" s="106"/>
      <c r="M7" s="16" t="s">
        <v>1100</v>
      </c>
      <c r="N7" s="106"/>
      <c r="O7" s="16" t="s">
        <v>1102</v>
      </c>
      <c r="P7" s="106"/>
      <c r="Q7" s="16"/>
      <c r="R7" s="108"/>
    </row>
    <row r="8" spans="1:18" ht="23.1" customHeight="1" thickTop="1" thickBot="1" x14ac:dyDescent="0.35">
      <c r="A8" s="11"/>
      <c r="B8" s="170" t="s">
        <v>152</v>
      </c>
      <c r="C8" s="171"/>
      <c r="D8" s="171"/>
      <c r="E8" s="171"/>
      <c r="F8" s="171"/>
      <c r="G8" s="172"/>
      <c r="J8" s="139" t="s">
        <v>1104</v>
      </c>
      <c r="K8" s="15" t="s">
        <v>1105</v>
      </c>
      <c r="L8" s="100"/>
      <c r="M8" s="15" t="s">
        <v>1106</v>
      </c>
      <c r="N8" s="100"/>
      <c r="O8" s="15" t="s">
        <v>1107</v>
      </c>
      <c r="P8" s="100"/>
      <c r="Q8" s="15" t="s">
        <v>1111</v>
      </c>
      <c r="R8" s="142"/>
    </row>
    <row r="9" spans="1:18" ht="23.1" customHeight="1" thickTop="1" thickBot="1" x14ac:dyDescent="0.35">
      <c r="A9" s="2"/>
      <c r="B9" s="3"/>
      <c r="C9" s="3"/>
      <c r="D9" s="3"/>
      <c r="E9" s="3"/>
      <c r="F9" s="3"/>
      <c r="G9" s="4"/>
      <c r="J9" s="140"/>
      <c r="K9" s="16" t="s">
        <v>1108</v>
      </c>
      <c r="L9" s="106"/>
      <c r="M9" s="16" t="s">
        <v>1110</v>
      </c>
      <c r="N9" s="106"/>
      <c r="O9" s="16"/>
      <c r="P9" s="106"/>
      <c r="Q9" s="16"/>
      <c r="R9" s="108"/>
    </row>
    <row r="10" spans="1:18" ht="23.1" customHeight="1" thickTop="1" thickBot="1" x14ac:dyDescent="0.35">
      <c r="A10" s="11" t="s">
        <v>212</v>
      </c>
      <c r="B10" s="68" t="s">
        <v>302</v>
      </c>
      <c r="C10" s="17">
        <v>8</v>
      </c>
      <c r="D10" s="12" t="s">
        <v>303</v>
      </c>
      <c r="E10" s="12" t="s">
        <v>304</v>
      </c>
      <c r="F10" s="12" t="s">
        <v>305</v>
      </c>
      <c r="G10" s="13"/>
      <c r="J10" s="45" t="s">
        <v>1112</v>
      </c>
      <c r="K10" s="17" t="s">
        <v>1113</v>
      </c>
      <c r="L10" s="102"/>
      <c r="M10" s="17" t="s">
        <v>1114</v>
      </c>
      <c r="N10" s="102"/>
      <c r="O10" s="17"/>
      <c r="P10" s="102"/>
      <c r="Q10" s="17" t="s">
        <v>1115</v>
      </c>
      <c r="R10" s="104"/>
    </row>
    <row r="11" spans="1:18" ht="23.1" customHeight="1" thickTop="1" x14ac:dyDescent="0.3">
      <c r="A11" s="11"/>
      <c r="B11" s="68" t="s">
        <v>306</v>
      </c>
      <c r="C11" s="17">
        <v>25</v>
      </c>
      <c r="D11" s="12" t="s">
        <v>49</v>
      </c>
      <c r="E11" s="12" t="s">
        <v>307</v>
      </c>
      <c r="F11" s="12" t="s">
        <v>308</v>
      </c>
      <c r="G11" s="13"/>
      <c r="J11" s="139" t="s">
        <v>1116</v>
      </c>
      <c r="K11" s="15" t="s">
        <v>1117</v>
      </c>
      <c r="L11" s="100"/>
      <c r="M11" s="15" t="s">
        <v>1118</v>
      </c>
      <c r="N11" s="100"/>
      <c r="O11" s="15" t="s">
        <v>1119</v>
      </c>
      <c r="P11" s="100"/>
      <c r="Q11" s="15" t="s">
        <v>1121</v>
      </c>
      <c r="R11" s="142"/>
    </row>
    <row r="12" spans="1:18" ht="23.1" customHeight="1" thickBot="1" x14ac:dyDescent="0.35">
      <c r="A12" s="11"/>
      <c r="B12" s="68" t="s">
        <v>309</v>
      </c>
      <c r="C12" s="17">
        <v>6</v>
      </c>
      <c r="D12" s="12" t="s">
        <v>310</v>
      </c>
      <c r="E12" s="12" t="s">
        <v>311</v>
      </c>
      <c r="F12" s="12" t="s">
        <v>312</v>
      </c>
      <c r="G12" s="13"/>
      <c r="J12" s="140"/>
      <c r="K12" s="16" t="s">
        <v>1120</v>
      </c>
      <c r="L12" s="106"/>
      <c r="M12" s="16"/>
      <c r="N12" s="106"/>
      <c r="O12" s="16"/>
      <c r="P12" s="106"/>
      <c r="Q12" s="16"/>
      <c r="R12" s="108"/>
    </row>
    <row r="13" spans="1:18" ht="23.1" customHeight="1" thickTop="1" thickBot="1" x14ac:dyDescent="0.35">
      <c r="A13" s="11"/>
      <c r="B13" s="68" t="s">
        <v>313</v>
      </c>
      <c r="C13" s="17">
        <v>15</v>
      </c>
      <c r="D13" s="12" t="s">
        <v>53</v>
      </c>
      <c r="E13" s="12" t="s">
        <v>314</v>
      </c>
      <c r="F13" s="12" t="s">
        <v>316</v>
      </c>
      <c r="G13" s="13"/>
      <c r="J13" s="140" t="s">
        <v>1122</v>
      </c>
      <c r="K13" s="16" t="s">
        <v>1123</v>
      </c>
      <c r="L13" s="106"/>
      <c r="M13" s="16" t="s">
        <v>1124</v>
      </c>
      <c r="N13" s="106"/>
      <c r="O13" s="16"/>
      <c r="P13" s="106"/>
      <c r="Q13" s="16" t="s">
        <v>1125</v>
      </c>
      <c r="R13" s="108"/>
    </row>
    <row r="14" spans="1:18" ht="23.1" customHeight="1" thickTop="1" thickBot="1" x14ac:dyDescent="0.35">
      <c r="A14" s="11"/>
      <c r="B14" s="68" t="s">
        <v>317</v>
      </c>
      <c r="C14" s="17">
        <v>10</v>
      </c>
      <c r="D14" s="12" t="s">
        <v>318</v>
      </c>
      <c r="E14" s="12" t="s">
        <v>312</v>
      </c>
      <c r="F14" s="12"/>
      <c r="G14" s="13"/>
    </row>
    <row r="15" spans="1:18" ht="23.1" customHeight="1" thickTop="1" thickBot="1" x14ac:dyDescent="0.35">
      <c r="A15" s="2"/>
      <c r="B15" s="3"/>
      <c r="C15" s="3"/>
      <c r="D15" s="3"/>
      <c r="E15" s="3"/>
      <c r="F15" s="3"/>
      <c r="G15" s="4"/>
    </row>
    <row r="16" spans="1:18" ht="23.1" customHeight="1" thickTop="1" x14ac:dyDescent="0.3">
      <c r="A16" s="11" t="s">
        <v>429</v>
      </c>
      <c r="B16" s="17" t="s">
        <v>474</v>
      </c>
      <c r="C16" s="17">
        <v>40</v>
      </c>
      <c r="D16" s="12" t="s">
        <v>475</v>
      </c>
      <c r="E16" s="12" t="s">
        <v>476</v>
      </c>
      <c r="F16" s="12" t="s">
        <v>477</v>
      </c>
      <c r="G16" s="13"/>
    </row>
    <row r="17" spans="1:7" ht="23.1" customHeight="1" thickBot="1" x14ac:dyDescent="0.35">
      <c r="A17" s="11"/>
      <c r="B17" s="17" t="s">
        <v>478</v>
      </c>
      <c r="C17" s="17">
        <v>45</v>
      </c>
      <c r="D17" s="12" t="s">
        <v>479</v>
      </c>
      <c r="E17" s="12" t="s">
        <v>480</v>
      </c>
      <c r="F17" s="12" t="s">
        <v>481</v>
      </c>
      <c r="G17" s="13" t="s">
        <v>482</v>
      </c>
    </row>
    <row r="18" spans="1:7" ht="23.1" customHeight="1" thickTop="1" thickBot="1" x14ac:dyDescent="0.35">
      <c r="A18" s="2"/>
      <c r="B18" s="3"/>
      <c r="C18" s="3"/>
      <c r="D18" s="3"/>
      <c r="E18" s="3"/>
      <c r="F18" s="3"/>
      <c r="G18" s="4"/>
    </row>
    <row r="19" spans="1:7" ht="23.1" customHeight="1" thickTop="1" x14ac:dyDescent="0.3">
      <c r="A19" s="11" t="s">
        <v>523</v>
      </c>
      <c r="B19" s="77" t="s">
        <v>562</v>
      </c>
      <c r="C19" s="17">
        <v>20</v>
      </c>
      <c r="D19" s="12" t="s">
        <v>563</v>
      </c>
      <c r="E19" s="12" t="s">
        <v>564</v>
      </c>
      <c r="F19" s="12" t="s">
        <v>565</v>
      </c>
      <c r="G19" s="13"/>
    </row>
    <row r="20" spans="1:7" ht="23.1" customHeight="1" thickBot="1" x14ac:dyDescent="0.35">
      <c r="A20" s="11"/>
      <c r="B20" s="77" t="s">
        <v>566</v>
      </c>
      <c r="C20" s="17">
        <v>8</v>
      </c>
      <c r="D20" s="12" t="s">
        <v>567</v>
      </c>
      <c r="E20" s="12" t="s">
        <v>568</v>
      </c>
      <c r="F20" s="12" t="s">
        <v>569</v>
      </c>
      <c r="G20" s="13" t="s">
        <v>570</v>
      </c>
    </row>
    <row r="21" spans="1:7" ht="23.1" customHeight="1" thickTop="1" thickBot="1" x14ac:dyDescent="0.35">
      <c r="A21" s="2"/>
      <c r="B21" s="3"/>
      <c r="C21" s="3"/>
      <c r="D21" s="3"/>
      <c r="E21" s="3"/>
      <c r="F21" s="3"/>
      <c r="G21" s="4"/>
    </row>
    <row r="22" spans="1:7" ht="23.1" customHeight="1" thickTop="1" x14ac:dyDescent="0.3">
      <c r="A22" s="11" t="s">
        <v>656</v>
      </c>
      <c r="B22" s="17" t="s">
        <v>659</v>
      </c>
      <c r="C22" s="17">
        <v>8</v>
      </c>
      <c r="D22" s="12" t="s">
        <v>657</v>
      </c>
      <c r="E22" s="12" t="s">
        <v>150</v>
      </c>
      <c r="F22" s="12" t="s">
        <v>658</v>
      </c>
      <c r="G22" s="13"/>
    </row>
    <row r="23" spans="1:7" ht="23.1" customHeight="1" x14ac:dyDescent="0.3">
      <c r="A23" s="11"/>
      <c r="B23" s="17" t="s">
        <v>660</v>
      </c>
      <c r="C23" s="17">
        <v>30</v>
      </c>
      <c r="D23" s="12" t="s">
        <v>661</v>
      </c>
      <c r="E23" s="12" t="s">
        <v>662</v>
      </c>
      <c r="F23" s="12" t="s">
        <v>149</v>
      </c>
      <c r="G23" s="13" t="s">
        <v>663</v>
      </c>
    </row>
    <row r="24" spans="1:7" ht="23.1" customHeight="1" thickBot="1" x14ac:dyDescent="0.35">
      <c r="A24" s="11"/>
      <c r="B24" s="17" t="s">
        <v>664</v>
      </c>
      <c r="C24" s="17">
        <v>35</v>
      </c>
      <c r="D24" s="12" t="s">
        <v>665</v>
      </c>
      <c r="E24" s="12" t="s">
        <v>666</v>
      </c>
      <c r="F24" s="12"/>
      <c r="G24" s="13"/>
    </row>
    <row r="25" spans="1:7" ht="23.1" customHeight="1" thickTop="1" thickBot="1" x14ac:dyDescent="0.35">
      <c r="A25" s="2"/>
      <c r="B25" s="3"/>
      <c r="C25" s="3"/>
      <c r="D25" s="3"/>
      <c r="E25" s="3"/>
      <c r="F25" s="3"/>
      <c r="G25" s="4"/>
    </row>
    <row r="26" spans="1:7" ht="23.1" customHeight="1" thickTop="1" x14ac:dyDescent="0.3">
      <c r="A26" s="11" t="s">
        <v>701</v>
      </c>
      <c r="B26" s="83" t="s">
        <v>755</v>
      </c>
      <c r="C26" s="17">
        <v>10</v>
      </c>
      <c r="D26" s="12" t="s">
        <v>1109</v>
      </c>
      <c r="E26" s="12" t="s">
        <v>756</v>
      </c>
      <c r="F26" s="12" t="s">
        <v>1101</v>
      </c>
      <c r="G26" s="13"/>
    </row>
    <row r="27" spans="1:7" ht="23.1" customHeight="1" thickBot="1" x14ac:dyDescent="0.35">
      <c r="A27" s="11"/>
      <c r="B27" s="83" t="s">
        <v>757</v>
      </c>
      <c r="C27" s="17">
        <v>30</v>
      </c>
      <c r="D27" s="12" t="s">
        <v>758</v>
      </c>
      <c r="E27" s="12" t="s">
        <v>759</v>
      </c>
      <c r="F27" s="12" t="s">
        <v>760</v>
      </c>
      <c r="G27" s="13"/>
    </row>
    <row r="28" spans="1:7" ht="23.1" customHeight="1" thickTop="1" thickBot="1" x14ac:dyDescent="0.35">
      <c r="A28" s="2"/>
      <c r="B28" s="3"/>
      <c r="C28" s="3"/>
      <c r="D28" s="3"/>
      <c r="E28" s="3"/>
      <c r="F28" s="3"/>
      <c r="G28" s="4"/>
    </row>
    <row r="29" spans="1:7" ht="23.1" customHeight="1" thickTop="1" x14ac:dyDescent="0.3">
      <c r="A29" s="11" t="s">
        <v>795</v>
      </c>
      <c r="B29" s="17" t="s">
        <v>836</v>
      </c>
      <c r="C29" s="17">
        <v>25</v>
      </c>
      <c r="D29" s="12" t="s">
        <v>837</v>
      </c>
      <c r="E29" s="12" t="s">
        <v>838</v>
      </c>
      <c r="F29" s="12" t="s">
        <v>839</v>
      </c>
      <c r="G29" s="13"/>
    </row>
    <row r="30" spans="1:7" ht="23.1" customHeight="1" thickBot="1" x14ac:dyDescent="0.35">
      <c r="A30" s="8"/>
      <c r="B30" s="16" t="s">
        <v>840</v>
      </c>
      <c r="C30" s="16">
        <v>16</v>
      </c>
      <c r="D30" s="9" t="s">
        <v>841</v>
      </c>
      <c r="E30" s="9" t="s">
        <v>842</v>
      </c>
      <c r="F30" s="9" t="s">
        <v>843</v>
      </c>
      <c r="G30" s="10"/>
    </row>
    <row r="31" spans="1:7" ht="18" thickTop="1" thickBot="1" x14ac:dyDescent="0.35"/>
    <row r="32" spans="1:7" ht="24" customHeight="1" thickTop="1" x14ac:dyDescent="0.3">
      <c r="A32" s="20" t="s">
        <v>898</v>
      </c>
      <c r="B32" s="43" t="s">
        <v>936</v>
      </c>
      <c r="C32" s="15">
        <v>8</v>
      </c>
      <c r="D32" s="21" t="s">
        <v>938</v>
      </c>
      <c r="E32" s="21" t="s">
        <v>937</v>
      </c>
      <c r="F32" s="21" t="s">
        <v>931</v>
      </c>
      <c r="G32" s="22"/>
    </row>
    <row r="33" spans="1:7" ht="25.5" customHeight="1" thickBot="1" x14ac:dyDescent="0.35">
      <c r="A33" s="8"/>
      <c r="B33" s="44"/>
      <c r="C33" s="16"/>
      <c r="D33" s="9" t="s">
        <v>939</v>
      </c>
      <c r="E33" s="9"/>
      <c r="F33" s="9"/>
      <c r="G33" s="10"/>
    </row>
    <row r="34" spans="1:7" ht="17.25" thickTop="1" x14ac:dyDescent="0.3"/>
    <row r="35" spans="1:7" x14ac:dyDescent="0.3">
      <c r="B35" s="1" t="s">
        <v>886</v>
      </c>
      <c r="C35" s="1">
        <f>SUM(C3,C4,C6,C7,C10,C11,C12,C13,C14,C16,C17,C19,C20,C22,C23,C24,C26,C27,C29,C30,C32)</f>
        <v>446</v>
      </c>
    </row>
  </sheetData>
  <mergeCells count="3">
    <mergeCell ref="A1:G1"/>
    <mergeCell ref="B8:G8"/>
    <mergeCell ref="J1:R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3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2</xdr:row>
                    <xdr:rowOff>9525</xdr:rowOff>
                  </from>
                  <to>
                    <xdr:col>11</xdr:col>
                    <xdr:colOff>314325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4" name="Check Box 3">
              <controlPr defaultSize="0" autoFill="0" autoLine="0" autoPict="0">
                <anchor moveWithCells="1">
                  <from>
                    <xdr:col>13</xdr:col>
                    <xdr:colOff>66675</xdr:colOff>
                    <xdr:row>2</xdr:row>
                    <xdr:rowOff>9525</xdr:rowOff>
                  </from>
                  <to>
                    <xdr:col>13</xdr:col>
                    <xdr:colOff>314325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15</xdr:col>
                    <xdr:colOff>66675</xdr:colOff>
                    <xdr:row>3</xdr:row>
                    <xdr:rowOff>9525</xdr:rowOff>
                  </from>
                  <to>
                    <xdr:col>15</xdr:col>
                    <xdr:colOff>304800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Check Box 5">
              <controlPr defaultSize="0" autoFill="0" autoLine="0" autoPict="0">
                <anchor moveWithCells="1">
                  <from>
                    <xdr:col>17</xdr:col>
                    <xdr:colOff>66675</xdr:colOff>
                    <xdr:row>2</xdr:row>
                    <xdr:rowOff>9525</xdr:rowOff>
                  </from>
                  <to>
                    <xdr:col>17</xdr:col>
                    <xdr:colOff>314325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3</xdr:row>
                    <xdr:rowOff>9525</xdr:rowOff>
                  </from>
                  <to>
                    <xdr:col>11</xdr:col>
                    <xdr:colOff>314325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11</xdr:col>
                    <xdr:colOff>66675</xdr:colOff>
                    <xdr:row>4</xdr:row>
                    <xdr:rowOff>9525</xdr:rowOff>
                  </from>
                  <to>
                    <xdr:col>11</xdr:col>
                    <xdr:colOff>314325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11</xdr:col>
                    <xdr:colOff>66675</xdr:colOff>
                    <xdr:row>5</xdr:row>
                    <xdr:rowOff>9525</xdr:rowOff>
                  </from>
                  <to>
                    <xdr:col>11</xdr:col>
                    <xdr:colOff>314325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0" name="Check Box 9">
              <controlPr defaultSize="0" autoFill="0" autoLine="0" autoPict="0">
                <anchor moveWithCells="1">
                  <from>
                    <xdr:col>11</xdr:col>
                    <xdr:colOff>66675</xdr:colOff>
                    <xdr:row>6</xdr:row>
                    <xdr:rowOff>9525</xdr:rowOff>
                  </from>
                  <to>
                    <xdr:col>11</xdr:col>
                    <xdr:colOff>314325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9525</xdr:rowOff>
                  </from>
                  <to>
                    <xdr:col>11</xdr:col>
                    <xdr:colOff>314325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9525</xdr:rowOff>
                  </from>
                  <to>
                    <xdr:col>11</xdr:col>
                    <xdr:colOff>314325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9525</xdr:rowOff>
                  </from>
                  <to>
                    <xdr:col>11</xdr:col>
                    <xdr:colOff>314325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9525</xdr:rowOff>
                  </from>
                  <to>
                    <xdr:col>11</xdr:col>
                    <xdr:colOff>314325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9525</xdr:rowOff>
                  </from>
                  <to>
                    <xdr:col>11</xdr:col>
                    <xdr:colOff>314325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9525</xdr:rowOff>
                  </from>
                  <to>
                    <xdr:col>11</xdr:col>
                    <xdr:colOff>314325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7" name="Check Box 16">
              <controlPr defaultSize="0" autoFill="0" autoLine="0" autoPict="0">
                <anchor moveWithCells="1">
                  <from>
                    <xdr:col>13</xdr:col>
                    <xdr:colOff>66675</xdr:colOff>
                    <xdr:row>3</xdr:row>
                    <xdr:rowOff>9525</xdr:rowOff>
                  </from>
                  <to>
                    <xdr:col>13</xdr:col>
                    <xdr:colOff>314325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8" name="Check Box 17">
              <controlPr defaultSize="0" autoFill="0" autoLine="0" autoPict="0">
                <anchor moveWithCells="1">
                  <from>
                    <xdr:col>13</xdr:col>
                    <xdr:colOff>66675</xdr:colOff>
                    <xdr:row>4</xdr:row>
                    <xdr:rowOff>9525</xdr:rowOff>
                  </from>
                  <to>
                    <xdr:col>13</xdr:col>
                    <xdr:colOff>314325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9" name="Check Box 18">
              <controlPr defaultSize="0" autoFill="0" autoLine="0" autoPict="0">
                <anchor moveWithCells="1">
                  <from>
                    <xdr:col>13</xdr:col>
                    <xdr:colOff>66675</xdr:colOff>
                    <xdr:row>5</xdr:row>
                    <xdr:rowOff>9525</xdr:rowOff>
                  </from>
                  <to>
                    <xdr:col>13</xdr:col>
                    <xdr:colOff>314325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0" name="Check Box 19">
              <controlPr defaultSize="0" autoFill="0" autoLine="0" autoPict="0">
                <anchor moveWithCells="1">
                  <from>
                    <xdr:col>13</xdr:col>
                    <xdr:colOff>66675</xdr:colOff>
                    <xdr:row>6</xdr:row>
                    <xdr:rowOff>9525</xdr:rowOff>
                  </from>
                  <to>
                    <xdr:col>13</xdr:col>
                    <xdr:colOff>314325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1" name="Check Box 20">
              <controlPr defaultSize="0" autoFill="0" autoLine="0" autoPict="0">
                <anchor moveWithCells="1">
                  <from>
                    <xdr:col>13</xdr:col>
                    <xdr:colOff>66675</xdr:colOff>
                    <xdr:row>7</xdr:row>
                    <xdr:rowOff>9525</xdr:rowOff>
                  </from>
                  <to>
                    <xdr:col>13</xdr:col>
                    <xdr:colOff>314325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2" name="Check Box 21">
              <controlPr defaultSize="0" autoFill="0" autoLine="0" autoPict="0">
                <anchor moveWithCells="1">
                  <from>
                    <xdr:col>13</xdr:col>
                    <xdr:colOff>66675</xdr:colOff>
                    <xdr:row>8</xdr:row>
                    <xdr:rowOff>9525</xdr:rowOff>
                  </from>
                  <to>
                    <xdr:col>13</xdr:col>
                    <xdr:colOff>314325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3" name="Check Box 22">
              <controlPr defaultSize="0" autoFill="0" autoLine="0" autoPict="0">
                <anchor moveWithCells="1">
                  <from>
                    <xdr:col>13</xdr:col>
                    <xdr:colOff>66675</xdr:colOff>
                    <xdr:row>9</xdr:row>
                    <xdr:rowOff>9525</xdr:rowOff>
                  </from>
                  <to>
                    <xdr:col>13</xdr:col>
                    <xdr:colOff>314325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4" name="Check Box 23">
              <controlPr defaultSize="0" autoFill="0" autoLine="0" autoPict="0">
                <anchor moveWithCells="1">
                  <from>
                    <xdr:col>13</xdr:col>
                    <xdr:colOff>66675</xdr:colOff>
                    <xdr:row>10</xdr:row>
                    <xdr:rowOff>9525</xdr:rowOff>
                  </from>
                  <to>
                    <xdr:col>13</xdr:col>
                    <xdr:colOff>314325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5" name="Check Box 24">
              <controlPr defaultSize="0" autoFill="0" autoLine="0" autoPict="0">
                <anchor moveWithCells="1">
                  <from>
                    <xdr:col>13</xdr:col>
                    <xdr:colOff>66675</xdr:colOff>
                    <xdr:row>12</xdr:row>
                    <xdr:rowOff>9525</xdr:rowOff>
                  </from>
                  <to>
                    <xdr:col>13</xdr:col>
                    <xdr:colOff>314325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6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4</xdr:row>
                    <xdr:rowOff>9525</xdr:rowOff>
                  </from>
                  <to>
                    <xdr:col>15</xdr:col>
                    <xdr:colOff>314325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7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</xdr:row>
                    <xdr:rowOff>9525</xdr:rowOff>
                  </from>
                  <to>
                    <xdr:col>15</xdr:col>
                    <xdr:colOff>314325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8" name="Check Box 27">
              <controlPr defaultSize="0" autoFill="0" autoLine="0" autoPict="0">
                <anchor moveWithCells="1">
                  <from>
                    <xdr:col>15</xdr:col>
                    <xdr:colOff>66675</xdr:colOff>
                    <xdr:row>6</xdr:row>
                    <xdr:rowOff>9525</xdr:rowOff>
                  </from>
                  <to>
                    <xdr:col>15</xdr:col>
                    <xdr:colOff>314325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9" name="Check Box 28">
              <controlPr defaultSize="0" autoFill="0" autoLine="0" autoPict="0">
                <anchor moveWithCells="1">
                  <from>
                    <xdr:col>15</xdr:col>
                    <xdr:colOff>66675</xdr:colOff>
                    <xdr:row>7</xdr:row>
                    <xdr:rowOff>9525</xdr:rowOff>
                  </from>
                  <to>
                    <xdr:col>15</xdr:col>
                    <xdr:colOff>314325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0" name="Check Box 29">
              <controlPr defaultSize="0" autoFill="0" autoLine="0" autoPict="0">
                <anchor moveWithCells="1">
                  <from>
                    <xdr:col>17</xdr:col>
                    <xdr:colOff>66675</xdr:colOff>
                    <xdr:row>3</xdr:row>
                    <xdr:rowOff>9525</xdr:rowOff>
                  </from>
                  <to>
                    <xdr:col>17</xdr:col>
                    <xdr:colOff>314325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1" name="Check Box 30">
              <controlPr defaultSize="0" autoFill="0" autoLine="0" autoPict="0">
                <anchor moveWithCells="1">
                  <from>
                    <xdr:col>17</xdr:col>
                    <xdr:colOff>66675</xdr:colOff>
                    <xdr:row>5</xdr:row>
                    <xdr:rowOff>9525</xdr:rowOff>
                  </from>
                  <to>
                    <xdr:col>17</xdr:col>
                    <xdr:colOff>314325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2" name="Check Box 31">
              <controlPr defaultSize="0" autoFill="0" autoLine="0" autoPict="0">
                <anchor moveWithCells="1">
                  <from>
                    <xdr:col>17</xdr:col>
                    <xdr:colOff>66675</xdr:colOff>
                    <xdr:row>7</xdr:row>
                    <xdr:rowOff>9525</xdr:rowOff>
                  </from>
                  <to>
                    <xdr:col>17</xdr:col>
                    <xdr:colOff>314325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3" name="Check Box 32">
              <controlPr defaultSize="0" autoFill="0" autoLine="0" autoPict="0">
                <anchor moveWithCells="1">
                  <from>
                    <xdr:col>17</xdr:col>
                    <xdr:colOff>66675</xdr:colOff>
                    <xdr:row>9</xdr:row>
                    <xdr:rowOff>9525</xdr:rowOff>
                  </from>
                  <to>
                    <xdr:col>17</xdr:col>
                    <xdr:colOff>314325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4" name="Check Box 33">
              <controlPr defaultSize="0" autoFill="0" autoLine="0" autoPict="0">
                <anchor moveWithCells="1">
                  <from>
                    <xdr:col>17</xdr:col>
                    <xdr:colOff>66675</xdr:colOff>
                    <xdr:row>10</xdr:row>
                    <xdr:rowOff>9525</xdr:rowOff>
                  </from>
                  <to>
                    <xdr:col>17</xdr:col>
                    <xdr:colOff>314325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5" name="Check Box 34">
              <controlPr defaultSize="0" autoFill="0" autoLine="0" autoPict="0">
                <anchor moveWithCells="1">
                  <from>
                    <xdr:col>17</xdr:col>
                    <xdr:colOff>66675</xdr:colOff>
                    <xdr:row>12</xdr:row>
                    <xdr:rowOff>9525</xdr:rowOff>
                  </from>
                  <to>
                    <xdr:col>17</xdr:col>
                    <xdr:colOff>314325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6" name="Check Box 35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9525</xdr:rowOff>
                  </from>
                  <to>
                    <xdr:col>15</xdr:col>
                    <xdr:colOff>314325</xdr:colOff>
                    <xdr:row>10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779D-6FB6-49A5-968A-F0F9F822F01A}">
  <dimension ref="A1:L44"/>
  <sheetViews>
    <sheetView topLeftCell="C1" zoomScale="87" zoomScaleNormal="87" workbookViewId="0">
      <selection activeCell="J1" sqref="J1:L1"/>
    </sheetView>
  </sheetViews>
  <sheetFormatPr defaultRowHeight="16.5" x14ac:dyDescent="0.3"/>
  <cols>
    <col min="1" max="1" width="9" style="1"/>
    <col min="2" max="2" width="26.625" style="1" customWidth="1"/>
    <col min="3" max="3" width="9" style="1"/>
    <col min="4" max="4" width="22.875" style="1" customWidth="1"/>
    <col min="5" max="5" width="25.625" style="1" customWidth="1"/>
    <col min="6" max="6" width="21" style="1" customWidth="1"/>
    <col min="7" max="7" width="5.75" style="1" customWidth="1"/>
    <col min="9" max="9" width="13.875" customWidth="1"/>
    <col min="10" max="10" width="14" bestFit="1" customWidth="1"/>
    <col min="11" max="11" width="62.25" bestFit="1" customWidth="1"/>
    <col min="12" max="12" width="5.875" customWidth="1"/>
  </cols>
  <sheetData>
    <row r="1" spans="1:12" ht="24" customHeight="1" thickTop="1" thickBot="1" x14ac:dyDescent="0.35">
      <c r="A1" s="178" t="s">
        <v>172</v>
      </c>
      <c r="B1" s="179"/>
      <c r="C1" s="179"/>
      <c r="D1" s="179"/>
      <c r="E1" s="179"/>
      <c r="F1" s="179"/>
      <c r="G1" s="180"/>
      <c r="J1" s="184" t="s">
        <v>1210</v>
      </c>
      <c r="K1" s="184"/>
      <c r="L1" s="184"/>
    </row>
    <row r="2" spans="1:12" ht="24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12" ht="24" customHeight="1" thickTop="1" x14ac:dyDescent="0.3">
      <c r="A3" s="11" t="s">
        <v>0</v>
      </c>
      <c r="B3" s="45" t="s">
        <v>54</v>
      </c>
      <c r="C3" s="17">
        <v>30</v>
      </c>
      <c r="D3" s="12" t="s">
        <v>55</v>
      </c>
      <c r="E3" s="12" t="s">
        <v>56</v>
      </c>
      <c r="F3" s="12" t="s">
        <v>57</v>
      </c>
      <c r="G3" s="13">
        <v>3</v>
      </c>
      <c r="J3" s="139" t="s">
        <v>1126</v>
      </c>
      <c r="K3" s="15" t="s">
        <v>1127</v>
      </c>
      <c r="L3" s="142"/>
    </row>
    <row r="4" spans="1:12" ht="24" customHeight="1" thickBot="1" x14ac:dyDescent="0.35">
      <c r="A4" s="11"/>
      <c r="B4" s="45" t="s">
        <v>58</v>
      </c>
      <c r="C4" s="17">
        <v>40</v>
      </c>
      <c r="D4" s="12" t="s">
        <v>952</v>
      </c>
      <c r="E4" s="12" t="s">
        <v>59</v>
      </c>
      <c r="F4" s="12" t="s">
        <v>57</v>
      </c>
      <c r="G4" s="13">
        <v>5</v>
      </c>
      <c r="J4" s="45"/>
      <c r="K4" s="17" t="s">
        <v>1128</v>
      </c>
      <c r="L4" s="104"/>
    </row>
    <row r="5" spans="1:12" ht="24" customHeight="1" thickTop="1" thickBot="1" x14ac:dyDescent="0.35">
      <c r="A5" s="11"/>
      <c r="B5" s="170" t="s">
        <v>72</v>
      </c>
      <c r="C5" s="171"/>
      <c r="D5" s="171"/>
      <c r="E5" s="171"/>
      <c r="F5" s="171"/>
      <c r="G5" s="172"/>
      <c r="J5" s="45"/>
      <c r="K5" s="17" t="s">
        <v>1129</v>
      </c>
      <c r="L5" s="104"/>
    </row>
    <row r="6" spans="1:12" ht="24" customHeight="1" thickTop="1" thickBot="1" x14ac:dyDescent="0.35">
      <c r="A6" s="2"/>
      <c r="B6" s="3"/>
      <c r="C6" s="3"/>
      <c r="D6" s="3"/>
      <c r="E6" s="3"/>
      <c r="F6" s="3"/>
      <c r="G6" s="4"/>
      <c r="J6" s="45"/>
      <c r="K6" s="46" t="s">
        <v>1130</v>
      </c>
      <c r="L6" s="126"/>
    </row>
    <row r="7" spans="1:12" ht="24" customHeight="1" thickTop="1" x14ac:dyDescent="0.3">
      <c r="A7" s="11" t="s">
        <v>97</v>
      </c>
      <c r="B7" s="11" t="s">
        <v>153</v>
      </c>
      <c r="C7" s="17">
        <v>50</v>
      </c>
      <c r="D7" s="12" t="s">
        <v>154</v>
      </c>
      <c r="E7" s="12" t="s">
        <v>155</v>
      </c>
      <c r="F7" s="12" t="s">
        <v>160</v>
      </c>
      <c r="G7" s="13"/>
      <c r="J7" s="139" t="s">
        <v>1131</v>
      </c>
      <c r="K7" s="15" t="s">
        <v>1132</v>
      </c>
      <c r="L7" s="142"/>
    </row>
    <row r="8" spans="1:12" ht="24" customHeight="1" x14ac:dyDescent="0.3">
      <c r="A8" s="11"/>
      <c r="B8" s="11"/>
      <c r="C8" s="17"/>
      <c r="D8" s="12" t="s">
        <v>156</v>
      </c>
      <c r="E8" s="12"/>
      <c r="F8" s="12"/>
      <c r="G8" s="13"/>
      <c r="J8" s="45"/>
      <c r="K8" s="17" t="s">
        <v>1133</v>
      </c>
      <c r="L8" s="104"/>
    </row>
    <row r="9" spans="1:12" ht="24" customHeight="1" x14ac:dyDescent="0.3">
      <c r="A9" s="11"/>
      <c r="B9" s="11" t="s">
        <v>157</v>
      </c>
      <c r="C9" s="17">
        <v>30</v>
      </c>
      <c r="D9" s="12" t="s">
        <v>158</v>
      </c>
      <c r="E9" s="12" t="s">
        <v>161</v>
      </c>
      <c r="F9" s="12" t="s">
        <v>57</v>
      </c>
      <c r="G9" s="13">
        <v>8</v>
      </c>
      <c r="I9" s="47"/>
      <c r="J9" s="45"/>
      <c r="K9" s="17" t="s">
        <v>1134</v>
      </c>
      <c r="L9" s="104"/>
    </row>
    <row r="10" spans="1:12" ht="24" customHeight="1" thickBot="1" x14ac:dyDescent="0.35">
      <c r="A10" s="11"/>
      <c r="B10" s="11"/>
      <c r="C10" s="17"/>
      <c r="D10" s="12" t="s">
        <v>159</v>
      </c>
      <c r="E10" s="12"/>
      <c r="F10" s="12"/>
      <c r="G10" s="13"/>
      <c r="J10" s="45"/>
      <c r="K10" s="17" t="s">
        <v>1135</v>
      </c>
      <c r="L10" s="104"/>
    </row>
    <row r="11" spans="1:12" ht="27" customHeight="1" thickTop="1" thickBot="1" x14ac:dyDescent="0.35">
      <c r="A11" s="11"/>
      <c r="B11" s="183" t="s">
        <v>894</v>
      </c>
      <c r="C11" s="171"/>
      <c r="D11" s="171"/>
      <c r="E11" s="171"/>
      <c r="F11" s="171"/>
      <c r="G11" s="172"/>
      <c r="J11" s="140"/>
      <c r="K11" s="46" t="s">
        <v>1136</v>
      </c>
      <c r="L11" s="126"/>
    </row>
    <row r="12" spans="1:12" ht="24" customHeight="1" thickTop="1" thickBot="1" x14ac:dyDescent="0.35">
      <c r="A12" s="2"/>
      <c r="B12" s="3"/>
      <c r="C12" s="3"/>
      <c r="D12" s="3"/>
      <c r="E12" s="3"/>
      <c r="F12" s="3"/>
      <c r="G12" s="4"/>
      <c r="J12" s="45" t="s">
        <v>1137</v>
      </c>
      <c r="K12" s="17" t="s">
        <v>1138</v>
      </c>
      <c r="L12" s="104"/>
    </row>
    <row r="13" spans="1:12" ht="24" customHeight="1" thickTop="1" x14ac:dyDescent="0.3">
      <c r="A13" s="11" t="s">
        <v>212</v>
      </c>
      <c r="B13" s="71" t="s">
        <v>290</v>
      </c>
      <c r="C13" s="17">
        <v>15</v>
      </c>
      <c r="D13" s="12" t="s">
        <v>59</v>
      </c>
      <c r="E13" s="12" t="s">
        <v>291</v>
      </c>
      <c r="F13" s="12"/>
      <c r="G13" s="13"/>
      <c r="J13" s="45"/>
      <c r="K13" s="17" t="s">
        <v>1139</v>
      </c>
      <c r="L13" s="104"/>
    </row>
    <row r="14" spans="1:12" ht="24" customHeight="1" thickBot="1" x14ac:dyDescent="0.35">
      <c r="A14" s="11"/>
      <c r="B14" s="71" t="s">
        <v>292</v>
      </c>
      <c r="C14" s="17">
        <v>20</v>
      </c>
      <c r="D14" s="12" t="s">
        <v>293</v>
      </c>
      <c r="E14" s="12"/>
      <c r="F14" s="12" t="s">
        <v>57</v>
      </c>
      <c r="G14" s="13">
        <v>4</v>
      </c>
      <c r="J14" s="140"/>
      <c r="K14" s="16" t="s">
        <v>1140</v>
      </c>
      <c r="L14" s="108"/>
    </row>
    <row r="15" spans="1:12" ht="24" customHeight="1" thickTop="1" x14ac:dyDescent="0.3">
      <c r="A15" s="11"/>
      <c r="B15" s="71" t="s">
        <v>294</v>
      </c>
      <c r="C15" s="17">
        <v>20</v>
      </c>
      <c r="D15" s="12" t="s">
        <v>293</v>
      </c>
      <c r="E15" s="12" t="s">
        <v>295</v>
      </c>
      <c r="F15" s="12"/>
      <c r="G15" s="13"/>
    </row>
    <row r="16" spans="1:12" ht="24" customHeight="1" x14ac:dyDescent="0.3">
      <c r="A16" s="11"/>
      <c r="B16" s="71" t="s">
        <v>296</v>
      </c>
      <c r="C16" s="17">
        <v>45</v>
      </c>
      <c r="D16" s="12" t="s">
        <v>297</v>
      </c>
      <c r="E16" s="12" t="s">
        <v>298</v>
      </c>
      <c r="F16" s="12" t="s">
        <v>57</v>
      </c>
      <c r="G16" s="13">
        <v>8</v>
      </c>
    </row>
    <row r="17" spans="1:7" ht="24" customHeight="1" x14ac:dyDescent="0.3">
      <c r="A17" s="11"/>
      <c r="B17" s="71"/>
      <c r="C17" s="17"/>
      <c r="D17" s="12" t="s">
        <v>299</v>
      </c>
      <c r="E17" s="12"/>
      <c r="F17" s="12"/>
      <c r="G17" s="13"/>
    </row>
    <row r="18" spans="1:7" ht="24" customHeight="1" thickBot="1" x14ac:dyDescent="0.35">
      <c r="A18" s="11"/>
      <c r="B18" s="71" t="s">
        <v>300</v>
      </c>
      <c r="C18" s="17">
        <v>25</v>
      </c>
      <c r="D18" s="12" t="s">
        <v>293</v>
      </c>
      <c r="E18" s="12" t="s">
        <v>295</v>
      </c>
      <c r="F18" s="12" t="s">
        <v>57</v>
      </c>
      <c r="G18" s="13">
        <v>4</v>
      </c>
    </row>
    <row r="19" spans="1:7" ht="41.25" customHeight="1" thickTop="1" thickBot="1" x14ac:dyDescent="0.35">
      <c r="A19" s="2"/>
      <c r="B19" s="189" t="s">
        <v>301</v>
      </c>
      <c r="C19" s="171"/>
      <c r="D19" s="171"/>
      <c r="E19" s="171"/>
      <c r="F19" s="171"/>
      <c r="G19" s="172"/>
    </row>
    <row r="20" spans="1:7" ht="24" customHeight="1" thickTop="1" thickBot="1" x14ac:dyDescent="0.35">
      <c r="A20" s="2"/>
      <c r="B20" s="3"/>
      <c r="C20" s="3"/>
      <c r="D20" s="3"/>
      <c r="E20" s="3"/>
      <c r="F20" s="3"/>
      <c r="G20" s="4"/>
    </row>
    <row r="21" spans="1:7" ht="24" customHeight="1" thickTop="1" x14ac:dyDescent="0.3">
      <c r="A21" s="11" t="s">
        <v>429</v>
      </c>
      <c r="B21" s="11" t="s">
        <v>483</v>
      </c>
      <c r="C21" s="17">
        <v>40</v>
      </c>
      <c r="D21" s="12" t="s">
        <v>484</v>
      </c>
      <c r="E21" s="12"/>
      <c r="F21" s="12" t="s">
        <v>57</v>
      </c>
      <c r="G21" s="13">
        <v>6</v>
      </c>
    </row>
    <row r="22" spans="1:7" ht="24" customHeight="1" thickBot="1" x14ac:dyDescent="0.35">
      <c r="A22" s="11"/>
      <c r="B22" s="11" t="s">
        <v>485</v>
      </c>
      <c r="C22" s="17">
        <v>25</v>
      </c>
      <c r="D22" s="12" t="s">
        <v>486</v>
      </c>
      <c r="E22" s="12" t="s">
        <v>487</v>
      </c>
      <c r="F22" s="12" t="s">
        <v>488</v>
      </c>
      <c r="G22" s="13"/>
    </row>
    <row r="23" spans="1:7" ht="24" customHeight="1" thickTop="1" thickBot="1" x14ac:dyDescent="0.35">
      <c r="A23" s="2"/>
      <c r="B23" s="3"/>
      <c r="C23" s="3"/>
      <c r="D23" s="3"/>
      <c r="E23" s="3"/>
      <c r="F23" s="3"/>
      <c r="G23" s="4"/>
    </row>
    <row r="24" spans="1:7" ht="24" customHeight="1" thickTop="1" x14ac:dyDescent="0.3">
      <c r="A24" s="11" t="s">
        <v>523</v>
      </c>
      <c r="B24" s="78" t="s">
        <v>554</v>
      </c>
      <c r="C24" s="17">
        <v>50</v>
      </c>
      <c r="D24" s="12" t="s">
        <v>555</v>
      </c>
      <c r="E24" s="12" t="s">
        <v>556</v>
      </c>
      <c r="F24" s="12" t="s">
        <v>57</v>
      </c>
      <c r="G24" s="13">
        <v>6</v>
      </c>
    </row>
    <row r="25" spans="1:7" ht="24" customHeight="1" x14ac:dyDescent="0.3">
      <c r="A25" s="11"/>
      <c r="B25" s="78"/>
      <c r="C25" s="17"/>
      <c r="D25" s="12" t="s">
        <v>557</v>
      </c>
      <c r="E25" s="12"/>
      <c r="F25" s="12"/>
      <c r="G25" s="13"/>
    </row>
    <row r="26" spans="1:7" ht="24" customHeight="1" x14ac:dyDescent="0.3">
      <c r="A26" s="11"/>
      <c r="B26" s="78" t="s">
        <v>558</v>
      </c>
      <c r="C26" s="17">
        <v>10</v>
      </c>
      <c r="D26" s="12" t="s">
        <v>559</v>
      </c>
      <c r="E26" s="12"/>
      <c r="F26" s="12" t="s">
        <v>57</v>
      </c>
      <c r="G26" s="13">
        <v>2</v>
      </c>
    </row>
    <row r="27" spans="1:7" ht="24" customHeight="1" thickBot="1" x14ac:dyDescent="0.35">
      <c r="A27" s="11"/>
      <c r="B27" s="78" t="s">
        <v>560</v>
      </c>
      <c r="C27" s="17">
        <v>15</v>
      </c>
      <c r="D27" s="12" t="s">
        <v>561</v>
      </c>
      <c r="E27" s="12"/>
      <c r="F27" s="12" t="s">
        <v>57</v>
      </c>
      <c r="G27" s="13">
        <v>2</v>
      </c>
    </row>
    <row r="28" spans="1:7" ht="24" customHeight="1" thickTop="1" thickBot="1" x14ac:dyDescent="0.35">
      <c r="A28" s="2"/>
      <c r="B28" s="3"/>
      <c r="C28" s="3"/>
      <c r="D28" s="3"/>
      <c r="E28" s="3"/>
      <c r="F28" s="3"/>
      <c r="G28" s="4"/>
    </row>
    <row r="29" spans="1:7" ht="24" customHeight="1" thickTop="1" x14ac:dyDescent="0.3">
      <c r="A29" s="11" t="s">
        <v>656</v>
      </c>
      <c r="B29" s="11" t="s">
        <v>667</v>
      </c>
      <c r="C29" s="17">
        <v>25</v>
      </c>
      <c r="D29" s="12" t="s">
        <v>668</v>
      </c>
      <c r="E29" s="12" t="s">
        <v>669</v>
      </c>
      <c r="F29" s="12"/>
      <c r="G29" s="13"/>
    </row>
    <row r="30" spans="1:7" ht="24" customHeight="1" thickBot="1" x14ac:dyDescent="0.35">
      <c r="A30" s="11"/>
      <c r="B30" s="11" t="s">
        <v>670</v>
      </c>
      <c r="C30" s="17">
        <v>8</v>
      </c>
      <c r="D30" s="12" t="s">
        <v>671</v>
      </c>
      <c r="E30" s="12" t="s">
        <v>672</v>
      </c>
      <c r="F30" s="12"/>
      <c r="G30" s="13"/>
    </row>
    <row r="31" spans="1:7" ht="24" customHeight="1" thickTop="1" thickBot="1" x14ac:dyDescent="0.35">
      <c r="A31" s="2"/>
      <c r="B31" s="3"/>
      <c r="C31" s="3"/>
      <c r="D31" s="3"/>
      <c r="E31" s="3"/>
      <c r="F31" s="3"/>
      <c r="G31" s="4"/>
    </row>
    <row r="32" spans="1:7" ht="24" customHeight="1" thickTop="1" x14ac:dyDescent="0.3">
      <c r="A32" s="11" t="s">
        <v>701</v>
      </c>
      <c r="B32" s="84" t="s">
        <v>761</v>
      </c>
      <c r="C32" s="17">
        <v>30</v>
      </c>
      <c r="D32" s="12" t="s">
        <v>762</v>
      </c>
      <c r="E32" s="12" t="s">
        <v>763</v>
      </c>
      <c r="F32" s="12" t="s">
        <v>764</v>
      </c>
      <c r="G32" s="13"/>
    </row>
    <row r="33" spans="1:7" ht="24" customHeight="1" thickBot="1" x14ac:dyDescent="0.35">
      <c r="A33" s="11"/>
      <c r="B33" s="80" t="s">
        <v>765</v>
      </c>
      <c r="C33" s="17">
        <v>8</v>
      </c>
      <c r="D33" s="12" t="s">
        <v>766</v>
      </c>
      <c r="E33" s="12" t="s">
        <v>767</v>
      </c>
      <c r="F33" s="12" t="s">
        <v>768</v>
      </c>
      <c r="G33" s="13">
        <v>2</v>
      </c>
    </row>
    <row r="34" spans="1:7" ht="24" customHeight="1" thickTop="1" thickBot="1" x14ac:dyDescent="0.35">
      <c r="A34" s="2"/>
      <c r="B34" s="3"/>
      <c r="C34" s="3"/>
      <c r="D34" s="3"/>
      <c r="E34" s="3"/>
      <c r="F34" s="3"/>
      <c r="G34" s="4"/>
    </row>
    <row r="35" spans="1:7" ht="24" customHeight="1" thickTop="1" x14ac:dyDescent="0.3">
      <c r="A35" s="11" t="s">
        <v>795</v>
      </c>
      <c r="B35" s="11" t="s">
        <v>844</v>
      </c>
      <c r="C35" s="17">
        <v>16</v>
      </c>
      <c r="D35" s="12" t="s">
        <v>845</v>
      </c>
      <c r="E35" s="12" t="s">
        <v>846</v>
      </c>
      <c r="F35" s="12" t="s">
        <v>847</v>
      </c>
      <c r="G35" s="13"/>
    </row>
    <row r="36" spans="1:7" ht="24" customHeight="1" x14ac:dyDescent="0.3">
      <c r="A36" s="11"/>
      <c r="B36" s="11"/>
      <c r="C36" s="17"/>
      <c r="D36" s="12" t="s">
        <v>769</v>
      </c>
      <c r="E36" s="12"/>
      <c r="F36" s="12"/>
      <c r="G36" s="13"/>
    </row>
    <row r="37" spans="1:7" ht="24" customHeight="1" thickBot="1" x14ac:dyDescent="0.35">
      <c r="A37" s="8"/>
      <c r="B37" s="8" t="s">
        <v>848</v>
      </c>
      <c r="C37" s="16">
        <v>6</v>
      </c>
      <c r="D37" s="9" t="s">
        <v>849</v>
      </c>
      <c r="E37" s="9" t="s">
        <v>850</v>
      </c>
      <c r="F37" s="9" t="s">
        <v>768</v>
      </c>
      <c r="G37" s="10">
        <v>2</v>
      </c>
    </row>
    <row r="38" spans="1:7" ht="21.75" customHeight="1" thickTop="1" x14ac:dyDescent="0.3">
      <c r="A38" s="20" t="s">
        <v>898</v>
      </c>
      <c r="B38" s="43" t="s">
        <v>899</v>
      </c>
      <c r="C38" s="15">
        <v>18</v>
      </c>
      <c r="D38" s="21" t="s">
        <v>902</v>
      </c>
      <c r="E38" s="21" t="s">
        <v>901</v>
      </c>
      <c r="F38" s="22" t="s">
        <v>900</v>
      </c>
    </row>
    <row r="39" spans="1:7" ht="24.75" customHeight="1" thickBot="1" x14ac:dyDescent="0.35">
      <c r="A39" s="8"/>
      <c r="B39" s="44"/>
      <c r="C39" s="16"/>
      <c r="D39" s="9" t="s">
        <v>903</v>
      </c>
      <c r="E39" s="9" t="s">
        <v>904</v>
      </c>
      <c r="F39" s="10" t="s">
        <v>905</v>
      </c>
    </row>
    <row r="40" spans="1:7" ht="17.25" thickTop="1" x14ac:dyDescent="0.3"/>
    <row r="41" spans="1:7" x14ac:dyDescent="0.3">
      <c r="B41" s="1" t="s">
        <v>895</v>
      </c>
      <c r="C41" s="1">
        <f>SUM(C37,C35,C33,C32,C30,C29,C27,C26,C24,C22,C21,C18,C16,C15,C14,C13,C9,C7,C4,C3,C38)</f>
        <v>526</v>
      </c>
      <c r="F41" s="1" t="s">
        <v>896</v>
      </c>
      <c r="G41" s="1">
        <f>SUM(G37,G33,G27,G26,G24,G21,G18,G16,G14,G14,G9,G4,G3)</f>
        <v>56</v>
      </c>
    </row>
    <row r="42" spans="1:7" ht="26.25" customHeight="1" x14ac:dyDescent="0.3"/>
    <row r="43" spans="1:7" ht="23.25" customHeight="1" thickBot="1" x14ac:dyDescent="0.35"/>
    <row r="44" spans="1:7" ht="42" customHeight="1" thickTop="1" x14ac:dyDescent="0.3">
      <c r="B44" s="188" t="s">
        <v>914</v>
      </c>
      <c r="C44" s="179"/>
      <c r="D44" s="179"/>
      <c r="E44" s="179"/>
      <c r="F44" s="179"/>
    </row>
  </sheetData>
  <mergeCells count="6">
    <mergeCell ref="B44:F44"/>
    <mergeCell ref="J1:L1"/>
    <mergeCell ref="A1:G1"/>
    <mergeCell ref="B5:G5"/>
    <mergeCell ref="B11:G11"/>
    <mergeCell ref="B19:G19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11</xdr:col>
                    <xdr:colOff>85725</xdr:colOff>
                    <xdr:row>2</xdr:row>
                    <xdr:rowOff>19050</xdr:rowOff>
                  </from>
                  <to>
                    <xdr:col>11</xdr:col>
                    <xdr:colOff>285750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11</xdr:col>
                    <xdr:colOff>85725</xdr:colOff>
                    <xdr:row>3</xdr:row>
                    <xdr:rowOff>19050</xdr:rowOff>
                  </from>
                  <to>
                    <xdr:col>11</xdr:col>
                    <xdr:colOff>285750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11</xdr:col>
                    <xdr:colOff>85725</xdr:colOff>
                    <xdr:row>4</xdr:row>
                    <xdr:rowOff>19050</xdr:rowOff>
                  </from>
                  <to>
                    <xdr:col>11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11</xdr:col>
                    <xdr:colOff>85725</xdr:colOff>
                    <xdr:row>5</xdr:row>
                    <xdr:rowOff>19050</xdr:rowOff>
                  </from>
                  <to>
                    <xdr:col>11</xdr:col>
                    <xdr:colOff>285750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11</xdr:col>
                    <xdr:colOff>85725</xdr:colOff>
                    <xdr:row>6</xdr:row>
                    <xdr:rowOff>19050</xdr:rowOff>
                  </from>
                  <to>
                    <xdr:col>11</xdr:col>
                    <xdr:colOff>285750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11</xdr:col>
                    <xdr:colOff>85725</xdr:colOff>
                    <xdr:row>7</xdr:row>
                    <xdr:rowOff>19050</xdr:rowOff>
                  </from>
                  <to>
                    <xdr:col>11</xdr:col>
                    <xdr:colOff>285750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11</xdr:col>
                    <xdr:colOff>85725</xdr:colOff>
                    <xdr:row>8</xdr:row>
                    <xdr:rowOff>19050</xdr:rowOff>
                  </from>
                  <to>
                    <xdr:col>11</xdr:col>
                    <xdr:colOff>285750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11</xdr:col>
                    <xdr:colOff>85725</xdr:colOff>
                    <xdr:row>9</xdr:row>
                    <xdr:rowOff>19050</xdr:rowOff>
                  </from>
                  <to>
                    <xdr:col>11</xdr:col>
                    <xdr:colOff>285750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11</xdr:col>
                    <xdr:colOff>85725</xdr:colOff>
                    <xdr:row>10</xdr:row>
                    <xdr:rowOff>19050</xdr:rowOff>
                  </from>
                  <to>
                    <xdr:col>11</xdr:col>
                    <xdr:colOff>285750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11</xdr:col>
                    <xdr:colOff>85725</xdr:colOff>
                    <xdr:row>11</xdr:row>
                    <xdr:rowOff>19050</xdr:rowOff>
                  </from>
                  <to>
                    <xdr:col>11</xdr:col>
                    <xdr:colOff>285750</xdr:colOff>
                    <xdr:row>11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A51D-779F-4EBB-8178-89B97146C582}">
  <dimension ref="A1:R33"/>
  <sheetViews>
    <sheetView topLeftCell="A13" zoomScale="91" zoomScaleNormal="91" workbookViewId="0">
      <selection activeCell="A31" sqref="A31:XFD31"/>
    </sheetView>
  </sheetViews>
  <sheetFormatPr defaultRowHeight="16.5" x14ac:dyDescent="0.3"/>
  <cols>
    <col min="2" max="2" width="25.375" customWidth="1"/>
    <col min="4" max="4" width="22.625" bestFit="1" customWidth="1"/>
    <col min="5" max="5" width="19.375" customWidth="1"/>
    <col min="6" max="6" width="27.25" customWidth="1"/>
    <col min="7" max="7" width="15.875" customWidth="1"/>
    <col min="9" max="9" width="8" customWidth="1"/>
    <col min="10" max="10" width="30" style="95" bestFit="1" customWidth="1"/>
    <col min="11" max="11" width="52.25" bestFit="1" customWidth="1"/>
    <col min="12" max="12" width="5.5" customWidth="1"/>
    <col min="13" max="13" width="33" bestFit="1" customWidth="1"/>
    <col min="14" max="14" width="4.5" customWidth="1"/>
    <col min="15" max="15" width="27.5" bestFit="1" customWidth="1"/>
    <col min="16" max="16" width="5.125" customWidth="1"/>
    <col min="17" max="17" width="25.5" bestFit="1" customWidth="1"/>
    <col min="18" max="18" width="5.125" customWidth="1"/>
  </cols>
  <sheetData>
    <row r="1" spans="1:18" ht="24" customHeight="1" thickTop="1" thickBot="1" x14ac:dyDescent="0.35">
      <c r="A1" s="178" t="s">
        <v>171</v>
      </c>
      <c r="B1" s="179"/>
      <c r="C1" s="179"/>
      <c r="D1" s="179"/>
      <c r="E1" s="179"/>
      <c r="F1" s="179"/>
      <c r="G1" s="180"/>
      <c r="J1" s="184" t="s">
        <v>1209</v>
      </c>
      <c r="K1" s="184"/>
      <c r="L1" s="184"/>
      <c r="M1" s="184"/>
      <c r="N1" s="184"/>
      <c r="O1" s="184"/>
      <c r="P1" s="184"/>
      <c r="Q1" s="184"/>
      <c r="R1" s="184"/>
    </row>
    <row r="2" spans="1:18" ht="24" customHeight="1" thickTop="1" thickBot="1" x14ac:dyDescent="0.35">
      <c r="A2" s="15" t="s">
        <v>9</v>
      </c>
      <c r="B2" s="5" t="s">
        <v>3</v>
      </c>
      <c r="C2" s="6" t="s">
        <v>19</v>
      </c>
      <c r="D2" s="6"/>
      <c r="E2" s="6"/>
      <c r="F2" s="6"/>
      <c r="G2" s="7"/>
    </row>
    <row r="3" spans="1:18" ht="24" customHeight="1" thickTop="1" x14ac:dyDescent="0.3">
      <c r="A3" s="11" t="s">
        <v>29</v>
      </c>
      <c r="B3" s="43" t="s">
        <v>60</v>
      </c>
      <c r="C3" s="15">
        <v>12</v>
      </c>
      <c r="D3" s="6" t="s">
        <v>61</v>
      </c>
      <c r="E3" s="6" t="s">
        <v>62</v>
      </c>
      <c r="F3" s="6" t="s">
        <v>63</v>
      </c>
      <c r="G3" s="7"/>
      <c r="J3" s="139" t="s">
        <v>1141</v>
      </c>
      <c r="K3" s="112" t="s">
        <v>1142</v>
      </c>
      <c r="L3" s="100"/>
      <c r="M3" s="112" t="s">
        <v>1143</v>
      </c>
      <c r="N3" s="100"/>
      <c r="O3" s="112" t="s">
        <v>1144</v>
      </c>
      <c r="P3" s="100"/>
      <c r="Q3" s="112" t="s">
        <v>1150</v>
      </c>
      <c r="R3" s="142"/>
    </row>
    <row r="4" spans="1:18" ht="24" customHeight="1" x14ac:dyDescent="0.3">
      <c r="A4" s="11"/>
      <c r="B4" s="42" t="s">
        <v>64</v>
      </c>
      <c r="C4" s="17">
        <v>14</v>
      </c>
      <c r="D4" s="12" t="s">
        <v>949</v>
      </c>
      <c r="E4" s="12" t="s">
        <v>65</v>
      </c>
      <c r="F4" s="12" t="s">
        <v>63</v>
      </c>
      <c r="G4" s="13"/>
      <c r="J4" s="45" t="s">
        <v>1166</v>
      </c>
      <c r="K4" s="113" t="s">
        <v>1145</v>
      </c>
      <c r="L4" s="102"/>
      <c r="M4" s="113" t="s">
        <v>1146</v>
      </c>
      <c r="N4" s="102"/>
      <c r="O4" s="113" t="s">
        <v>1147</v>
      </c>
      <c r="P4" s="102"/>
      <c r="Q4" s="113"/>
      <c r="R4" s="104"/>
    </row>
    <row r="5" spans="1:18" ht="24" customHeight="1" thickBot="1" x14ac:dyDescent="0.35">
      <c r="A5" s="11"/>
      <c r="B5" s="42" t="s">
        <v>66</v>
      </c>
      <c r="C5" s="17">
        <v>40</v>
      </c>
      <c r="D5" s="12" t="s">
        <v>69</v>
      </c>
      <c r="E5" s="12" t="s">
        <v>68</v>
      </c>
      <c r="F5" s="12" t="s">
        <v>67</v>
      </c>
      <c r="G5" s="13" t="s">
        <v>70</v>
      </c>
      <c r="J5" s="45"/>
      <c r="K5" s="113" t="s">
        <v>1148</v>
      </c>
      <c r="L5" s="102"/>
      <c r="M5" s="113" t="s">
        <v>1149</v>
      </c>
      <c r="N5" s="102"/>
      <c r="O5" s="113"/>
      <c r="P5" s="102"/>
      <c r="Q5" s="113"/>
      <c r="R5" s="104"/>
    </row>
    <row r="6" spans="1:18" ht="24" customHeight="1" thickTop="1" thickBot="1" x14ac:dyDescent="0.35">
      <c r="A6" s="16"/>
      <c r="B6" s="170" t="s">
        <v>948</v>
      </c>
      <c r="C6" s="171"/>
      <c r="D6" s="171"/>
      <c r="E6" s="171"/>
      <c r="F6" s="171"/>
      <c r="G6" s="172"/>
      <c r="J6" s="139" t="s">
        <v>1151</v>
      </c>
      <c r="K6" s="112" t="s">
        <v>1164</v>
      </c>
      <c r="L6" s="100"/>
      <c r="M6" s="112" t="s">
        <v>1153</v>
      </c>
      <c r="N6" s="100"/>
      <c r="O6" s="112" t="s">
        <v>1154</v>
      </c>
      <c r="P6" s="100"/>
      <c r="Q6" s="112" t="s">
        <v>1155</v>
      </c>
      <c r="R6" s="104"/>
    </row>
    <row r="7" spans="1:18" ht="24" customHeight="1" thickTop="1" thickBot="1" x14ac:dyDescent="0.35">
      <c r="A7" s="11"/>
      <c r="B7" s="12"/>
      <c r="C7" s="12"/>
      <c r="D7" s="12"/>
      <c r="E7" s="12"/>
      <c r="F7" s="12"/>
      <c r="G7" s="13"/>
      <c r="J7" s="140" t="s">
        <v>1152</v>
      </c>
      <c r="K7" s="114" t="s">
        <v>1165</v>
      </c>
      <c r="L7" s="106"/>
      <c r="M7" s="114"/>
      <c r="N7" s="106"/>
      <c r="O7" s="114"/>
      <c r="P7" s="106"/>
      <c r="Q7" s="114"/>
      <c r="R7" s="104"/>
    </row>
    <row r="8" spans="1:18" ht="24" customHeight="1" thickTop="1" x14ac:dyDescent="0.3">
      <c r="A8" s="5" t="s">
        <v>119</v>
      </c>
      <c r="B8" s="15" t="s">
        <v>162</v>
      </c>
      <c r="C8" s="15">
        <v>40</v>
      </c>
      <c r="D8" s="6" t="s">
        <v>947</v>
      </c>
      <c r="E8" s="6" t="s">
        <v>163</v>
      </c>
      <c r="F8" s="6" t="s">
        <v>164</v>
      </c>
      <c r="G8" s="7"/>
      <c r="J8" s="45" t="s">
        <v>1156</v>
      </c>
      <c r="K8" s="113" t="s">
        <v>1157</v>
      </c>
      <c r="L8" s="102"/>
      <c r="M8" s="113" t="s">
        <v>1117</v>
      </c>
      <c r="N8" s="102"/>
      <c r="O8" s="113" t="s">
        <v>1158</v>
      </c>
      <c r="P8" s="102"/>
      <c r="Q8" s="113" t="s">
        <v>1159</v>
      </c>
      <c r="R8" s="104"/>
    </row>
    <row r="9" spans="1:18" ht="24" customHeight="1" thickBot="1" x14ac:dyDescent="0.35">
      <c r="A9" s="8"/>
      <c r="B9" s="16" t="s">
        <v>165</v>
      </c>
      <c r="C9" s="16">
        <v>50</v>
      </c>
      <c r="D9" s="9" t="s">
        <v>166</v>
      </c>
      <c r="E9" s="9" t="s">
        <v>68</v>
      </c>
      <c r="F9" s="9" t="s">
        <v>167</v>
      </c>
      <c r="G9" s="10" t="s">
        <v>168</v>
      </c>
      <c r="J9" s="45"/>
      <c r="K9" s="113" t="s">
        <v>1163</v>
      </c>
      <c r="L9" s="102"/>
      <c r="M9" s="113"/>
      <c r="N9" s="102"/>
      <c r="O9" s="113"/>
      <c r="P9" s="102"/>
      <c r="Q9" s="113"/>
      <c r="R9" s="104"/>
    </row>
    <row r="10" spans="1:18" ht="24" customHeight="1" thickTop="1" thickBot="1" x14ac:dyDescent="0.35">
      <c r="A10" s="11"/>
      <c r="B10" s="12"/>
      <c r="C10" s="12"/>
      <c r="D10" s="12"/>
      <c r="E10" s="12"/>
      <c r="F10" s="12"/>
      <c r="G10" s="13"/>
      <c r="J10" s="141" t="s">
        <v>1160</v>
      </c>
      <c r="K10" s="115" t="s">
        <v>1117</v>
      </c>
      <c r="L10" s="109"/>
      <c r="M10" s="115" t="s">
        <v>1161</v>
      </c>
      <c r="N10" s="109"/>
      <c r="O10" s="115"/>
      <c r="P10" s="109"/>
      <c r="Q10" s="115" t="s">
        <v>1162</v>
      </c>
      <c r="R10" s="126"/>
    </row>
    <row r="11" spans="1:18" ht="24" customHeight="1" thickTop="1" thickBot="1" x14ac:dyDescent="0.35">
      <c r="A11" s="5" t="s">
        <v>212</v>
      </c>
      <c r="B11" s="67" t="s">
        <v>272</v>
      </c>
      <c r="C11" s="15">
        <v>25</v>
      </c>
      <c r="D11" s="6" t="s">
        <v>273</v>
      </c>
      <c r="E11" s="6" t="s">
        <v>274</v>
      </c>
      <c r="F11" s="6" t="s">
        <v>275</v>
      </c>
      <c r="G11" s="7"/>
    </row>
    <row r="12" spans="1:18" ht="24" customHeight="1" thickTop="1" x14ac:dyDescent="0.3">
      <c r="A12" s="11"/>
      <c r="B12" s="68" t="s">
        <v>276</v>
      </c>
      <c r="C12" s="17">
        <v>10</v>
      </c>
      <c r="D12" s="12" t="s">
        <v>277</v>
      </c>
      <c r="E12" s="12" t="s">
        <v>278</v>
      </c>
      <c r="F12" s="12"/>
      <c r="G12" s="13"/>
      <c r="J12" s="190" t="s">
        <v>1167</v>
      </c>
      <c r="K12" s="191"/>
      <c r="L12" s="191"/>
      <c r="M12" s="191"/>
      <c r="N12" s="191"/>
      <c r="O12" s="191"/>
      <c r="P12" s="191"/>
      <c r="Q12" s="191"/>
      <c r="R12" s="192"/>
    </row>
    <row r="13" spans="1:18" ht="24" customHeight="1" x14ac:dyDescent="0.3">
      <c r="A13" s="11"/>
      <c r="B13" s="68" t="s">
        <v>279</v>
      </c>
      <c r="C13" s="17">
        <v>35</v>
      </c>
      <c r="D13" s="12" t="s">
        <v>280</v>
      </c>
      <c r="E13" s="12" t="s">
        <v>281</v>
      </c>
      <c r="F13" s="12" t="s">
        <v>282</v>
      </c>
      <c r="G13" s="13"/>
      <c r="J13" s="193" t="s">
        <v>1168</v>
      </c>
      <c r="K13" s="194"/>
      <c r="L13" s="194"/>
      <c r="M13" s="194"/>
      <c r="N13" s="194"/>
      <c r="O13" s="194"/>
      <c r="P13" s="194"/>
      <c r="Q13" s="194"/>
      <c r="R13" s="195"/>
    </row>
    <row r="14" spans="1:18" ht="24" customHeight="1" thickBot="1" x14ac:dyDescent="0.35">
      <c r="A14" s="11"/>
      <c r="B14" s="68" t="s">
        <v>283</v>
      </c>
      <c r="C14" s="17">
        <v>8</v>
      </c>
      <c r="D14" s="12" t="s">
        <v>284</v>
      </c>
      <c r="E14" s="12" t="s">
        <v>285</v>
      </c>
      <c r="F14" s="12" t="s">
        <v>286</v>
      </c>
      <c r="G14" s="13"/>
      <c r="J14" s="196" t="s">
        <v>1169</v>
      </c>
      <c r="K14" s="197"/>
      <c r="L14" s="197"/>
      <c r="M14" s="197"/>
      <c r="N14" s="197"/>
      <c r="O14" s="197"/>
      <c r="P14" s="197"/>
      <c r="Q14" s="197"/>
      <c r="R14" s="198"/>
    </row>
    <row r="15" spans="1:18" ht="24" customHeight="1" thickTop="1" thickBot="1" x14ac:dyDescent="0.35">
      <c r="A15" s="11"/>
      <c r="B15" s="68" t="s">
        <v>287</v>
      </c>
      <c r="C15" s="17">
        <v>25</v>
      </c>
      <c r="D15" s="12" t="s">
        <v>273</v>
      </c>
      <c r="E15" s="12" t="s">
        <v>288</v>
      </c>
      <c r="F15" s="12" t="s">
        <v>275</v>
      </c>
      <c r="G15" s="13"/>
    </row>
    <row r="16" spans="1:18" ht="24" customHeight="1" thickTop="1" thickBot="1" x14ac:dyDescent="0.35">
      <c r="A16" s="8"/>
      <c r="B16" s="170" t="s">
        <v>289</v>
      </c>
      <c r="C16" s="171"/>
      <c r="D16" s="171"/>
      <c r="E16" s="171"/>
      <c r="F16" s="171"/>
      <c r="G16" s="172"/>
    </row>
    <row r="17" spans="1:7" ht="24" customHeight="1" thickTop="1" thickBot="1" x14ac:dyDescent="0.35">
      <c r="A17" s="11"/>
      <c r="B17" s="12"/>
      <c r="C17" s="12"/>
      <c r="D17" s="12"/>
      <c r="E17" s="12"/>
      <c r="F17" s="12"/>
      <c r="G17" s="13"/>
    </row>
    <row r="18" spans="1:7" ht="24" customHeight="1" thickTop="1" x14ac:dyDescent="0.3">
      <c r="A18" s="5" t="s">
        <v>429</v>
      </c>
      <c r="B18" s="15" t="s">
        <v>489</v>
      </c>
      <c r="C18" s="15">
        <v>8</v>
      </c>
      <c r="D18" s="6" t="s">
        <v>280</v>
      </c>
      <c r="E18" s="6" t="s">
        <v>274</v>
      </c>
      <c r="F18" s="6"/>
      <c r="G18" s="7"/>
    </row>
    <row r="19" spans="1:7" ht="24" customHeight="1" thickBot="1" x14ac:dyDescent="0.35">
      <c r="A19" s="8"/>
      <c r="B19" s="16" t="s">
        <v>490</v>
      </c>
      <c r="C19" s="16">
        <v>35</v>
      </c>
      <c r="D19" s="9" t="s">
        <v>491</v>
      </c>
      <c r="E19" s="9" t="s">
        <v>492</v>
      </c>
      <c r="F19" s="9" t="s">
        <v>493</v>
      </c>
      <c r="G19" s="10"/>
    </row>
    <row r="20" spans="1:7" ht="24" customHeight="1" thickTop="1" thickBot="1" x14ac:dyDescent="0.35">
      <c r="A20" s="11"/>
      <c r="B20" s="12"/>
      <c r="C20" s="12"/>
      <c r="D20" s="12"/>
      <c r="E20" s="12"/>
      <c r="F20" s="12"/>
      <c r="G20" s="13"/>
    </row>
    <row r="21" spans="1:7" ht="24" customHeight="1" thickTop="1" x14ac:dyDescent="0.3">
      <c r="A21" s="5" t="s">
        <v>523</v>
      </c>
      <c r="B21" s="75" t="s">
        <v>547</v>
      </c>
      <c r="C21" s="15">
        <v>8</v>
      </c>
      <c r="D21" s="6" t="s">
        <v>548</v>
      </c>
      <c r="E21" s="6" t="s">
        <v>549</v>
      </c>
      <c r="F21" s="6" t="s">
        <v>550</v>
      </c>
      <c r="G21" s="7"/>
    </row>
    <row r="22" spans="1:7" ht="24" customHeight="1" thickBot="1" x14ac:dyDescent="0.35">
      <c r="A22" s="8"/>
      <c r="B22" s="76" t="s">
        <v>551</v>
      </c>
      <c r="C22" s="16">
        <v>12</v>
      </c>
      <c r="D22" s="9" t="s">
        <v>552</v>
      </c>
      <c r="E22" s="16" t="s">
        <v>549</v>
      </c>
      <c r="F22" s="9" t="s">
        <v>550</v>
      </c>
      <c r="G22" s="10" t="s">
        <v>553</v>
      </c>
    </row>
    <row r="23" spans="1:7" ht="24" customHeight="1" thickTop="1" thickBot="1" x14ac:dyDescent="0.35">
      <c r="A23" s="11"/>
      <c r="B23" s="12"/>
      <c r="C23" s="12"/>
      <c r="D23" s="12"/>
      <c r="E23" s="12"/>
      <c r="F23" s="12"/>
      <c r="G23" s="13"/>
    </row>
    <row r="24" spans="1:7" ht="24" customHeight="1" thickTop="1" x14ac:dyDescent="0.3">
      <c r="A24" s="5" t="s">
        <v>656</v>
      </c>
      <c r="B24" s="15" t="s">
        <v>673</v>
      </c>
      <c r="C24" s="15">
        <v>26</v>
      </c>
      <c r="D24" s="6" t="s">
        <v>674</v>
      </c>
      <c r="E24" s="6" t="s">
        <v>675</v>
      </c>
      <c r="F24" s="6" t="s">
        <v>676</v>
      </c>
      <c r="G24" s="7" t="s">
        <v>63</v>
      </c>
    </row>
    <row r="25" spans="1:7" ht="24" customHeight="1" thickBot="1" x14ac:dyDescent="0.35">
      <c r="A25" s="8"/>
      <c r="B25" s="16" t="s">
        <v>677</v>
      </c>
      <c r="C25" s="16">
        <v>35</v>
      </c>
      <c r="D25" s="9" t="s">
        <v>678</v>
      </c>
      <c r="E25" s="9" t="s">
        <v>548</v>
      </c>
      <c r="F25" s="9" t="s">
        <v>679</v>
      </c>
      <c r="G25" s="10"/>
    </row>
    <row r="26" spans="1:7" ht="24" customHeight="1" thickTop="1" thickBot="1" x14ac:dyDescent="0.35">
      <c r="A26" s="11"/>
      <c r="B26" s="12"/>
      <c r="C26" s="12"/>
      <c r="D26" s="12"/>
      <c r="E26" s="12"/>
      <c r="F26" s="12"/>
      <c r="G26" s="13"/>
    </row>
    <row r="27" spans="1:7" ht="24" customHeight="1" thickTop="1" x14ac:dyDescent="0.3">
      <c r="A27" s="5" t="s">
        <v>701</v>
      </c>
      <c r="B27" s="81" t="s">
        <v>950</v>
      </c>
      <c r="C27" s="15">
        <v>8</v>
      </c>
      <c r="D27" s="6" t="s">
        <v>769</v>
      </c>
      <c r="E27" s="6" t="s">
        <v>770</v>
      </c>
      <c r="F27" s="6" t="s">
        <v>771</v>
      </c>
      <c r="G27" s="7"/>
    </row>
    <row r="28" spans="1:7" ht="24" customHeight="1" thickBot="1" x14ac:dyDescent="0.35">
      <c r="A28" s="8"/>
      <c r="B28" s="82" t="s">
        <v>772</v>
      </c>
      <c r="C28" s="16">
        <v>20</v>
      </c>
      <c r="D28" s="9" t="s">
        <v>773</v>
      </c>
      <c r="E28" s="9" t="s">
        <v>774</v>
      </c>
      <c r="F28" s="9" t="s">
        <v>775</v>
      </c>
      <c r="G28" s="10" t="s">
        <v>776</v>
      </c>
    </row>
    <row r="29" spans="1:7" ht="24" customHeight="1" thickTop="1" thickBot="1" x14ac:dyDescent="0.35">
      <c r="A29" s="11"/>
      <c r="B29" s="12"/>
      <c r="C29" s="12"/>
      <c r="D29" s="12"/>
      <c r="E29" s="12"/>
      <c r="F29" s="12"/>
      <c r="G29" s="13"/>
    </row>
    <row r="30" spans="1:7" ht="24" customHeight="1" thickTop="1" x14ac:dyDescent="0.3">
      <c r="A30" s="5" t="s">
        <v>795</v>
      </c>
      <c r="B30" s="15" t="s">
        <v>851</v>
      </c>
      <c r="C30" s="15">
        <v>30</v>
      </c>
      <c r="D30" s="6" t="s">
        <v>852</v>
      </c>
      <c r="E30" s="6" t="s">
        <v>853</v>
      </c>
      <c r="F30" s="6" t="s">
        <v>854</v>
      </c>
      <c r="G30" s="7" t="s">
        <v>776</v>
      </c>
    </row>
    <row r="31" spans="1:7" ht="24" customHeight="1" thickBot="1" x14ac:dyDescent="0.35">
      <c r="A31" s="8"/>
      <c r="B31" s="16" t="s">
        <v>855</v>
      </c>
      <c r="C31" s="16">
        <v>10</v>
      </c>
      <c r="D31" s="9" t="s">
        <v>856</v>
      </c>
      <c r="E31" s="9" t="s">
        <v>857</v>
      </c>
      <c r="F31" s="9" t="s">
        <v>858</v>
      </c>
      <c r="G31" s="10" t="s">
        <v>769</v>
      </c>
    </row>
    <row r="32" spans="1:7" ht="17.25" thickTop="1" x14ac:dyDescent="0.3"/>
    <row r="33" spans="2:3" x14ac:dyDescent="0.3">
      <c r="B33" s="47" t="s">
        <v>886</v>
      </c>
      <c r="C33">
        <f>SUM(C3,C4,C5,C8,C9,C11,C12,C13,C14,C15,C18,C19,C21,C22,C24,C25,C27,C28,C30,C31)</f>
        <v>451</v>
      </c>
    </row>
  </sheetData>
  <mergeCells count="7">
    <mergeCell ref="A1:G1"/>
    <mergeCell ref="B6:G6"/>
    <mergeCell ref="B16:G16"/>
    <mergeCell ref="J1:R1"/>
    <mergeCell ref="J12:R12"/>
    <mergeCell ref="J13:R13"/>
    <mergeCell ref="J14:R14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11</xdr:col>
                    <xdr:colOff>9525</xdr:colOff>
                    <xdr:row>2</xdr:row>
                    <xdr:rowOff>57150</xdr:rowOff>
                  </from>
                  <to>
                    <xdr:col>11</xdr:col>
                    <xdr:colOff>257175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57150</xdr:rowOff>
                  </from>
                  <to>
                    <xdr:col>11</xdr:col>
                    <xdr:colOff>257175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4</xdr:row>
                    <xdr:rowOff>57150</xdr:rowOff>
                  </from>
                  <to>
                    <xdr:col>11</xdr:col>
                    <xdr:colOff>257175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11</xdr:col>
                    <xdr:colOff>9525</xdr:colOff>
                    <xdr:row>5</xdr:row>
                    <xdr:rowOff>57150</xdr:rowOff>
                  </from>
                  <to>
                    <xdr:col>11</xdr:col>
                    <xdr:colOff>257175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57150</xdr:rowOff>
                  </from>
                  <to>
                    <xdr:col>11</xdr:col>
                    <xdr:colOff>257175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11</xdr:col>
                    <xdr:colOff>9525</xdr:colOff>
                    <xdr:row>7</xdr:row>
                    <xdr:rowOff>57150</xdr:rowOff>
                  </from>
                  <to>
                    <xdr:col>11</xdr:col>
                    <xdr:colOff>257175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57150</xdr:rowOff>
                  </from>
                  <to>
                    <xdr:col>11</xdr:col>
                    <xdr:colOff>257175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57150</xdr:rowOff>
                  </from>
                  <to>
                    <xdr:col>11</xdr:col>
                    <xdr:colOff>257175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13</xdr:col>
                    <xdr:colOff>57150</xdr:colOff>
                    <xdr:row>2</xdr:row>
                    <xdr:rowOff>57150</xdr:rowOff>
                  </from>
                  <to>
                    <xdr:col>13</xdr:col>
                    <xdr:colOff>304800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13</xdr:col>
                    <xdr:colOff>57150</xdr:colOff>
                    <xdr:row>3</xdr:row>
                    <xdr:rowOff>57150</xdr:rowOff>
                  </from>
                  <to>
                    <xdr:col>13</xdr:col>
                    <xdr:colOff>304800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13</xdr:col>
                    <xdr:colOff>57150</xdr:colOff>
                    <xdr:row>4</xdr:row>
                    <xdr:rowOff>57150</xdr:rowOff>
                  </from>
                  <to>
                    <xdr:col>13</xdr:col>
                    <xdr:colOff>304800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13</xdr:col>
                    <xdr:colOff>57150</xdr:colOff>
                    <xdr:row>5</xdr:row>
                    <xdr:rowOff>57150</xdr:rowOff>
                  </from>
                  <to>
                    <xdr:col>13</xdr:col>
                    <xdr:colOff>304800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13</xdr:col>
                    <xdr:colOff>57150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13</xdr:col>
                    <xdr:colOff>57150</xdr:colOff>
                    <xdr:row>9</xdr:row>
                    <xdr:rowOff>57150</xdr:rowOff>
                  </from>
                  <to>
                    <xdr:col>13</xdr:col>
                    <xdr:colOff>304800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15</xdr:col>
                    <xdr:colOff>57150</xdr:colOff>
                    <xdr:row>2</xdr:row>
                    <xdr:rowOff>57150</xdr:rowOff>
                  </from>
                  <to>
                    <xdr:col>15</xdr:col>
                    <xdr:colOff>304800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3</xdr:row>
                    <xdr:rowOff>57150</xdr:rowOff>
                  </from>
                  <to>
                    <xdr:col>15</xdr:col>
                    <xdr:colOff>304800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5</xdr:row>
                    <xdr:rowOff>57150</xdr:rowOff>
                  </from>
                  <to>
                    <xdr:col>15</xdr:col>
                    <xdr:colOff>304800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15</xdr:col>
                    <xdr:colOff>57150</xdr:colOff>
                    <xdr:row>7</xdr:row>
                    <xdr:rowOff>57150</xdr:rowOff>
                  </from>
                  <to>
                    <xdr:col>15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17</xdr:col>
                    <xdr:colOff>57150</xdr:colOff>
                    <xdr:row>2</xdr:row>
                    <xdr:rowOff>57150</xdr:rowOff>
                  </from>
                  <to>
                    <xdr:col>17</xdr:col>
                    <xdr:colOff>304800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17</xdr:col>
                    <xdr:colOff>57150</xdr:colOff>
                    <xdr:row>5</xdr:row>
                    <xdr:rowOff>57150</xdr:rowOff>
                  </from>
                  <to>
                    <xdr:col>17</xdr:col>
                    <xdr:colOff>304800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17</xdr:col>
                    <xdr:colOff>57150</xdr:colOff>
                    <xdr:row>7</xdr:row>
                    <xdr:rowOff>57150</xdr:rowOff>
                  </from>
                  <to>
                    <xdr:col>17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17</xdr:col>
                    <xdr:colOff>57150</xdr:colOff>
                    <xdr:row>9</xdr:row>
                    <xdr:rowOff>57150</xdr:rowOff>
                  </from>
                  <to>
                    <xdr:col>17</xdr:col>
                    <xdr:colOff>304800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E4957-8B09-44E9-817E-ECEE91AA1EDE}">
  <dimension ref="A1:R37"/>
  <sheetViews>
    <sheetView topLeftCell="C1" zoomScale="86" zoomScaleNormal="86" workbookViewId="0">
      <selection activeCell="J1" sqref="J1:Q1"/>
    </sheetView>
  </sheetViews>
  <sheetFormatPr defaultRowHeight="16.5" x14ac:dyDescent="0.3"/>
  <cols>
    <col min="2" max="2" width="26" customWidth="1"/>
    <col min="3" max="3" width="9" customWidth="1"/>
    <col min="4" max="4" width="21.75" customWidth="1"/>
    <col min="5" max="5" width="24.5" customWidth="1"/>
    <col min="6" max="6" width="19.75" customWidth="1"/>
    <col min="7" max="7" width="18.625" customWidth="1"/>
    <col min="9" max="9" width="7" customWidth="1"/>
    <col min="10" max="10" width="29.125" style="95" bestFit="1" customWidth="1"/>
    <col min="11" max="11" width="41.25" bestFit="1" customWidth="1"/>
    <col min="12" max="12" width="4.625" customWidth="1"/>
    <col min="13" max="13" width="27.5" bestFit="1" customWidth="1"/>
    <col min="14" max="14" width="4.75" customWidth="1"/>
    <col min="15" max="15" width="10.375" bestFit="1" customWidth="1"/>
    <col min="16" max="16" width="4.375" customWidth="1"/>
    <col min="17" max="17" width="32.5" bestFit="1" customWidth="1"/>
    <col min="18" max="18" width="5.25" customWidth="1"/>
  </cols>
  <sheetData>
    <row r="1" spans="1:18" ht="24" customHeight="1" thickTop="1" thickBot="1" x14ac:dyDescent="0.35">
      <c r="A1" s="178" t="s">
        <v>170</v>
      </c>
      <c r="B1" s="179"/>
      <c r="C1" s="179"/>
      <c r="D1" s="179"/>
      <c r="E1" s="179"/>
      <c r="F1" s="179"/>
      <c r="G1" s="180"/>
      <c r="J1" s="199" t="s">
        <v>1209</v>
      </c>
      <c r="K1" s="199"/>
      <c r="L1" s="199"/>
      <c r="M1" s="199"/>
      <c r="N1" s="199"/>
      <c r="O1" s="199"/>
      <c r="P1" s="199"/>
      <c r="Q1" s="199"/>
    </row>
    <row r="2" spans="1:18" ht="24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18" ht="24" customHeight="1" thickTop="1" x14ac:dyDescent="0.3">
      <c r="A3" s="11" t="s">
        <v>0</v>
      </c>
      <c r="B3" s="42" t="s">
        <v>71</v>
      </c>
      <c r="C3" s="17">
        <v>12</v>
      </c>
      <c r="D3" s="12" t="s">
        <v>73</v>
      </c>
      <c r="E3" s="12" t="s">
        <v>74</v>
      </c>
      <c r="F3" s="12" t="s">
        <v>75</v>
      </c>
      <c r="G3" s="13"/>
      <c r="J3" s="139" t="s">
        <v>1170</v>
      </c>
      <c r="K3" s="112" t="s">
        <v>1172</v>
      </c>
      <c r="L3" s="100"/>
      <c r="M3" s="112" t="s">
        <v>1106</v>
      </c>
      <c r="N3" s="100"/>
      <c r="O3" s="112" t="s">
        <v>1171</v>
      </c>
      <c r="P3" s="100"/>
      <c r="Q3" s="112" t="s">
        <v>1174</v>
      </c>
      <c r="R3" s="142"/>
    </row>
    <row r="4" spans="1:18" ht="24" customHeight="1" thickBot="1" x14ac:dyDescent="0.35">
      <c r="A4" s="11"/>
      <c r="B4" s="42" t="s">
        <v>76</v>
      </c>
      <c r="C4" s="17">
        <v>18</v>
      </c>
      <c r="D4" s="12" t="s">
        <v>77</v>
      </c>
      <c r="E4" s="12" t="s">
        <v>78</v>
      </c>
      <c r="F4" s="12" t="s">
        <v>79</v>
      </c>
      <c r="G4" s="13"/>
      <c r="J4" s="45"/>
      <c r="K4" s="113" t="s">
        <v>1173</v>
      </c>
      <c r="L4" s="102"/>
      <c r="M4" s="113"/>
      <c r="N4" s="102"/>
      <c r="O4" s="113"/>
      <c r="P4" s="102"/>
      <c r="Q4" s="113"/>
      <c r="R4" s="104"/>
    </row>
    <row r="5" spans="1:18" ht="24" customHeight="1" thickTop="1" thickBot="1" x14ac:dyDescent="0.35">
      <c r="A5" s="16"/>
      <c r="B5" s="170" t="s">
        <v>244</v>
      </c>
      <c r="C5" s="171"/>
      <c r="D5" s="171"/>
      <c r="E5" s="171"/>
      <c r="F5" s="171"/>
      <c r="G5" s="172"/>
      <c r="J5" s="139" t="s">
        <v>1175</v>
      </c>
      <c r="K5" s="112" t="s">
        <v>1179</v>
      </c>
      <c r="L5" s="100"/>
      <c r="M5" s="112" t="s">
        <v>1117</v>
      </c>
      <c r="N5" s="100"/>
      <c r="O5" s="112" t="s">
        <v>1177</v>
      </c>
      <c r="P5" s="100"/>
      <c r="Q5" s="112" t="s">
        <v>1181</v>
      </c>
      <c r="R5" s="142"/>
    </row>
    <row r="6" spans="1:18" ht="24" customHeight="1" thickTop="1" thickBot="1" x14ac:dyDescent="0.35">
      <c r="A6" s="11"/>
      <c r="B6" s="5"/>
      <c r="C6" s="6"/>
      <c r="D6" s="6"/>
      <c r="E6" s="6"/>
      <c r="F6" s="6"/>
      <c r="G6" s="7"/>
      <c r="J6" s="140" t="s">
        <v>1176</v>
      </c>
      <c r="K6" s="114" t="s">
        <v>1178</v>
      </c>
      <c r="L6" s="106"/>
      <c r="M6" s="114" t="s">
        <v>1180</v>
      </c>
      <c r="N6" s="106"/>
      <c r="O6" s="114"/>
      <c r="P6" s="106"/>
      <c r="Q6" s="114"/>
      <c r="R6" s="108"/>
    </row>
    <row r="7" spans="1:18" ht="24" customHeight="1" thickTop="1" thickBot="1" x14ac:dyDescent="0.35">
      <c r="A7" s="5" t="s">
        <v>97</v>
      </c>
      <c r="B7" s="15" t="s">
        <v>169</v>
      </c>
      <c r="C7" s="15">
        <v>28</v>
      </c>
      <c r="D7" s="6" t="s">
        <v>179</v>
      </c>
      <c r="E7" s="6" t="s">
        <v>180</v>
      </c>
      <c r="F7" s="6" t="s">
        <v>181</v>
      </c>
      <c r="G7" s="7"/>
      <c r="J7" s="45" t="s">
        <v>1183</v>
      </c>
      <c r="K7" s="113" t="s">
        <v>1194</v>
      </c>
      <c r="L7" s="102"/>
      <c r="M7" s="113" t="s">
        <v>1184</v>
      </c>
      <c r="N7" s="102"/>
      <c r="O7" s="113" t="s">
        <v>1188</v>
      </c>
      <c r="P7" s="102"/>
      <c r="Q7" s="113" t="s">
        <v>1199</v>
      </c>
      <c r="R7" s="104"/>
    </row>
    <row r="8" spans="1:18" ht="24" customHeight="1" thickTop="1" thickBot="1" x14ac:dyDescent="0.35">
      <c r="A8" s="11"/>
      <c r="B8" s="17" t="s">
        <v>182</v>
      </c>
      <c r="C8" s="17">
        <v>46</v>
      </c>
      <c r="D8" s="12" t="s">
        <v>183</v>
      </c>
      <c r="E8" s="12" t="s">
        <v>180</v>
      </c>
      <c r="F8" s="12" t="s">
        <v>184</v>
      </c>
      <c r="G8" s="13" t="s">
        <v>185</v>
      </c>
      <c r="J8" s="141" t="s">
        <v>1186</v>
      </c>
      <c r="K8" s="146" t="s">
        <v>1187</v>
      </c>
      <c r="L8" s="109"/>
      <c r="M8" s="115" t="s">
        <v>1157</v>
      </c>
      <c r="N8" s="109"/>
      <c r="O8" s="115"/>
      <c r="P8" s="109"/>
      <c r="Q8" s="115" t="s">
        <v>1189</v>
      </c>
      <c r="R8" s="126"/>
    </row>
    <row r="9" spans="1:18" ht="24" customHeight="1" thickTop="1" thickBot="1" x14ac:dyDescent="0.35">
      <c r="A9" s="11"/>
      <c r="B9" s="17" t="s">
        <v>186</v>
      </c>
      <c r="C9" s="17">
        <v>20</v>
      </c>
      <c r="D9" s="12" t="s">
        <v>183</v>
      </c>
      <c r="E9" s="12" t="s">
        <v>187</v>
      </c>
      <c r="F9" s="12"/>
      <c r="G9" s="13"/>
      <c r="J9" s="139" t="s">
        <v>1190</v>
      </c>
      <c r="K9" s="112" t="s">
        <v>1194</v>
      </c>
      <c r="L9" s="100"/>
      <c r="M9" s="112" t="s">
        <v>1192</v>
      </c>
      <c r="N9" s="100"/>
      <c r="O9" s="112" t="s">
        <v>1191</v>
      </c>
      <c r="P9" s="100"/>
      <c r="Q9" s="112" t="s">
        <v>1196</v>
      </c>
      <c r="R9" s="142"/>
    </row>
    <row r="10" spans="1:18" ht="24" customHeight="1" thickTop="1" thickBot="1" x14ac:dyDescent="0.35">
      <c r="A10" s="8"/>
      <c r="B10" s="170" t="s">
        <v>1182</v>
      </c>
      <c r="C10" s="171"/>
      <c r="D10" s="171"/>
      <c r="E10" s="171"/>
      <c r="F10" s="171"/>
      <c r="G10" s="172"/>
      <c r="J10" s="140"/>
      <c r="K10" s="114" t="s">
        <v>1195</v>
      </c>
      <c r="L10" s="106"/>
      <c r="M10" s="114"/>
      <c r="N10" s="106"/>
      <c r="O10" s="114"/>
      <c r="P10" s="106"/>
      <c r="Q10" s="114"/>
      <c r="R10" s="108"/>
    </row>
    <row r="11" spans="1:18" ht="24" customHeight="1" thickTop="1" thickBot="1" x14ac:dyDescent="0.35">
      <c r="A11" s="11"/>
      <c r="B11" s="12"/>
      <c r="C11" s="12"/>
      <c r="D11" s="12"/>
      <c r="E11" s="12"/>
      <c r="F11" s="12"/>
      <c r="G11" s="13"/>
      <c r="J11" s="140" t="s">
        <v>1197</v>
      </c>
      <c r="K11" s="114" t="s">
        <v>1194</v>
      </c>
      <c r="L11" s="106"/>
      <c r="M11" s="114" t="s">
        <v>1200</v>
      </c>
      <c r="N11" s="106"/>
      <c r="O11" s="114" t="s">
        <v>1192</v>
      </c>
      <c r="P11" s="106"/>
      <c r="Q11" s="114" t="s">
        <v>1203</v>
      </c>
      <c r="R11" s="108"/>
    </row>
    <row r="12" spans="1:18" ht="24" customHeight="1" thickTop="1" x14ac:dyDescent="0.3">
      <c r="A12" s="5" t="s">
        <v>212</v>
      </c>
      <c r="B12" s="67" t="s">
        <v>245</v>
      </c>
      <c r="C12" s="15">
        <v>10</v>
      </c>
      <c r="D12" s="6" t="s">
        <v>246</v>
      </c>
      <c r="E12" s="6" t="s">
        <v>247</v>
      </c>
      <c r="F12" s="6" t="s">
        <v>248</v>
      </c>
      <c r="G12" s="7"/>
      <c r="J12" s="47"/>
    </row>
    <row r="13" spans="1:18" ht="24" customHeight="1" x14ac:dyDescent="0.3">
      <c r="A13" s="11"/>
      <c r="B13" s="68" t="s">
        <v>249</v>
      </c>
      <c r="C13" s="17">
        <v>12</v>
      </c>
      <c r="D13" s="12" t="s">
        <v>250</v>
      </c>
      <c r="E13" s="12" t="s">
        <v>251</v>
      </c>
      <c r="F13" s="12"/>
      <c r="G13" s="13"/>
    </row>
    <row r="14" spans="1:18" ht="24" customHeight="1" x14ac:dyDescent="0.3">
      <c r="A14" s="11"/>
      <c r="B14" s="68" t="s">
        <v>252</v>
      </c>
      <c r="C14" s="17">
        <v>45</v>
      </c>
      <c r="D14" s="12" t="s">
        <v>253</v>
      </c>
      <c r="E14" s="12" t="s">
        <v>254</v>
      </c>
      <c r="F14" s="12" t="s">
        <v>255</v>
      </c>
      <c r="G14" s="13" t="s">
        <v>256</v>
      </c>
    </row>
    <row r="15" spans="1:18" ht="24" customHeight="1" thickBot="1" x14ac:dyDescent="0.35">
      <c r="A15" s="11"/>
      <c r="B15" s="68" t="s">
        <v>257</v>
      </c>
      <c r="C15" s="17">
        <v>18</v>
      </c>
      <c r="D15" s="12" t="s">
        <v>258</v>
      </c>
      <c r="E15" s="12" t="s">
        <v>259</v>
      </c>
      <c r="F15" s="12"/>
      <c r="G15" s="13"/>
    </row>
    <row r="16" spans="1:18" ht="24" customHeight="1" thickTop="1" thickBot="1" x14ac:dyDescent="0.35">
      <c r="A16" s="8"/>
      <c r="B16" s="70" t="s">
        <v>260</v>
      </c>
      <c r="C16" s="16">
        <v>6</v>
      </c>
      <c r="D16" s="9" t="s">
        <v>261</v>
      </c>
      <c r="E16" s="9" t="s">
        <v>262</v>
      </c>
      <c r="F16" s="9"/>
      <c r="G16" s="10"/>
      <c r="J16" s="149" t="s">
        <v>1170</v>
      </c>
      <c r="K16" s="147" t="s">
        <v>1213</v>
      </c>
      <c r="L16" s="96"/>
      <c r="M16" s="96"/>
      <c r="N16" s="96"/>
      <c r="O16" s="96"/>
      <c r="P16" s="96"/>
      <c r="Q16" s="101"/>
      <c r="R16" s="99"/>
    </row>
    <row r="17" spans="1:17" ht="24" customHeight="1" thickTop="1" x14ac:dyDescent="0.3">
      <c r="A17" s="11"/>
      <c r="B17" s="181"/>
      <c r="C17" s="181"/>
      <c r="D17" s="181"/>
      <c r="E17" s="181"/>
      <c r="F17" s="181"/>
      <c r="G17" s="182"/>
      <c r="J17" s="84"/>
      <c r="K17" s="200" t="s">
        <v>1214</v>
      </c>
      <c r="L17" s="201"/>
      <c r="M17" s="201"/>
      <c r="N17" s="201"/>
      <c r="O17" s="201"/>
      <c r="P17" s="201"/>
      <c r="Q17" s="202"/>
    </row>
    <row r="18" spans="1:17" ht="24" customHeight="1" thickBot="1" x14ac:dyDescent="0.35">
      <c r="A18" s="11"/>
      <c r="B18" s="12"/>
      <c r="C18" s="12"/>
      <c r="D18" s="12"/>
      <c r="E18" s="12"/>
      <c r="F18" s="12"/>
      <c r="G18" s="13"/>
      <c r="J18" s="84" t="s">
        <v>1193</v>
      </c>
      <c r="K18" s="148" t="s">
        <v>1198</v>
      </c>
      <c r="L18" s="103"/>
      <c r="M18" s="103"/>
      <c r="N18" s="103"/>
      <c r="O18" s="103"/>
      <c r="P18" s="103"/>
      <c r="Q18" s="105"/>
    </row>
    <row r="19" spans="1:17" ht="24" customHeight="1" thickTop="1" x14ac:dyDescent="0.3">
      <c r="A19" s="5" t="s">
        <v>429</v>
      </c>
      <c r="B19" s="15" t="s">
        <v>494</v>
      </c>
      <c r="C19" s="15">
        <v>8</v>
      </c>
      <c r="D19" s="6" t="s">
        <v>495</v>
      </c>
      <c r="E19" s="6" t="s">
        <v>502</v>
      </c>
      <c r="F19" s="6" t="s">
        <v>496</v>
      </c>
      <c r="G19" s="7"/>
      <c r="J19" s="84" t="s">
        <v>1201</v>
      </c>
      <c r="K19" s="143" t="s">
        <v>1206</v>
      </c>
      <c r="L19" s="102"/>
      <c r="M19" s="102"/>
      <c r="N19" s="102"/>
      <c r="O19" s="102"/>
      <c r="P19" s="102"/>
      <c r="Q19" s="104"/>
    </row>
    <row r="20" spans="1:17" ht="24" customHeight="1" x14ac:dyDescent="0.3">
      <c r="A20" s="11"/>
      <c r="B20" s="17" t="s">
        <v>497</v>
      </c>
      <c r="C20" s="17">
        <v>8</v>
      </c>
      <c r="D20" s="12" t="s">
        <v>258</v>
      </c>
      <c r="E20" s="12" t="s">
        <v>498</v>
      </c>
      <c r="F20" s="12"/>
      <c r="G20" s="13"/>
      <c r="J20" s="84" t="s">
        <v>1204</v>
      </c>
      <c r="K20" s="143" t="s">
        <v>1207</v>
      </c>
      <c r="L20" s="102"/>
      <c r="M20" s="102"/>
      <c r="N20" s="102"/>
      <c r="O20" s="102"/>
      <c r="P20" s="102"/>
      <c r="Q20" s="104"/>
    </row>
    <row r="21" spans="1:17" ht="24" customHeight="1" thickBot="1" x14ac:dyDescent="0.35">
      <c r="A21" s="8"/>
      <c r="B21" s="16" t="s">
        <v>499</v>
      </c>
      <c r="C21" s="16">
        <v>30</v>
      </c>
      <c r="D21" s="9" t="s">
        <v>500</v>
      </c>
      <c r="E21" s="9" t="s">
        <v>501</v>
      </c>
      <c r="F21" s="9" t="s">
        <v>503</v>
      </c>
      <c r="G21" s="10"/>
      <c r="J21" s="150" t="s">
        <v>1205</v>
      </c>
      <c r="K21" s="144" t="s">
        <v>1208</v>
      </c>
      <c r="L21" s="106"/>
      <c r="M21" s="106"/>
      <c r="N21" s="106"/>
      <c r="O21" s="106"/>
      <c r="P21" s="106"/>
      <c r="Q21" s="108"/>
    </row>
    <row r="22" spans="1:17" ht="24" customHeight="1" thickTop="1" thickBot="1" x14ac:dyDescent="0.35">
      <c r="A22" s="11"/>
      <c r="B22" s="12"/>
      <c r="C22" s="12"/>
      <c r="D22" s="12"/>
      <c r="E22" s="12"/>
      <c r="F22" s="12"/>
      <c r="G22" s="13"/>
    </row>
    <row r="23" spans="1:17" ht="24" customHeight="1" thickTop="1" x14ac:dyDescent="0.3">
      <c r="A23" s="5" t="s">
        <v>523</v>
      </c>
      <c r="B23" s="75" t="s">
        <v>541</v>
      </c>
      <c r="C23" s="15">
        <v>22</v>
      </c>
      <c r="D23" s="6" t="s">
        <v>542</v>
      </c>
      <c r="E23" s="6" t="s">
        <v>543</v>
      </c>
      <c r="F23" s="6"/>
      <c r="G23" s="7"/>
    </row>
    <row r="24" spans="1:17" ht="24" customHeight="1" thickBot="1" x14ac:dyDescent="0.35">
      <c r="A24" s="11"/>
      <c r="B24" s="77" t="s">
        <v>544</v>
      </c>
      <c r="C24" s="17">
        <v>8</v>
      </c>
      <c r="D24" s="57" t="s">
        <v>250</v>
      </c>
      <c r="E24" s="12" t="s">
        <v>545</v>
      </c>
      <c r="F24" s="12"/>
      <c r="G24" s="13"/>
    </row>
    <row r="25" spans="1:17" ht="24" customHeight="1" thickTop="1" thickBot="1" x14ac:dyDescent="0.35">
      <c r="A25" s="8"/>
      <c r="B25" s="170" t="s">
        <v>546</v>
      </c>
      <c r="C25" s="171"/>
      <c r="D25" s="171"/>
      <c r="E25" s="171"/>
      <c r="F25" s="171"/>
      <c r="G25" s="172"/>
    </row>
    <row r="26" spans="1:17" ht="24" customHeight="1" thickTop="1" thickBot="1" x14ac:dyDescent="0.35">
      <c r="A26" s="11"/>
      <c r="B26" s="12"/>
      <c r="C26" s="12"/>
      <c r="D26" s="12"/>
      <c r="E26" s="12"/>
      <c r="F26" s="12"/>
      <c r="G26" s="13"/>
    </row>
    <row r="27" spans="1:17" ht="24" customHeight="1" thickTop="1" x14ac:dyDescent="0.3">
      <c r="A27" s="5" t="s">
        <v>656</v>
      </c>
      <c r="B27" s="15" t="s">
        <v>680</v>
      </c>
      <c r="C27" s="15">
        <v>10</v>
      </c>
      <c r="D27" s="6" t="s">
        <v>681</v>
      </c>
      <c r="E27" s="6" t="s">
        <v>682</v>
      </c>
      <c r="F27" s="6" t="s">
        <v>683</v>
      </c>
      <c r="G27" s="7" t="s">
        <v>90</v>
      </c>
      <c r="J27" s="47"/>
    </row>
    <row r="28" spans="1:17" ht="24" customHeight="1" thickBot="1" x14ac:dyDescent="0.35">
      <c r="A28" s="8"/>
      <c r="B28" s="16" t="s">
        <v>684</v>
      </c>
      <c r="C28" s="16">
        <v>40</v>
      </c>
      <c r="D28" s="9" t="s">
        <v>681</v>
      </c>
      <c r="E28" s="9" t="s">
        <v>685</v>
      </c>
      <c r="F28" s="9" t="s">
        <v>686</v>
      </c>
      <c r="G28" s="10" t="s">
        <v>687</v>
      </c>
      <c r="J28" s="47"/>
    </row>
    <row r="29" spans="1:17" ht="44.25" customHeight="1" thickTop="1" thickBot="1" x14ac:dyDescent="0.35">
      <c r="A29" s="11"/>
      <c r="B29" s="12"/>
      <c r="C29" s="12"/>
      <c r="D29" s="189" t="s">
        <v>1202</v>
      </c>
      <c r="E29" s="171"/>
      <c r="F29" s="171"/>
      <c r="G29" s="172"/>
    </row>
    <row r="30" spans="1:17" ht="24" customHeight="1" thickTop="1" x14ac:dyDescent="0.3">
      <c r="A30" s="5" t="s">
        <v>701</v>
      </c>
      <c r="B30" s="81" t="s">
        <v>777</v>
      </c>
      <c r="C30" s="15">
        <v>12</v>
      </c>
      <c r="D30" s="6" t="s">
        <v>778</v>
      </c>
      <c r="E30" s="6" t="s">
        <v>779</v>
      </c>
      <c r="F30" s="6" t="s">
        <v>780</v>
      </c>
      <c r="G30" s="58"/>
    </row>
    <row r="31" spans="1:17" ht="24" customHeight="1" thickBot="1" x14ac:dyDescent="0.35">
      <c r="A31" s="8"/>
      <c r="B31" s="82" t="s">
        <v>781</v>
      </c>
      <c r="C31" s="16">
        <v>20</v>
      </c>
      <c r="D31" s="9" t="s">
        <v>782</v>
      </c>
      <c r="E31" s="9" t="s">
        <v>783</v>
      </c>
      <c r="F31" s="9" t="s">
        <v>784</v>
      </c>
      <c r="G31" s="59" t="s">
        <v>951</v>
      </c>
    </row>
    <row r="32" spans="1:17" ht="24" customHeight="1" thickTop="1" thickBot="1" x14ac:dyDescent="0.35">
      <c r="A32" s="11"/>
      <c r="B32" s="12"/>
      <c r="C32" s="12"/>
      <c r="D32" s="12"/>
      <c r="E32" s="12"/>
      <c r="F32" s="12"/>
      <c r="G32" s="13"/>
    </row>
    <row r="33" spans="1:7" ht="24" customHeight="1" thickTop="1" x14ac:dyDescent="0.3">
      <c r="A33" s="5" t="s">
        <v>795</v>
      </c>
      <c r="B33" s="15" t="s">
        <v>859</v>
      </c>
      <c r="C33" s="15">
        <v>20</v>
      </c>
      <c r="D33" s="6" t="s">
        <v>860</v>
      </c>
      <c r="E33" s="6" t="s">
        <v>861</v>
      </c>
      <c r="F33" s="6" t="s">
        <v>862</v>
      </c>
      <c r="G33" s="7" t="s">
        <v>769</v>
      </c>
    </row>
    <row r="34" spans="1:7" ht="24" customHeight="1" x14ac:dyDescent="0.3">
      <c r="A34" s="11"/>
      <c r="B34" s="17" t="s">
        <v>863</v>
      </c>
      <c r="C34" s="17">
        <v>40</v>
      </c>
      <c r="D34" s="12" t="s">
        <v>864</v>
      </c>
      <c r="E34" s="12" t="s">
        <v>865</v>
      </c>
      <c r="F34" s="12" t="s">
        <v>866</v>
      </c>
      <c r="G34" s="13" t="s">
        <v>867</v>
      </c>
    </row>
    <row r="35" spans="1:7" ht="24" customHeight="1" thickBot="1" x14ac:dyDescent="0.35">
      <c r="A35" s="8"/>
      <c r="B35" s="16"/>
      <c r="C35" s="16"/>
      <c r="D35" s="9" t="s">
        <v>868</v>
      </c>
      <c r="E35" s="9"/>
      <c r="F35" s="9"/>
      <c r="G35" s="10"/>
    </row>
    <row r="36" spans="1:7" ht="17.25" thickTop="1" x14ac:dyDescent="0.3"/>
    <row r="37" spans="1:7" x14ac:dyDescent="0.3">
      <c r="B37" t="s">
        <v>886</v>
      </c>
      <c r="C37">
        <f>SUM(C3,C4,C7,C8,C9,C12,C13,C14,C15,C16,C19,C20,C21,C23,C24,C27,C28,C30,C31,C33,C34)</f>
        <v>433</v>
      </c>
    </row>
  </sheetData>
  <mergeCells count="8">
    <mergeCell ref="J1:Q1"/>
    <mergeCell ref="K17:Q17"/>
    <mergeCell ref="D29:G29"/>
    <mergeCell ref="B25:G25"/>
    <mergeCell ref="A1:G1"/>
    <mergeCell ref="B5:G5"/>
    <mergeCell ref="B10:G10"/>
    <mergeCell ref="B17:G17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38100</xdr:rowOff>
                  </from>
                  <to>
                    <xdr:col>11</xdr:col>
                    <xdr:colOff>266700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11</xdr:col>
                    <xdr:colOff>28575</xdr:colOff>
                    <xdr:row>3</xdr:row>
                    <xdr:rowOff>38100</xdr:rowOff>
                  </from>
                  <to>
                    <xdr:col>11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11</xdr:col>
                    <xdr:colOff>28575</xdr:colOff>
                    <xdr:row>4</xdr:row>
                    <xdr:rowOff>38100</xdr:rowOff>
                  </from>
                  <to>
                    <xdr:col>11</xdr:col>
                    <xdr:colOff>266700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11</xdr:col>
                    <xdr:colOff>28575</xdr:colOff>
                    <xdr:row>5</xdr:row>
                    <xdr:rowOff>38100</xdr:rowOff>
                  </from>
                  <to>
                    <xdr:col>11</xdr:col>
                    <xdr:colOff>266700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6</xdr:row>
                    <xdr:rowOff>38100</xdr:rowOff>
                  </from>
                  <to>
                    <xdr:col>11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7</xdr:row>
                    <xdr:rowOff>38100</xdr:rowOff>
                  </from>
                  <to>
                    <xdr:col>11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38100</xdr:rowOff>
                  </from>
                  <to>
                    <xdr:col>11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11</xdr:col>
                    <xdr:colOff>28575</xdr:colOff>
                    <xdr:row>9</xdr:row>
                    <xdr:rowOff>38100</xdr:rowOff>
                  </from>
                  <to>
                    <xdr:col>11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11</xdr:col>
                    <xdr:colOff>28575</xdr:colOff>
                    <xdr:row>10</xdr:row>
                    <xdr:rowOff>38100</xdr:rowOff>
                  </from>
                  <to>
                    <xdr:col>11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13</xdr:col>
                    <xdr:colOff>28575</xdr:colOff>
                    <xdr:row>2</xdr:row>
                    <xdr:rowOff>38100</xdr:rowOff>
                  </from>
                  <to>
                    <xdr:col>13</xdr:col>
                    <xdr:colOff>266700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13</xdr:col>
                    <xdr:colOff>28575</xdr:colOff>
                    <xdr:row>4</xdr:row>
                    <xdr:rowOff>38100</xdr:rowOff>
                  </from>
                  <to>
                    <xdr:col>13</xdr:col>
                    <xdr:colOff>266700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13</xdr:col>
                    <xdr:colOff>28575</xdr:colOff>
                    <xdr:row>5</xdr:row>
                    <xdr:rowOff>38100</xdr:rowOff>
                  </from>
                  <to>
                    <xdr:col>13</xdr:col>
                    <xdr:colOff>266700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13</xdr:col>
                    <xdr:colOff>28575</xdr:colOff>
                    <xdr:row>6</xdr:row>
                    <xdr:rowOff>38100</xdr:rowOff>
                  </from>
                  <to>
                    <xdr:col>13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13</xdr:col>
                    <xdr:colOff>28575</xdr:colOff>
                    <xdr:row>7</xdr:row>
                    <xdr:rowOff>38100</xdr:rowOff>
                  </from>
                  <to>
                    <xdr:col>13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13</xdr:col>
                    <xdr:colOff>28575</xdr:colOff>
                    <xdr:row>8</xdr:row>
                    <xdr:rowOff>38100</xdr:rowOff>
                  </from>
                  <to>
                    <xdr:col>13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13</xdr:col>
                    <xdr:colOff>28575</xdr:colOff>
                    <xdr:row>10</xdr:row>
                    <xdr:rowOff>38100</xdr:rowOff>
                  </from>
                  <to>
                    <xdr:col>13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15</xdr:col>
                    <xdr:colOff>28575</xdr:colOff>
                    <xdr:row>2</xdr:row>
                    <xdr:rowOff>38100</xdr:rowOff>
                  </from>
                  <to>
                    <xdr:col>15</xdr:col>
                    <xdr:colOff>266700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15</xdr:col>
                    <xdr:colOff>28575</xdr:colOff>
                    <xdr:row>4</xdr:row>
                    <xdr:rowOff>38100</xdr:rowOff>
                  </from>
                  <to>
                    <xdr:col>15</xdr:col>
                    <xdr:colOff>266700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15</xdr:col>
                    <xdr:colOff>28575</xdr:colOff>
                    <xdr:row>6</xdr:row>
                    <xdr:rowOff>38100</xdr:rowOff>
                  </from>
                  <to>
                    <xdr:col>15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15</xdr:col>
                    <xdr:colOff>28575</xdr:colOff>
                    <xdr:row>8</xdr:row>
                    <xdr:rowOff>38100</xdr:rowOff>
                  </from>
                  <to>
                    <xdr:col>15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15</xdr:col>
                    <xdr:colOff>28575</xdr:colOff>
                    <xdr:row>10</xdr:row>
                    <xdr:rowOff>38100</xdr:rowOff>
                  </from>
                  <to>
                    <xdr:col>15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38100</xdr:rowOff>
                  </from>
                  <to>
                    <xdr:col>17</xdr:col>
                    <xdr:colOff>266700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17</xdr:col>
                    <xdr:colOff>28575</xdr:colOff>
                    <xdr:row>4</xdr:row>
                    <xdr:rowOff>38100</xdr:rowOff>
                  </from>
                  <to>
                    <xdr:col>17</xdr:col>
                    <xdr:colOff>266700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17</xdr:col>
                    <xdr:colOff>28575</xdr:colOff>
                    <xdr:row>6</xdr:row>
                    <xdr:rowOff>38100</xdr:rowOff>
                  </from>
                  <to>
                    <xdr:col>17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17</xdr:col>
                    <xdr:colOff>28575</xdr:colOff>
                    <xdr:row>7</xdr:row>
                    <xdr:rowOff>38100</xdr:rowOff>
                  </from>
                  <to>
                    <xdr:col>17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17</xdr:col>
                    <xdr:colOff>28575</xdr:colOff>
                    <xdr:row>8</xdr:row>
                    <xdr:rowOff>38100</xdr:rowOff>
                  </from>
                  <to>
                    <xdr:col>17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38100</xdr:rowOff>
                  </from>
                  <to>
                    <xdr:col>17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내부전쟁</vt:lpstr>
      <vt:lpstr>용군단</vt:lpstr>
      <vt:lpstr>어둠땅</vt:lpstr>
      <vt:lpstr>격아</vt:lpstr>
      <vt:lpstr>군단</vt:lpstr>
      <vt:lpstr>드군</vt:lpstr>
      <vt:lpstr>판다리아</vt:lpstr>
      <vt:lpstr>대격변</vt:lpstr>
      <vt:lpstr>리치왕</vt:lpstr>
      <vt:lpstr>불타는성전</vt:lpstr>
      <vt:lpstr>클래식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</dc:creator>
  <cp:lastModifiedBy>user12</cp:lastModifiedBy>
  <dcterms:created xsi:type="dcterms:W3CDTF">2025-12-07T11:14:10Z</dcterms:created>
  <dcterms:modified xsi:type="dcterms:W3CDTF">2026-01-26T09:02:29Z</dcterms:modified>
</cp:coreProperties>
</file>