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4B247218-34C3-4640-82A9-7E6D12F26FCB}" xr6:coauthVersionLast="47" xr6:coauthVersionMax="47" xr10:uidLastSave="{00000000-0000-0000-0000-000000000000}"/>
  <bookViews>
    <workbookView xWindow="-120" yWindow="-120" windowWidth="29040" windowHeight="15720" xr2:uid="{079F1679-51FB-4875-A0D2-73981CB40B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 s="1"/>
  <c r="F11" i="1" s="1"/>
  <c r="E9" i="1"/>
  <c r="E10" i="1" s="1"/>
  <c r="E11" i="1" s="1"/>
  <c r="D9" i="1"/>
  <c r="D10" i="1" s="1"/>
  <c r="D11" i="1" s="1"/>
  <c r="C9" i="1"/>
  <c r="C10" i="1" s="1"/>
  <c r="C11" i="1" s="1"/>
  <c r="C17" i="1" l="1"/>
  <c r="C18" i="1" s="1"/>
  <c r="D17" i="1"/>
  <c r="D18" i="1" s="1"/>
  <c r="E17" i="1"/>
  <c r="E18" i="1" s="1"/>
  <c r="D23" i="1" l="1"/>
  <c r="E23" i="1"/>
  <c r="C23" i="1"/>
  <c r="F23" i="1" s="1"/>
  <c r="G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17" authorId="0" shapeId="0" xr:uid="{FFA9ACD0-D2C2-483C-8CFF-80698003107D}">
      <text>
        <r>
          <rPr>
            <b/>
            <sz val="9"/>
            <color indexed="81"/>
            <rFont val="돋움"/>
            <family val="3"/>
            <charset val="129"/>
          </rPr>
          <t>트리니엘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비수의
환영비수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타이후
남은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쿨타임을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계산후
이득보는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구간을
정리한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값입니다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<sst xmlns="http://schemas.openxmlformats.org/spreadsheetml/2006/main" count="50" uniqueCount="28">
  <si>
    <t>환영분신 20레벨</t>
    <phoneticPr fontId="1" type="noConversion"/>
  </si>
  <si>
    <t>환영분신 20미만</t>
    <phoneticPr fontId="1" type="noConversion"/>
  </si>
  <si>
    <t>세부스탯</t>
    <phoneticPr fontId="1" type="noConversion"/>
  </si>
  <si>
    <t>[ 환영분신 쿨타임 효율 계산기 ]</t>
    <phoneticPr fontId="1" type="noConversion"/>
  </si>
  <si>
    <t>트리니엘 비수</t>
    <phoneticPr fontId="1" type="noConversion"/>
  </si>
  <si>
    <t>쿨감 미적용</t>
    <phoneticPr fontId="1" type="noConversion"/>
  </si>
  <si>
    <t>쿨감 적용</t>
    <phoneticPr fontId="1" type="noConversion"/>
  </si>
  <si>
    <t>트리니엘 1타 쿨타임</t>
    <phoneticPr fontId="1" type="noConversion"/>
  </si>
  <si>
    <t>트리니엘 2타 쿨타임</t>
    <phoneticPr fontId="1" type="noConversion"/>
  </si>
  <si>
    <t>신속의계약</t>
    <phoneticPr fontId="1" type="noConversion"/>
  </si>
  <si>
    <t>※ 트리니엘 남은 쿨타임 사이클 내 1회 사용 쿨 페이백 적용값</t>
    <phoneticPr fontId="1" type="noConversion"/>
  </si>
  <si>
    <t>트리니엘 연산값</t>
    <phoneticPr fontId="1" type="noConversion"/>
  </si>
  <si>
    <t xml:space="preserve">
환영분신의 남은 쿨타임에서 트리니엘 비수가 쿨타임이 15초가 남고 , 환영분신의 쿨이 35초가 남은 상황이라면
위의 쿨타임 30퍼 적용기준 트리니엘 비수 1타 쿨감기준 약 28초를 감안하면 
환영분신의 지속시간의 최소 15초라는 캡에 맞춰서
트리니엘 비수를 꾸준히 굴리셔야합니다.
15+28 = 43초 , 환영분신 35초에서 트리니엘 1타 쿨감 적용은 31.5초
환영분신이 15레벨이면 지속시간 17초 , 20레벨이면 19.5초라는것을 감안하면
남은 트리니엘 비수가 돌아오는동안 환영분신이 걸려있으므로 이럴떄는 뇌지컬을 굴려서 비수를 사용해야합니다.
신속의 계약은 쿨감수치가 일정량에 도달할때 트리니엘 비수와 공백 손실률이 약 5~7초 발생하므로
쿨마다 굴리는게 좋은이유가 이러한 이유때문입니다.
그로기상황에 도달할것 같으면 상황따라 유동적으로 신속의계약을 한번 정도 덜굴리시면 됩니다.</t>
    <phoneticPr fontId="1" type="noConversion"/>
  </si>
  <si>
    <t>※ 남은 쿨타임동안 트리니엘 비수 1회기준 최종 쿨타임 감소치</t>
    <phoneticPr fontId="1" type="noConversion"/>
  </si>
  <si>
    <t>최종 실전 쿨타임</t>
    <phoneticPr fontId="1" type="noConversion"/>
  </si>
  <si>
    <t>※ 실전 쿨타임은 숙련도에 따라 적게는 1~2초 , 많게는 3~5초 발생한다고 생각하시면 됩니다.</t>
    <phoneticPr fontId="1" type="noConversion"/>
  </si>
  <si>
    <t>환영 &amp; 신속 비율</t>
    <phoneticPr fontId="1" type="noConversion"/>
  </si>
  <si>
    <t>환영분신 20레벨 미만</t>
    <phoneticPr fontId="1" type="noConversion"/>
  </si>
  <si>
    <r>
      <t xml:space="preserve">노란색 값만 변동값 입력시 환영분신 트리니엘 사용에 따른 쿨이 계산됩니다.
해당 쿨감 적용값에서 실전 오차율은 첫 트리니엘 사용시 1~2초 감안할것
</t>
    </r>
    <r>
      <rPr>
        <b/>
        <sz val="11"/>
        <color rgb="FFFF0000"/>
        <rFont val="맑은 고딕"/>
        <family val="3"/>
        <charset val="129"/>
        <scheme val="minor"/>
      </rPr>
      <t>또한 , 환영분신 지속시간 및 쿨타임을 계산하여 지속시간동안
트리니엘 비수가 박히는것을 감안시 평균적으로 환영분신 쿨손실 구간은
약 5~7초 정도 발생 감안할것
신속의 계약은 15레벨 이상 달성시 패시브효과 1.5배 증대효과로
극한의 그로기 극딜타임 아닌이상
실시간으로 굴리는게 실전딜은 제일 높음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rgb="FF002060"/>
        <rFont val="맑은 고딕"/>
        <family val="3"/>
        <charset val="129"/>
        <scheme val="minor"/>
      </rPr>
      <t>환영 신속 비율은 환분 20기준 약 1.5 , 20미만은 2.0에 수렴하므로</t>
    </r>
    <r>
      <rPr>
        <b/>
        <sz val="11"/>
        <color theme="1"/>
        <rFont val="맑은 고딕"/>
        <family val="3"/>
        <charset val="129"/>
        <scheme val="minor"/>
      </rPr>
      <t xml:space="preserve">
환분 20의 경우 신속의 계약을 3번 굴리는 동안 환영분신이 약 2회가 사용 가능한것이며
환분 20미만인 경우 신속의 계약을 2회사이클당 환분 1회 정도입니다.
이해가 어려우신 분들은 아래 엑셀표를 참조
또한 , 남은 쿨타임의 비율이 트리니엘 비수로 일정하게 비례적이지 않아
오차율 적게는 1~3초 , 많게는 3~5초로 잡으시면 됩니다.
</t>
    </r>
    <r>
      <rPr>
        <b/>
        <sz val="11"/>
        <color rgb="FFC00000"/>
        <rFont val="맑은 고딕"/>
        <family val="3"/>
        <charset val="129"/>
        <scheme val="minor"/>
      </rPr>
      <t>환영분신이 20레벨 미만인 경우 2에 수렴하는 값이 나오므로
환영분신에 스킬을 맞춰 사용한다면 신속의 계약 손실률은 약 7~8퍼센트
신속의계약 기준으로 사용시에는 약 3~5퍼센트 환영분신 손실이 발생합니다.
신속의계약이 15레벨 이상이라면 환영분신 20미만인 경우 신속의 계약에 초점두기 추천</t>
    </r>
    <phoneticPr fontId="1" type="noConversion"/>
  </si>
  <si>
    <t>환분 20기준 사이클</t>
    <phoneticPr fontId="1" type="noConversion"/>
  </si>
  <si>
    <t>환분 20미만 사이클</t>
    <phoneticPr fontId="1" type="noConversion"/>
  </si>
  <si>
    <t>환분&amp;신속</t>
    <phoneticPr fontId="1" type="noConversion"/>
  </si>
  <si>
    <t>신속</t>
    <phoneticPr fontId="1" type="noConversion"/>
  </si>
  <si>
    <t>환분</t>
    <phoneticPr fontId="1" type="noConversion"/>
  </si>
  <si>
    <t>환분신속</t>
    <phoneticPr fontId="1" type="noConversion"/>
  </si>
  <si>
    <t>※ 환분&amp;신속 사용 이후 꾸준하게 쿨을 굴린다는 가정하에 스킬들이 따로 놀게되는 구간예시입니다.</t>
    <phoneticPr fontId="1" type="noConversion"/>
  </si>
  <si>
    <t>환영분신이 20레벨 미만인 경우 쿨타임이 높은 편이므로 트리니엘을 환영분신 쿨을 보고 맞춰서 사용하시면 됩니다.
환영분신의 쿨타임이 긴 편이므로 반대로 트리니엘의 비수 회전률 손실수치가 높아질 가능성이 높습니다.
그러므로 트리니엘 비수를 그로기 기믹을 하지않는이상 신속의 계약이나 환영분신에 따라 사용하시는게 누적 딜량이 더욱 높을 수 있습니다.</t>
    <phoneticPr fontId="1" type="noConversion"/>
  </si>
  <si>
    <t>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</si>
</sst>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rgb="FF00206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6"/>
      <color rgb="FFC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7D74-2841-4845-BF4E-A90078D64C9D}">
  <dimension ref="B2:T42"/>
  <sheetViews>
    <sheetView showGridLines="0" tabSelected="1" zoomScale="77" zoomScaleNormal="77" workbookViewId="0">
      <selection activeCell="C23" sqref="C23"/>
    </sheetView>
  </sheetViews>
  <sheetFormatPr defaultRowHeight="16.5" x14ac:dyDescent="0.3"/>
  <cols>
    <col min="1" max="1" width="9" style="1"/>
    <col min="2" max="2" width="21.625" style="1" bestFit="1" customWidth="1"/>
    <col min="3" max="7" width="20.625" style="1" customWidth="1"/>
    <col min="8" max="8" width="15.625" style="1" customWidth="1"/>
    <col min="9" max="9" width="9" style="1"/>
    <col min="10" max="22" width="12.625" style="1" customWidth="1"/>
    <col min="23" max="16384" width="9" style="1"/>
  </cols>
  <sheetData>
    <row r="2" spans="2:18" x14ac:dyDescent="0.3">
      <c r="D2" s="8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2:18" x14ac:dyDescent="0.3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2:18" x14ac:dyDescent="0.3"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7" spans="2:18" ht="16.5" customHeight="1" x14ac:dyDescent="0.3">
      <c r="B7" s="3"/>
      <c r="C7" s="3" t="s">
        <v>4</v>
      </c>
      <c r="D7" s="3" t="s">
        <v>0</v>
      </c>
      <c r="E7" s="3" t="s">
        <v>1</v>
      </c>
      <c r="F7" s="3" t="s">
        <v>9</v>
      </c>
      <c r="G7" s="7"/>
      <c r="H7" s="4" t="s">
        <v>2</v>
      </c>
      <c r="I7" s="1" t="s">
        <v>27</v>
      </c>
      <c r="J7" s="20" t="s">
        <v>18</v>
      </c>
      <c r="K7" s="20"/>
      <c r="L7" s="20"/>
      <c r="M7" s="20"/>
      <c r="N7" s="20"/>
      <c r="O7" s="20"/>
      <c r="P7" s="20"/>
      <c r="Q7" s="20"/>
      <c r="R7" s="20"/>
    </row>
    <row r="8" spans="2:18" x14ac:dyDescent="0.3">
      <c r="B8" s="3" t="s">
        <v>5</v>
      </c>
      <c r="C8" s="3">
        <v>45</v>
      </c>
      <c r="D8" s="3">
        <v>90</v>
      </c>
      <c r="E8" s="3">
        <v>120</v>
      </c>
      <c r="F8" s="3">
        <v>60</v>
      </c>
      <c r="G8" s="7"/>
      <c r="H8" s="4">
        <v>30.2</v>
      </c>
      <c r="J8" s="20"/>
      <c r="K8" s="20"/>
      <c r="L8" s="20"/>
      <c r="M8" s="20"/>
      <c r="N8" s="20"/>
      <c r="O8" s="20"/>
      <c r="P8" s="20"/>
      <c r="Q8" s="20"/>
      <c r="R8" s="20"/>
    </row>
    <row r="9" spans="2:18" x14ac:dyDescent="0.3">
      <c r="B9" s="3" t="s">
        <v>6</v>
      </c>
      <c r="C9" s="3">
        <f>C8-((C8*H8)/100)</f>
        <v>31.41</v>
      </c>
      <c r="D9" s="3">
        <f>D8-((D8*H8)/100)</f>
        <v>62.82</v>
      </c>
      <c r="E9" s="3">
        <f>E8-((E8*H8)/100)</f>
        <v>83.759999999999991</v>
      </c>
      <c r="F9" s="3">
        <f>F8-((F8*H8)/100)</f>
        <v>41.879999999999995</v>
      </c>
      <c r="G9" s="7"/>
      <c r="J9" s="20"/>
      <c r="K9" s="20"/>
      <c r="L9" s="20"/>
      <c r="M9" s="20"/>
      <c r="N9" s="20"/>
      <c r="O9" s="20"/>
      <c r="P9" s="20"/>
      <c r="Q9" s="20"/>
      <c r="R9" s="20"/>
    </row>
    <row r="10" spans="2:18" x14ac:dyDescent="0.3">
      <c r="B10" s="3" t="s">
        <v>7</v>
      </c>
      <c r="C10" s="3">
        <f>C9-(C9*0.1)</f>
        <v>28.268999999999998</v>
      </c>
      <c r="D10" s="3">
        <f>D9-(D9*0.1)</f>
        <v>56.537999999999997</v>
      </c>
      <c r="E10" s="3">
        <f>E9-(E9*0.1)</f>
        <v>75.383999999999986</v>
      </c>
      <c r="F10" s="3">
        <f>F9-(F9*0.1)</f>
        <v>37.691999999999993</v>
      </c>
      <c r="J10" s="20"/>
      <c r="K10" s="20"/>
      <c r="L10" s="20"/>
      <c r="M10" s="20"/>
      <c r="N10" s="20"/>
      <c r="O10" s="20"/>
      <c r="P10" s="20"/>
      <c r="Q10" s="20"/>
      <c r="R10" s="20"/>
    </row>
    <row r="11" spans="2:18" x14ac:dyDescent="0.3">
      <c r="B11" s="3" t="s">
        <v>8</v>
      </c>
      <c r="C11" s="3">
        <f>C10-(C10*0.1)</f>
        <v>25.442099999999996</v>
      </c>
      <c r="D11" s="3">
        <f>D10-(D10*0.1)</f>
        <v>50.884199999999993</v>
      </c>
      <c r="E11" s="3">
        <f>E10-(E10*0.1)</f>
        <v>67.84559999999999</v>
      </c>
      <c r="F11" s="3">
        <f>F10-(F10*0.1)</f>
        <v>33.922799999999995</v>
      </c>
      <c r="J11" s="20"/>
      <c r="K11" s="20"/>
      <c r="L11" s="20"/>
      <c r="M11" s="20"/>
      <c r="N11" s="20"/>
      <c r="O11" s="20"/>
      <c r="P11" s="20"/>
      <c r="Q11" s="20"/>
      <c r="R11" s="20"/>
    </row>
    <row r="12" spans="2:18" x14ac:dyDescent="0.3">
      <c r="J12" s="20"/>
      <c r="K12" s="20"/>
      <c r="L12" s="20"/>
      <c r="M12" s="20"/>
      <c r="N12" s="20"/>
      <c r="O12" s="20"/>
      <c r="P12" s="20"/>
      <c r="Q12" s="20"/>
      <c r="R12" s="20"/>
    </row>
    <row r="13" spans="2:18" x14ac:dyDescent="0.3">
      <c r="J13" s="20"/>
      <c r="K13" s="20"/>
      <c r="L13" s="20"/>
      <c r="M13" s="20"/>
      <c r="N13" s="20"/>
      <c r="O13" s="20"/>
      <c r="P13" s="20"/>
      <c r="Q13" s="20"/>
      <c r="R13" s="20"/>
    </row>
    <row r="14" spans="2:18" x14ac:dyDescent="0.3">
      <c r="B14" s="6" t="s">
        <v>10</v>
      </c>
      <c r="C14" s="6"/>
      <c r="D14" s="6"/>
      <c r="E14" s="6"/>
      <c r="F14" s="6"/>
      <c r="J14" s="20"/>
      <c r="K14" s="20"/>
      <c r="L14" s="20"/>
      <c r="M14" s="20"/>
      <c r="N14" s="20"/>
      <c r="O14" s="20"/>
      <c r="P14" s="20"/>
      <c r="Q14" s="20"/>
      <c r="R14" s="20"/>
    </row>
    <row r="15" spans="2:18" x14ac:dyDescent="0.3">
      <c r="J15" s="20"/>
      <c r="K15" s="20"/>
      <c r="L15" s="20"/>
      <c r="M15" s="20"/>
      <c r="N15" s="20"/>
      <c r="O15" s="20"/>
      <c r="P15" s="20"/>
      <c r="Q15" s="20"/>
      <c r="R15" s="20"/>
    </row>
    <row r="16" spans="2:18" x14ac:dyDescent="0.3">
      <c r="B16" s="9"/>
      <c r="C16" s="9" t="s">
        <v>0</v>
      </c>
      <c r="D16" s="9" t="s">
        <v>1</v>
      </c>
      <c r="E16" s="9" t="s">
        <v>9</v>
      </c>
      <c r="F16" s="7"/>
      <c r="J16" s="20"/>
      <c r="K16" s="20"/>
      <c r="L16" s="20"/>
      <c r="M16" s="20"/>
      <c r="N16" s="20"/>
      <c r="O16" s="20"/>
      <c r="P16" s="20"/>
      <c r="Q16" s="20"/>
      <c r="R16" s="20"/>
    </row>
    <row r="17" spans="2:18" x14ac:dyDescent="0.3">
      <c r="B17" s="9" t="s">
        <v>11</v>
      </c>
      <c r="C17" s="9">
        <f>D11-C11</f>
        <v>25.442099999999996</v>
      </c>
      <c r="D17" s="9">
        <f>E11-C11</f>
        <v>42.403499999999994</v>
      </c>
      <c r="E17" s="9">
        <f>F11-C11</f>
        <v>8.4806999999999988</v>
      </c>
      <c r="F17" s="7"/>
      <c r="J17" s="20"/>
      <c r="K17" s="20"/>
      <c r="L17" s="20"/>
      <c r="M17" s="20"/>
      <c r="N17" s="20"/>
      <c r="O17" s="20"/>
      <c r="P17" s="20"/>
      <c r="Q17" s="20"/>
      <c r="R17" s="20"/>
    </row>
    <row r="18" spans="2:18" x14ac:dyDescent="0.3">
      <c r="B18" s="9" t="s">
        <v>7</v>
      </c>
      <c r="C18" s="9">
        <f>C17-(C17*0.1)</f>
        <v>22.897889999999997</v>
      </c>
      <c r="D18" s="9">
        <f>D17-(D17*0.1)</f>
        <v>38.163149999999995</v>
      </c>
      <c r="E18" s="9">
        <f>E17-(E17*0.1)</f>
        <v>7.6326299999999989</v>
      </c>
      <c r="F18" s="10"/>
      <c r="G18" s="5"/>
      <c r="H18" s="5"/>
      <c r="J18" s="20"/>
      <c r="K18" s="20"/>
      <c r="L18" s="20"/>
      <c r="M18" s="20"/>
      <c r="N18" s="20"/>
      <c r="O18" s="20"/>
      <c r="P18" s="20"/>
      <c r="Q18" s="20"/>
      <c r="R18" s="20"/>
    </row>
    <row r="19" spans="2:18" x14ac:dyDescent="0.3">
      <c r="J19" s="20"/>
      <c r="K19" s="20"/>
      <c r="L19" s="20"/>
      <c r="M19" s="20"/>
      <c r="N19" s="20"/>
      <c r="O19" s="20"/>
      <c r="P19" s="20"/>
      <c r="Q19" s="20"/>
      <c r="R19" s="20"/>
    </row>
    <row r="20" spans="2:18" x14ac:dyDescent="0.3">
      <c r="B20" s="6" t="s">
        <v>13</v>
      </c>
      <c r="C20" s="6"/>
      <c r="D20" s="6"/>
      <c r="E20" s="6"/>
      <c r="F20" s="6"/>
      <c r="J20" s="20"/>
      <c r="K20" s="20"/>
      <c r="L20" s="20"/>
      <c r="M20" s="20"/>
      <c r="N20" s="20"/>
      <c r="O20" s="20"/>
      <c r="P20" s="20"/>
      <c r="Q20" s="20"/>
      <c r="R20" s="20"/>
    </row>
    <row r="21" spans="2:18" x14ac:dyDescent="0.3">
      <c r="F21" s="17" t="s">
        <v>16</v>
      </c>
      <c r="G21" s="17"/>
      <c r="H21" s="18"/>
      <c r="J21" s="20"/>
      <c r="K21" s="20"/>
      <c r="L21" s="20"/>
      <c r="M21" s="20"/>
      <c r="N21" s="20"/>
      <c r="O21" s="20"/>
      <c r="P21" s="20"/>
      <c r="Q21" s="20"/>
      <c r="R21" s="20"/>
    </row>
    <row r="22" spans="2:18" x14ac:dyDescent="0.3">
      <c r="B22" s="9"/>
      <c r="C22" s="9" t="s">
        <v>0</v>
      </c>
      <c r="D22" s="9" t="s">
        <v>1</v>
      </c>
      <c r="E22" s="9" t="s">
        <v>9</v>
      </c>
      <c r="F22" s="16" t="s">
        <v>0</v>
      </c>
      <c r="G22" s="16" t="s">
        <v>17</v>
      </c>
      <c r="J22" s="20"/>
      <c r="K22" s="20"/>
      <c r="L22" s="20"/>
      <c r="M22" s="20"/>
      <c r="N22" s="20"/>
      <c r="O22" s="20"/>
      <c r="P22" s="20"/>
      <c r="Q22" s="20"/>
      <c r="R22" s="20"/>
    </row>
    <row r="23" spans="2:18" x14ac:dyDescent="0.3">
      <c r="B23" s="9" t="s">
        <v>14</v>
      </c>
      <c r="C23" s="9">
        <f>D11-(C17-C18)</f>
        <v>48.339989999999993</v>
      </c>
      <c r="D23" s="9">
        <f>E11-(D17-D18)</f>
        <v>63.605249999999991</v>
      </c>
      <c r="E23" s="9">
        <f>F11-(E17-E18)</f>
        <v>33.074729999999995</v>
      </c>
      <c r="F23" s="15">
        <f>C23/E23</f>
        <v>1.4615384615384615</v>
      </c>
      <c r="G23" s="19">
        <f>D23/E23</f>
        <v>1.9230769230769231</v>
      </c>
      <c r="J23" s="20"/>
      <c r="K23" s="20"/>
      <c r="L23" s="20"/>
      <c r="M23" s="20"/>
      <c r="N23" s="20"/>
      <c r="O23" s="20"/>
      <c r="P23" s="20"/>
      <c r="Q23" s="20"/>
      <c r="R23" s="20"/>
    </row>
    <row r="24" spans="2:18" x14ac:dyDescent="0.3">
      <c r="J24" s="20"/>
      <c r="K24" s="20"/>
      <c r="L24" s="20"/>
      <c r="M24" s="20"/>
      <c r="N24" s="20"/>
      <c r="O24" s="20"/>
      <c r="P24" s="20"/>
      <c r="Q24" s="20"/>
      <c r="R24" s="20"/>
    </row>
    <row r="25" spans="2:18" x14ac:dyDescent="0.3">
      <c r="B25" s="13" t="s">
        <v>15</v>
      </c>
      <c r="C25" s="13"/>
      <c r="D25" s="13"/>
      <c r="E25" s="13"/>
      <c r="F25" s="13"/>
      <c r="J25" s="20"/>
      <c r="K25" s="20"/>
      <c r="L25" s="20"/>
      <c r="M25" s="20"/>
      <c r="N25" s="20"/>
      <c r="O25" s="20"/>
      <c r="P25" s="20"/>
      <c r="Q25" s="20"/>
      <c r="R25" s="20"/>
    </row>
    <row r="26" spans="2:18" x14ac:dyDescent="0.3">
      <c r="J26" s="20"/>
      <c r="K26" s="20"/>
      <c r="L26" s="20"/>
      <c r="M26" s="20"/>
      <c r="N26" s="20"/>
      <c r="O26" s="20"/>
      <c r="P26" s="20"/>
      <c r="Q26" s="20"/>
      <c r="R26" s="20"/>
    </row>
    <row r="27" spans="2:18" ht="16.5" customHeight="1" x14ac:dyDescent="0.3">
      <c r="B27" s="14" t="s">
        <v>26</v>
      </c>
      <c r="C27" s="14"/>
      <c r="D27" s="14"/>
      <c r="E27" s="14"/>
      <c r="F27" s="14"/>
      <c r="G27" s="14"/>
      <c r="H27" s="14"/>
      <c r="J27" s="20"/>
      <c r="K27" s="20"/>
      <c r="L27" s="20"/>
      <c r="M27" s="20"/>
      <c r="N27" s="20"/>
      <c r="O27" s="20"/>
      <c r="P27" s="20"/>
      <c r="Q27" s="20"/>
      <c r="R27" s="20"/>
    </row>
    <row r="28" spans="2:18" x14ac:dyDescent="0.3">
      <c r="B28" s="14"/>
      <c r="C28" s="14"/>
      <c r="D28" s="14"/>
      <c r="E28" s="14"/>
      <c r="F28" s="14"/>
      <c r="G28" s="14"/>
      <c r="H28" s="14"/>
      <c r="I28" s="12"/>
      <c r="J28" s="20"/>
      <c r="K28" s="20"/>
      <c r="L28" s="20"/>
      <c r="M28" s="20"/>
      <c r="N28" s="20"/>
      <c r="O28" s="20"/>
      <c r="P28" s="20"/>
      <c r="Q28" s="20"/>
      <c r="R28" s="20"/>
    </row>
    <row r="29" spans="2:18" x14ac:dyDescent="0.3">
      <c r="B29" s="14"/>
      <c r="C29" s="14"/>
      <c r="D29" s="14"/>
      <c r="E29" s="14"/>
      <c r="F29" s="14"/>
      <c r="G29" s="14"/>
      <c r="H29" s="14"/>
      <c r="I29" s="12"/>
      <c r="J29" s="20"/>
      <c r="K29" s="20"/>
      <c r="L29" s="20"/>
      <c r="M29" s="20"/>
      <c r="N29" s="20"/>
      <c r="O29" s="20"/>
      <c r="P29" s="20"/>
      <c r="Q29" s="20"/>
      <c r="R29" s="20"/>
    </row>
    <row r="30" spans="2:18" ht="16.5" customHeight="1" x14ac:dyDescent="0.3">
      <c r="B30" s="11" t="s">
        <v>12</v>
      </c>
      <c r="C30" s="11"/>
      <c r="D30" s="11"/>
      <c r="E30" s="11"/>
      <c r="F30" s="11"/>
      <c r="J30" s="20"/>
      <c r="K30" s="20"/>
      <c r="L30" s="20"/>
      <c r="M30" s="20"/>
      <c r="N30" s="20"/>
      <c r="O30" s="20"/>
      <c r="P30" s="20"/>
      <c r="Q30" s="20"/>
      <c r="R30" s="20"/>
    </row>
    <row r="31" spans="2:18" x14ac:dyDescent="0.3">
      <c r="B31" s="11"/>
      <c r="C31" s="11"/>
      <c r="D31" s="11"/>
      <c r="E31" s="11"/>
      <c r="F31" s="11"/>
    </row>
    <row r="32" spans="2:18" x14ac:dyDescent="0.3">
      <c r="B32" s="11"/>
      <c r="C32" s="11"/>
      <c r="D32" s="11"/>
      <c r="E32" s="11"/>
      <c r="F32" s="11"/>
    </row>
    <row r="33" spans="2:20" x14ac:dyDescent="0.3">
      <c r="B33" s="11"/>
      <c r="C33" s="11"/>
      <c r="D33" s="11"/>
      <c r="E33" s="11"/>
      <c r="F33" s="11"/>
      <c r="I33" s="21" t="s">
        <v>19</v>
      </c>
      <c r="J33" s="21"/>
      <c r="K33" s="21"/>
      <c r="L33" s="2" t="s">
        <v>21</v>
      </c>
      <c r="M33" s="2" t="s">
        <v>22</v>
      </c>
      <c r="N33" s="2" t="s">
        <v>21</v>
      </c>
      <c r="O33" s="2" t="s">
        <v>22</v>
      </c>
      <c r="P33" s="2" t="s">
        <v>21</v>
      </c>
      <c r="Q33" s="2" t="s">
        <v>22</v>
      </c>
      <c r="R33" s="2" t="s">
        <v>21</v>
      </c>
      <c r="S33" s="2" t="s">
        <v>22</v>
      </c>
      <c r="T33" s="2" t="s">
        <v>21</v>
      </c>
    </row>
    <row r="34" spans="2:20" x14ac:dyDescent="0.3">
      <c r="B34" s="11"/>
      <c r="C34" s="11"/>
      <c r="D34" s="11"/>
      <c r="E34" s="11"/>
      <c r="F34" s="11"/>
      <c r="I34" s="21" t="s">
        <v>20</v>
      </c>
      <c r="J34" s="21"/>
      <c r="K34" s="21"/>
      <c r="L34" s="2" t="s">
        <v>21</v>
      </c>
      <c r="M34" s="2" t="s">
        <v>22</v>
      </c>
      <c r="N34" s="2" t="s">
        <v>23</v>
      </c>
      <c r="O34" s="2" t="s">
        <v>22</v>
      </c>
      <c r="P34" s="2" t="s">
        <v>21</v>
      </c>
      <c r="Q34" s="2" t="s">
        <v>22</v>
      </c>
      <c r="R34" s="2" t="s">
        <v>23</v>
      </c>
      <c r="S34" s="2" t="s">
        <v>22</v>
      </c>
      <c r="T34" s="2" t="s">
        <v>24</v>
      </c>
    </row>
    <row r="35" spans="2:20" x14ac:dyDescent="0.3">
      <c r="B35" s="11"/>
      <c r="C35" s="11"/>
      <c r="D35" s="11"/>
      <c r="E35" s="11"/>
      <c r="F35" s="11"/>
    </row>
    <row r="36" spans="2:20" x14ac:dyDescent="0.3">
      <c r="B36" s="11"/>
      <c r="C36" s="11"/>
      <c r="D36" s="11"/>
      <c r="E36" s="11"/>
      <c r="F36" s="11"/>
      <c r="I36" s="22" t="s">
        <v>25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2:20" x14ac:dyDescent="0.3">
      <c r="B37" s="11"/>
      <c r="C37" s="11"/>
      <c r="D37" s="11"/>
      <c r="E37" s="11"/>
      <c r="F37" s="11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2:20" x14ac:dyDescent="0.3">
      <c r="B38" s="11"/>
      <c r="C38" s="11"/>
      <c r="D38" s="11"/>
      <c r="E38" s="11"/>
      <c r="F38" s="11"/>
    </row>
    <row r="39" spans="2:20" x14ac:dyDescent="0.3">
      <c r="B39" s="11"/>
      <c r="C39" s="11"/>
      <c r="D39" s="11"/>
      <c r="E39" s="11"/>
      <c r="F39" s="11"/>
    </row>
    <row r="40" spans="2:20" x14ac:dyDescent="0.3">
      <c r="B40" s="11"/>
      <c r="C40" s="11"/>
      <c r="D40" s="11"/>
      <c r="E40" s="11"/>
      <c r="F40" s="11"/>
    </row>
    <row r="41" spans="2:20" x14ac:dyDescent="0.3">
      <c r="B41" s="11"/>
      <c r="C41" s="11"/>
      <c r="D41" s="11"/>
      <c r="E41" s="11"/>
      <c r="F41" s="11"/>
    </row>
    <row r="42" spans="2:20" x14ac:dyDescent="0.3">
      <c r="B42" s="11"/>
      <c r="C42" s="11"/>
      <c r="D42" s="11"/>
      <c r="E42" s="11"/>
      <c r="F42" s="11"/>
    </row>
  </sheetData>
  <mergeCells count="12">
    <mergeCell ref="F21:G21"/>
    <mergeCell ref="J7:R30"/>
    <mergeCell ref="I33:K33"/>
    <mergeCell ref="I34:K34"/>
    <mergeCell ref="I36:T37"/>
    <mergeCell ref="B27:H29"/>
    <mergeCell ref="B14:F14"/>
    <mergeCell ref="F18:H18"/>
    <mergeCell ref="B30:F42"/>
    <mergeCell ref="B20:F20"/>
    <mergeCell ref="B25:F25"/>
    <mergeCell ref="D2:Q4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chaos23c@naver.com</dc:creator>
  <cp:lastModifiedBy>chaos23c@naver.com</cp:lastModifiedBy>
  <dcterms:created xsi:type="dcterms:W3CDTF">2025-11-26T04:03:46Z</dcterms:created>
  <dcterms:modified xsi:type="dcterms:W3CDTF">2026-01-31T05:42:01Z</dcterms:modified>
</cp:coreProperties>
</file>