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57AC6FF-9499-42D3-BC18-507BE1973234}" xr6:coauthVersionLast="47" xr6:coauthVersionMax="47" xr10:uidLastSave="{00000000-0000-0000-0000-000000000000}"/>
  <bookViews>
    <workbookView xWindow="-120" yWindow="-120" windowWidth="29040" windowHeight="15720" xr2:uid="{E46DDED2-FB5F-4586-A35B-5C4E81CD6616}"/>
  </bookViews>
  <sheets>
    <sheet name="살성" sheetId="1" r:id="rId1"/>
    <sheet name="호법성" sheetId="2" r:id="rId2"/>
    <sheet name="치유성" sheetId="3" r:id="rId3"/>
    <sheet name="수호성" sheetId="5" r:id="rId4"/>
    <sheet name="궁성" sheetId="4" r:id="rId5"/>
    <sheet name="정령성" sheetId="6" r:id="rId6"/>
    <sheet name="마도성" sheetId="7" r:id="rId7"/>
    <sheet name="검성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5" i="8" l="1"/>
  <c r="S34" i="8"/>
  <c r="S33" i="8"/>
  <c r="S32" i="8"/>
  <c r="S31" i="8"/>
  <c r="S28" i="8"/>
  <c r="S27" i="8"/>
  <c r="S26" i="8"/>
  <c r="S25" i="8"/>
  <c r="S24" i="8"/>
  <c r="S21" i="8"/>
  <c r="S20" i="8"/>
  <c r="S19" i="8"/>
  <c r="S18" i="8"/>
  <c r="S17" i="8"/>
  <c r="S16" i="8"/>
  <c r="S13" i="8"/>
  <c r="V12" i="8"/>
  <c r="S12" i="8"/>
  <c r="V11" i="8"/>
  <c r="S11" i="8"/>
  <c r="V10" i="8"/>
  <c r="S10" i="8"/>
  <c r="V9" i="8"/>
  <c r="S9" i="8"/>
  <c r="V8" i="8"/>
  <c r="S8" i="8"/>
  <c r="S35" i="7"/>
  <c r="S34" i="7"/>
  <c r="S33" i="7"/>
  <c r="S32" i="7"/>
  <c r="S31" i="7"/>
  <c r="S28" i="7"/>
  <c r="S27" i="7"/>
  <c r="S26" i="7"/>
  <c r="S25" i="7"/>
  <c r="S24" i="7"/>
  <c r="S21" i="7"/>
  <c r="S20" i="7"/>
  <c r="S19" i="7"/>
  <c r="S18" i="7"/>
  <c r="S17" i="7"/>
  <c r="S16" i="7"/>
  <c r="S13" i="7"/>
  <c r="V12" i="7"/>
  <c r="S12" i="7"/>
  <c r="V11" i="7"/>
  <c r="S11" i="7"/>
  <c r="V10" i="7"/>
  <c r="S10" i="7"/>
  <c r="V9" i="7"/>
  <c r="S9" i="7"/>
  <c r="V8" i="7"/>
  <c r="S8" i="7"/>
  <c r="S35" i="6"/>
  <c r="S34" i="6"/>
  <c r="S33" i="6"/>
  <c r="S32" i="6"/>
  <c r="S31" i="6"/>
  <c r="S28" i="6"/>
  <c r="S27" i="6"/>
  <c r="S26" i="6"/>
  <c r="S25" i="6"/>
  <c r="S24" i="6"/>
  <c r="S21" i="6"/>
  <c r="S20" i="6"/>
  <c r="S19" i="6"/>
  <c r="S18" i="6"/>
  <c r="S17" i="6"/>
  <c r="S16" i="6"/>
  <c r="S13" i="6"/>
  <c r="V12" i="6"/>
  <c r="S12" i="6"/>
  <c r="V11" i="6"/>
  <c r="S11" i="6"/>
  <c r="V10" i="6"/>
  <c r="S10" i="6"/>
  <c r="V9" i="6"/>
  <c r="S9" i="6"/>
  <c r="V8" i="6"/>
  <c r="S8" i="6"/>
  <c r="S35" i="5"/>
  <c r="S34" i="5"/>
  <c r="S33" i="5"/>
  <c r="S32" i="5"/>
  <c r="S31" i="5"/>
  <c r="S28" i="5"/>
  <c r="S27" i="5"/>
  <c r="S26" i="5"/>
  <c r="S25" i="5"/>
  <c r="S24" i="5"/>
  <c r="S21" i="5"/>
  <c r="S20" i="5"/>
  <c r="S19" i="5"/>
  <c r="S18" i="5"/>
  <c r="S17" i="5"/>
  <c r="S16" i="5"/>
  <c r="S13" i="5"/>
  <c r="V12" i="5"/>
  <c r="S12" i="5"/>
  <c r="V11" i="5"/>
  <c r="S11" i="5"/>
  <c r="V10" i="5"/>
  <c r="S10" i="5"/>
  <c r="V9" i="5"/>
  <c r="S9" i="5"/>
  <c r="V8" i="5"/>
  <c r="S8" i="5"/>
  <c r="S35" i="4"/>
  <c r="S34" i="4"/>
  <c r="S33" i="4"/>
  <c r="S32" i="4"/>
  <c r="S31" i="4"/>
  <c r="S28" i="4"/>
  <c r="S27" i="4"/>
  <c r="S26" i="4"/>
  <c r="S25" i="4"/>
  <c r="S24" i="4"/>
  <c r="S21" i="4"/>
  <c r="S20" i="4"/>
  <c r="S19" i="4"/>
  <c r="S18" i="4"/>
  <c r="S17" i="4"/>
  <c r="S16" i="4"/>
  <c r="S13" i="4"/>
  <c r="V12" i="4"/>
  <c r="S12" i="4"/>
  <c r="V11" i="4"/>
  <c r="S11" i="4"/>
  <c r="V10" i="4"/>
  <c r="S10" i="4"/>
  <c r="V9" i="4"/>
  <c r="S9" i="4"/>
  <c r="V8" i="4"/>
  <c r="S8" i="4"/>
  <c r="S35" i="3"/>
  <c r="S34" i="3"/>
  <c r="S33" i="3"/>
  <c r="S32" i="3"/>
  <c r="S31" i="3"/>
  <c r="S28" i="3"/>
  <c r="S27" i="3"/>
  <c r="S26" i="3"/>
  <c r="S25" i="3"/>
  <c r="S24" i="3"/>
  <c r="S21" i="3"/>
  <c r="S20" i="3"/>
  <c r="S19" i="3"/>
  <c r="S18" i="3"/>
  <c r="S17" i="3"/>
  <c r="S16" i="3"/>
  <c r="S13" i="3"/>
  <c r="V12" i="3"/>
  <c r="S12" i="3"/>
  <c r="V11" i="3"/>
  <c r="S11" i="3"/>
  <c r="V10" i="3"/>
  <c r="S10" i="3"/>
  <c r="V9" i="3"/>
  <c r="S9" i="3"/>
  <c r="V8" i="3"/>
  <c r="S8" i="3"/>
  <c r="S35" i="2"/>
  <c r="S34" i="2"/>
  <c r="S33" i="2"/>
  <c r="S32" i="2"/>
  <c r="S31" i="2"/>
  <c r="S28" i="2"/>
  <c r="S27" i="2"/>
  <c r="S26" i="2"/>
  <c r="S25" i="2"/>
  <c r="S24" i="2"/>
  <c r="S21" i="2"/>
  <c r="S20" i="2"/>
  <c r="S19" i="2"/>
  <c r="S18" i="2"/>
  <c r="S17" i="2"/>
  <c r="S16" i="2"/>
  <c r="S13" i="2"/>
  <c r="V12" i="2"/>
  <c r="S12" i="2"/>
  <c r="V11" i="2"/>
  <c r="S11" i="2"/>
  <c r="V10" i="2"/>
  <c r="S10" i="2"/>
  <c r="V9" i="2"/>
  <c r="S9" i="2"/>
  <c r="V8" i="2"/>
  <c r="S8" i="2"/>
  <c r="V12" i="1"/>
  <c r="V11" i="1"/>
  <c r="V10" i="1"/>
  <c r="V9" i="1"/>
  <c r="V8" i="1"/>
  <c r="S35" i="1"/>
  <c r="S34" i="1"/>
  <c r="S33" i="1"/>
  <c r="S32" i="1"/>
  <c r="S31" i="1"/>
  <c r="S28" i="1"/>
  <c r="S27" i="1"/>
  <c r="S26" i="1"/>
  <c r="S25" i="1"/>
  <c r="S24" i="1"/>
  <c r="S17" i="1"/>
  <c r="S18" i="1"/>
  <c r="S19" i="1"/>
  <c r="S20" i="1"/>
  <c r="S21" i="1"/>
  <c r="S16" i="1"/>
  <c r="S9" i="1"/>
  <c r="S10" i="1"/>
  <c r="S11" i="1"/>
  <c r="S12" i="1"/>
  <c r="S13" i="1"/>
  <c r="S8" i="1"/>
</calcChain>
</file>

<file path=xl/sharedStrings.xml><?xml version="1.0" encoding="utf-8"?>
<sst xmlns="http://schemas.openxmlformats.org/spreadsheetml/2006/main" count="880" uniqueCount="190">
  <si>
    <t>성배</t>
    <phoneticPr fontId="2" type="noConversion"/>
  </si>
  <si>
    <t>나침반</t>
    <phoneticPr fontId="2" type="noConversion"/>
  </si>
  <si>
    <t>양피지</t>
    <phoneticPr fontId="2" type="noConversion"/>
  </si>
  <si>
    <t>거울</t>
    <phoneticPr fontId="2" type="noConversion"/>
  </si>
  <si>
    <t>종</t>
    <phoneticPr fontId="2" type="noConversion"/>
  </si>
  <si>
    <t>빠른 베기</t>
    <phoneticPr fontId="2" type="noConversion"/>
  </si>
  <si>
    <t>심장 찌르기</t>
    <phoneticPr fontId="2" type="noConversion"/>
  </si>
  <si>
    <t>문양폭발</t>
    <phoneticPr fontId="2" type="noConversion"/>
  </si>
  <si>
    <t>맹수의 포효</t>
    <phoneticPr fontId="2" type="noConversion"/>
  </si>
  <si>
    <t>기습</t>
    <phoneticPr fontId="2" type="noConversion"/>
  </si>
  <si>
    <t>암습</t>
    <phoneticPr fontId="2" type="noConversion"/>
  </si>
  <si>
    <t>그림자 낙하</t>
    <phoneticPr fontId="2" type="noConversion"/>
  </si>
  <si>
    <t>회오리 베기</t>
    <phoneticPr fontId="2" type="noConversion"/>
  </si>
  <si>
    <t>침투</t>
    <phoneticPr fontId="2" type="noConversion"/>
  </si>
  <si>
    <t>육감 극대화</t>
    <phoneticPr fontId="2" type="noConversion"/>
  </si>
  <si>
    <t>강습 자세</t>
    <phoneticPr fontId="2" type="noConversion"/>
  </si>
  <si>
    <t>충격 해제</t>
    <phoneticPr fontId="2" type="noConversion"/>
  </si>
  <si>
    <t>섬광 베기</t>
    <phoneticPr fontId="2" type="noConversion"/>
  </si>
  <si>
    <t>배후 강타</t>
    <phoneticPr fontId="2" type="noConversion"/>
  </si>
  <si>
    <t>빈틈 노리기</t>
    <phoneticPr fontId="2" type="noConversion"/>
  </si>
  <si>
    <t>각오</t>
    <phoneticPr fontId="2" type="noConversion"/>
  </si>
  <si>
    <t>충격 적중</t>
    <phoneticPr fontId="2" type="noConversion"/>
  </si>
  <si>
    <t>방어 균열</t>
    <phoneticPr fontId="2" type="noConversion"/>
  </si>
  <si>
    <t>독 바르기</t>
    <phoneticPr fontId="2" type="noConversion"/>
  </si>
  <si>
    <t>기습 자세</t>
    <phoneticPr fontId="2" type="noConversion"/>
  </si>
  <si>
    <t>회생의 계약</t>
    <phoneticPr fontId="2" type="noConversion"/>
  </si>
  <si>
    <t>폭풍 난무</t>
    <phoneticPr fontId="2" type="noConversion"/>
  </si>
  <si>
    <t>반지</t>
    <phoneticPr fontId="2" type="noConversion"/>
  </si>
  <si>
    <t>가더</t>
    <phoneticPr fontId="2" type="noConversion"/>
  </si>
  <si>
    <t>액티브1</t>
    <phoneticPr fontId="2" type="noConversion"/>
  </si>
  <si>
    <t>액티브2</t>
    <phoneticPr fontId="2" type="noConversion"/>
  </si>
  <si>
    <t>무기</t>
    <phoneticPr fontId="2" type="noConversion"/>
  </si>
  <si>
    <t>액티브1 스킬 투자레벨</t>
    <phoneticPr fontId="2" type="noConversion"/>
  </si>
  <si>
    <t>액티브2 스킬 투자레벨</t>
    <phoneticPr fontId="2" type="noConversion"/>
  </si>
  <si>
    <t>데바니온</t>
    <phoneticPr fontId="2" type="noConversion"/>
  </si>
  <si>
    <r>
      <t xml:space="preserve">액티브1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</si>
  <si>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r>
      <t xml:space="preserve">액티브2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</si>
  <si>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t>패시브1</t>
    <phoneticPr fontId="2" type="noConversion"/>
  </si>
  <si>
    <t>패시브2</t>
    <phoneticPr fontId="2" type="noConversion"/>
  </si>
  <si>
    <t>아르카나 남은 붙일수 있는 스킬레벨</t>
    <phoneticPr fontId="2" type="noConversion"/>
  </si>
  <si>
    <t>격파쇄</t>
    <phoneticPr fontId="2" type="noConversion"/>
  </si>
  <si>
    <t>돌진격파</t>
    <phoneticPr fontId="2" type="noConversion"/>
  </si>
  <si>
    <t>파동격</t>
    <phoneticPr fontId="2" type="noConversion"/>
  </si>
  <si>
    <t>열파격</t>
    <phoneticPr fontId="2" type="noConversion"/>
  </si>
  <si>
    <t>암격쇄</t>
    <phoneticPr fontId="2" type="noConversion"/>
  </si>
  <si>
    <t>회전격</t>
    <phoneticPr fontId="2" type="noConversion"/>
  </si>
  <si>
    <t>백열격</t>
    <phoneticPr fontId="2" type="noConversion"/>
  </si>
  <si>
    <t>타격쇄</t>
    <phoneticPr fontId="2" type="noConversion"/>
  </si>
  <si>
    <t>진동쇄</t>
    <phoneticPr fontId="2" type="noConversion"/>
  </si>
  <si>
    <t>쾌유의 주문</t>
    <phoneticPr fontId="2" type="noConversion"/>
  </si>
  <si>
    <t>질풍 난무</t>
    <phoneticPr fontId="2" type="noConversion"/>
  </si>
  <si>
    <t>생명의 축복</t>
    <phoneticPr fontId="2" type="noConversion"/>
  </si>
  <si>
    <t>보호진</t>
    <phoneticPr fontId="2" type="noConversion"/>
  </si>
  <si>
    <t>공격준비</t>
    <phoneticPr fontId="2" type="noConversion"/>
  </si>
  <si>
    <t>격노의 주문</t>
    <phoneticPr fontId="2" type="noConversion"/>
  </si>
  <si>
    <t>생존 의지</t>
    <phoneticPr fontId="2" type="noConversion"/>
  </si>
  <si>
    <t>십자 방어</t>
    <phoneticPr fontId="2" type="noConversion"/>
  </si>
  <si>
    <t>고취의 주문</t>
    <phoneticPr fontId="2" type="noConversion"/>
  </si>
  <si>
    <t>대지의 약속</t>
    <phoneticPr fontId="2" type="noConversion"/>
  </si>
  <si>
    <t>바람의 약속</t>
    <phoneticPr fontId="2" type="noConversion"/>
  </si>
  <si>
    <t>호법성 스킬 최종레벨 계산기</t>
    <phoneticPr fontId="2" type="noConversion"/>
  </si>
  <si>
    <t>살성 스킬 최종레벨 계산기</t>
    <phoneticPr fontId="2" type="noConversion"/>
  </si>
  <si>
    <t>대지의 응보</t>
    <phoneticPr fontId="2" type="noConversion"/>
  </si>
  <si>
    <t>약화의 낙인</t>
    <phoneticPr fontId="2" type="noConversion"/>
  </si>
  <si>
    <t>고통의 연쇄</t>
    <phoneticPr fontId="2" type="noConversion"/>
  </si>
  <si>
    <t>단죄</t>
    <phoneticPr fontId="2" type="noConversion"/>
  </si>
  <si>
    <t>쾌유의 광휘</t>
    <phoneticPr fontId="2" type="noConversion"/>
  </si>
  <si>
    <t>벽력</t>
    <phoneticPr fontId="2" type="noConversion"/>
  </si>
  <si>
    <t>심판의 번개</t>
    <phoneticPr fontId="2" type="noConversion"/>
  </si>
  <si>
    <t>신성한 기운</t>
    <phoneticPr fontId="2" type="noConversion"/>
  </si>
  <si>
    <t>재생의 빛</t>
    <phoneticPr fontId="2" type="noConversion"/>
  </si>
  <si>
    <t>치유의 빛</t>
    <phoneticPr fontId="2" type="noConversion"/>
  </si>
  <si>
    <t>벼락 난사</t>
    <phoneticPr fontId="2" type="noConversion"/>
  </si>
  <si>
    <t>따뜻한 가호</t>
    <phoneticPr fontId="2" type="noConversion"/>
  </si>
  <si>
    <t>주신의 은총</t>
    <phoneticPr fontId="2" type="noConversion"/>
  </si>
  <si>
    <t>불사의 장막</t>
    <phoneticPr fontId="2" type="noConversion"/>
  </si>
  <si>
    <t>집중의 기도</t>
    <phoneticPr fontId="2" type="noConversion"/>
  </si>
  <si>
    <t>주신의 가호</t>
    <phoneticPr fontId="2" type="noConversion"/>
  </si>
  <si>
    <t>치유력 강화</t>
    <phoneticPr fontId="2" type="noConversion"/>
  </si>
  <si>
    <t>회복 차단</t>
    <phoneticPr fontId="2" type="noConversion"/>
  </si>
  <si>
    <t>찬란한 가호</t>
    <phoneticPr fontId="2" type="noConversion"/>
  </si>
  <si>
    <t>대지의 은총</t>
    <phoneticPr fontId="2" type="noConversion"/>
  </si>
  <si>
    <t>쇠약의 맹타</t>
    <phoneticPr fontId="2" type="noConversion"/>
  </si>
  <si>
    <t>심판</t>
    <phoneticPr fontId="2" type="noConversion"/>
  </si>
  <si>
    <t>맹렬한 일격</t>
    <phoneticPr fontId="2" type="noConversion"/>
  </si>
  <si>
    <t>섬멸</t>
    <phoneticPr fontId="2" type="noConversion"/>
  </si>
  <si>
    <t>징벌</t>
    <phoneticPr fontId="2" type="noConversion"/>
  </si>
  <si>
    <t>포획</t>
    <phoneticPr fontId="2" type="noConversion"/>
  </si>
  <si>
    <t>연속 난타</t>
    <phoneticPr fontId="2" type="noConversion"/>
  </si>
  <si>
    <t>방패 돌격</t>
    <phoneticPr fontId="2" type="noConversion"/>
  </si>
  <si>
    <t>섬광 난무</t>
    <phoneticPr fontId="2" type="noConversion"/>
  </si>
  <si>
    <t>방패 강타</t>
    <phoneticPr fontId="2" type="noConversion"/>
  </si>
  <si>
    <t>비호의 일격</t>
    <phoneticPr fontId="2" type="noConversion"/>
  </si>
  <si>
    <t>모욕의 포효</t>
    <phoneticPr fontId="2" type="noConversion"/>
  </si>
  <si>
    <t>수호의 인장</t>
    <phoneticPr fontId="2" type="noConversion"/>
  </si>
  <si>
    <t>단죄의 가호</t>
    <phoneticPr fontId="2" type="noConversion"/>
  </si>
  <si>
    <t>격앙</t>
    <phoneticPr fontId="2" type="noConversion"/>
  </si>
  <si>
    <t>체력 강화</t>
    <phoneticPr fontId="2" type="noConversion"/>
  </si>
  <si>
    <t>고통 차단</t>
    <phoneticPr fontId="2" type="noConversion"/>
  </si>
  <si>
    <t>철벽 방어</t>
    <phoneticPr fontId="2" type="noConversion"/>
  </si>
  <si>
    <t>비호의 방패</t>
    <phoneticPr fontId="2" type="noConversion"/>
  </si>
  <si>
    <t>패시브1 스킬 투자레벨</t>
    <phoneticPr fontId="2" type="noConversion"/>
  </si>
  <si>
    <t>패시브2 스킬 투자레벨</t>
    <phoneticPr fontId="2" type="noConversion"/>
  </si>
  <si>
    <r>
      <t xml:space="preserve">패시브1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</si>
  <si>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r>
      <t xml:space="preserve">패시브2 스킬 최종레벨 </t>
    </r>
    <r>
      <rPr>
        <b/>
        <sz val="11"/>
        <color rgb="FFFF0000"/>
        <rFont val="맑은 고딕"/>
        <family val="3"/>
        <charset val="129"/>
        <scheme val="minor"/>
      </rPr>
      <t>( 숫자기입 X )</t>
    </r>
    <phoneticPr fontId="2" type="noConversion"/>
  </si>
  <si>
    <t>송곳 화살</t>
    <phoneticPr fontId="2" type="noConversion"/>
  </si>
  <si>
    <t>속사</t>
    <phoneticPr fontId="2" type="noConversion"/>
  </si>
  <si>
    <t>저격</t>
    <phoneticPr fontId="2" type="noConversion"/>
  </si>
  <si>
    <t>올가미 화살</t>
    <phoneticPr fontId="2" type="noConversion"/>
  </si>
  <si>
    <t>표적 화살</t>
    <phoneticPr fontId="2" type="noConversion"/>
  </si>
  <si>
    <t>조준 화살</t>
    <phoneticPr fontId="2" type="noConversion"/>
  </si>
  <si>
    <t>화살 난사</t>
    <phoneticPr fontId="2" type="noConversion"/>
  </si>
  <si>
    <t>사냥꾼의 결의</t>
    <phoneticPr fontId="2" type="noConversion"/>
  </si>
  <si>
    <t>경계의 눈</t>
    <phoneticPr fontId="2" type="noConversion"/>
  </si>
  <si>
    <t>바람의 활력</t>
    <phoneticPr fontId="2" type="noConversion"/>
  </si>
  <si>
    <t>속박의 눈</t>
    <phoneticPr fontId="2" type="noConversion"/>
  </si>
  <si>
    <t>근접 사격</t>
    <phoneticPr fontId="2" type="noConversion"/>
  </si>
  <si>
    <t>사냥꾼의 혼</t>
    <phoneticPr fontId="2" type="noConversion"/>
  </si>
  <si>
    <t>저항의 결의</t>
    <phoneticPr fontId="2" type="noConversion"/>
  </si>
  <si>
    <t>집중의 눈</t>
    <phoneticPr fontId="2" type="noConversion"/>
  </si>
  <si>
    <t>파열 화살</t>
    <phoneticPr fontId="2" type="noConversion"/>
  </si>
  <si>
    <t>광풍 화살</t>
    <phoneticPr fontId="2" type="noConversion"/>
  </si>
  <si>
    <t>제압 화살</t>
    <phoneticPr fontId="2" type="noConversion"/>
  </si>
  <si>
    <t>폭발의 덫</t>
    <phoneticPr fontId="2" type="noConversion"/>
  </si>
  <si>
    <t>집중 포화</t>
    <phoneticPr fontId="2" type="noConversion"/>
  </si>
  <si>
    <t>냉기 충격</t>
    <phoneticPr fontId="2" type="noConversion"/>
  </si>
  <si>
    <t>원소 융합</t>
    <phoneticPr fontId="2" type="noConversion"/>
  </si>
  <si>
    <t>협공 : 저주</t>
    <phoneticPr fontId="2" type="noConversion"/>
  </si>
  <si>
    <t>공간 지배</t>
    <phoneticPr fontId="2" type="noConversion"/>
  </si>
  <si>
    <t>화염 전소</t>
    <phoneticPr fontId="2" type="noConversion"/>
  </si>
  <si>
    <t>연속 난사</t>
    <phoneticPr fontId="2" type="noConversion"/>
  </si>
  <si>
    <t>소환 : 바람의 정령</t>
    <phoneticPr fontId="2" type="noConversion"/>
  </si>
  <si>
    <t>소환 : 물의 정령</t>
    <phoneticPr fontId="2" type="noConversion"/>
  </si>
  <si>
    <t>정령 강림</t>
    <phoneticPr fontId="2" type="noConversion"/>
  </si>
  <si>
    <t>정령 타격</t>
    <phoneticPr fontId="2" type="noConversion"/>
  </si>
  <si>
    <t>원소 결집</t>
    <phoneticPr fontId="2" type="noConversion"/>
  </si>
  <si>
    <t>정령 교감</t>
    <phoneticPr fontId="2" type="noConversion"/>
  </si>
  <si>
    <t>정신 집중</t>
    <phoneticPr fontId="2" type="noConversion"/>
  </si>
  <si>
    <t>침식</t>
    <phoneticPr fontId="2" type="noConversion"/>
  </si>
  <si>
    <t>연속 역류</t>
    <phoneticPr fontId="2" type="noConversion"/>
  </si>
  <si>
    <t>정령 보호</t>
    <phoneticPr fontId="2" type="noConversion"/>
  </si>
  <si>
    <t>소환 : 땅의 정령</t>
    <phoneticPr fontId="2" type="noConversion"/>
  </si>
  <si>
    <t>소환 : 불의 정령</t>
    <phoneticPr fontId="2" type="noConversion"/>
  </si>
  <si>
    <t>정령 희생</t>
    <phoneticPr fontId="2" type="noConversion"/>
  </si>
  <si>
    <t>지옥의 화염</t>
    <phoneticPr fontId="2" type="noConversion"/>
  </si>
  <si>
    <t>집중의 기원</t>
    <phoneticPr fontId="2" type="noConversion"/>
  </si>
  <si>
    <t>불꽃 폭발</t>
    <phoneticPr fontId="2" type="noConversion"/>
  </si>
  <si>
    <t>불꽃 화살</t>
    <phoneticPr fontId="2" type="noConversion"/>
  </si>
  <si>
    <t>거울의 속박</t>
    <phoneticPr fontId="2" type="noConversion"/>
  </si>
  <si>
    <t>혹한의 바람</t>
    <phoneticPr fontId="2" type="noConversion"/>
  </si>
  <si>
    <t>화염 난사</t>
    <phoneticPr fontId="2" type="noConversion"/>
  </si>
  <si>
    <t>불의 표식</t>
    <phoneticPr fontId="2" type="noConversion"/>
  </si>
  <si>
    <t>냉기의 로브</t>
    <phoneticPr fontId="2" type="noConversion"/>
  </si>
  <si>
    <t>냉기 소환</t>
    <phoneticPr fontId="2" type="noConversion"/>
  </si>
  <si>
    <t>정기 흡수</t>
    <phoneticPr fontId="2" type="noConversion"/>
  </si>
  <si>
    <t>강화의 은혜</t>
    <phoneticPr fontId="2" type="noConversion"/>
  </si>
  <si>
    <t>불꽃의 로브</t>
    <phoneticPr fontId="2" type="noConversion"/>
  </si>
  <si>
    <t>대지의 로브</t>
    <phoneticPr fontId="2" type="noConversion"/>
  </si>
  <si>
    <t>빙결 폭발</t>
    <phoneticPr fontId="2" type="noConversion"/>
  </si>
  <si>
    <t>빙결</t>
    <phoneticPr fontId="2" type="noConversion"/>
  </si>
  <si>
    <t>저항의 은혜</t>
    <phoneticPr fontId="2" type="noConversion"/>
  </si>
  <si>
    <t>생기 증발</t>
    <phoneticPr fontId="2" type="noConversion"/>
  </si>
  <si>
    <t>불꽃 작살</t>
    <phoneticPr fontId="2" type="noConversion"/>
  </si>
  <si>
    <t>얼음 사슬</t>
    <phoneticPr fontId="2" type="noConversion"/>
  </si>
  <si>
    <t>도약 찍기</t>
    <phoneticPr fontId="2" type="noConversion"/>
  </si>
  <si>
    <t>내려찍기</t>
    <phoneticPr fontId="2" type="noConversion"/>
  </si>
  <si>
    <t>파멸의 맹타</t>
    <phoneticPr fontId="2" type="noConversion"/>
  </si>
  <si>
    <t>예리한 일격</t>
    <phoneticPr fontId="2" type="noConversion"/>
  </si>
  <si>
    <t>유린의 검</t>
    <phoneticPr fontId="2" type="noConversion"/>
  </si>
  <si>
    <t>검기 난무</t>
    <phoneticPr fontId="2" type="noConversion"/>
  </si>
  <si>
    <t>분쇄 파동</t>
    <phoneticPr fontId="2" type="noConversion"/>
  </si>
  <si>
    <t>돌진 일격</t>
    <phoneticPr fontId="2" type="noConversion"/>
  </si>
  <si>
    <t>공격 준비</t>
    <phoneticPr fontId="2" type="noConversion"/>
  </si>
  <si>
    <t>피의 흡수</t>
    <phoneticPr fontId="2" type="noConversion"/>
  </si>
  <si>
    <t>생존 자세</t>
    <phoneticPr fontId="2" type="noConversion"/>
  </si>
  <si>
    <t>살기 파열</t>
    <phoneticPr fontId="2" type="noConversion"/>
  </si>
  <si>
    <t>노련한 반격</t>
    <phoneticPr fontId="2" type="noConversion"/>
  </si>
  <si>
    <t>보호의 갑옷</t>
    <phoneticPr fontId="2" type="noConversion"/>
  </si>
  <si>
    <t>절단의 맹타</t>
    <phoneticPr fontId="2" type="noConversion"/>
  </si>
  <si>
    <t>파괴 충동</t>
    <phoneticPr fontId="2" type="noConversion"/>
  </si>
  <si>
    <t>약점 파악</t>
    <phoneticPr fontId="2" type="noConversion"/>
  </si>
  <si>
    <t>발목 베기</t>
    <phoneticPr fontId="2" type="noConversion"/>
  </si>
  <si>
    <t>공중 결박</t>
    <phoneticPr fontId="2" type="noConversion"/>
  </si>
  <si>
    <r>
      <rPr>
        <b/>
        <sz val="16"/>
        <color rgb="FF7030A0"/>
        <rFont val="맑은 고딕"/>
        <family val="3"/>
        <charset val="129"/>
        <scheme val="minor"/>
      </rPr>
      <t>※ 무기 &amp; 가더 스킬 제외한 기준 4스킬 레벨 조건 ※</t>
    </r>
    <r>
      <rPr>
        <b/>
        <sz val="11"/>
        <color theme="1"/>
        <rFont val="맑은 고딕"/>
        <family val="3"/>
        <charset val="129"/>
        <scheme val="minor"/>
      </rPr>
      <t xml:space="preserve">
20스킬 6개를 붙이기 위한 최소조건 : 성배 2 2 2 2  올액티브 - </t>
    </r>
    <r>
      <rPr>
        <b/>
        <sz val="11"/>
        <color rgb="FFFF0000"/>
        <rFont val="맑은 고딕"/>
        <family val="3"/>
        <charset val="129"/>
        <scheme val="minor"/>
      </rPr>
      <t>난이도 극악 , 반지 각인 6개 이상 필요 / 나침반 , 양피지 비율 2:2 이상일때만 가능</t>
    </r>
    <r>
      <rPr>
        <b/>
        <sz val="11"/>
        <color theme="1"/>
        <rFont val="맑은 고딕"/>
        <family val="3"/>
        <charset val="129"/>
        <scheme val="minor"/>
      </rPr>
      <t xml:space="preserve">
20스킬 5개를 붙이기 위한 최소조건 : 성배 2 2 1  액티브 3개 이상 , 3개 스킬이 양피지&amp;나침반 비율이 2:1이여야함 - </t>
    </r>
    <r>
      <rPr>
        <b/>
        <sz val="11"/>
        <color rgb="FFFF0000"/>
        <rFont val="맑은 고딕"/>
        <family val="3"/>
        <charset val="129"/>
        <scheme val="minor"/>
      </rPr>
      <t>난이도 최상 / 나침반 , 양피지 비율 2:1 이상일때 가능</t>
    </r>
    <r>
      <rPr>
        <b/>
        <sz val="11"/>
        <color theme="1"/>
        <rFont val="맑은 고딕"/>
        <family val="3"/>
        <charset val="129"/>
        <scheme val="minor"/>
      </rPr>
      <t xml:space="preserve">
20스킬 4개를 붙이기 위한 조건 
조건ⓐ : 성배 1 1 액티브 / 액티브 스킬이 1 1 인 경우 난이도 최상 ( 양피지 , 나침반 스킬 4 3 기준이며 액티브 2개가 각자 나침반이나 양피지 스킬류 따로나와야함 )  - </t>
    </r>
    <r>
      <rPr>
        <b/>
        <sz val="11"/>
        <color rgb="FFFF0000"/>
        <rFont val="맑은 고딕"/>
        <family val="3"/>
        <charset val="129"/>
        <scheme val="minor"/>
      </rPr>
      <t>난이도 상</t>
    </r>
    <r>
      <rPr>
        <b/>
        <sz val="11"/>
        <color theme="1"/>
        <rFont val="맑은 고딕"/>
        <family val="3"/>
        <charset val="129"/>
        <scheme val="minor"/>
      </rPr>
      <t xml:space="preserve">
조건ⓑ : 성배 2 2 이상 액티브 / 액티브 스킬이 2 2 가 붙는 경우 나침반 , 양피지 유무 상관없이 4개를 붙일수는 있음 , 그러나 양피지종류 스킬 2개로 22거나 나침반 22로 붙는경우 조건ⓐ보다 조금 쉬움 - </t>
    </r>
    <r>
      <rPr>
        <b/>
        <sz val="11"/>
        <color rgb="FFFF0000"/>
        <rFont val="맑은 고딕"/>
        <family val="3"/>
        <charset val="129"/>
        <scheme val="minor"/>
      </rPr>
      <t>난이도 중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FF0000"/>
        <rFont val="맑은 고딕"/>
        <family val="3"/>
        <charset val="129"/>
        <scheme val="minor"/>
      </rPr>
      <t>※ 3 1 로 붙어도 가능하나 난이도는 매우 높음
   그러므로 성배에 4스킬 20레벨을 원하는 스킬로 확정적으로 무조건 붙일 수 있는 조건은 신비로운 수정을 15연성으로 하여 양피지 &amp; 나침반 스킬의 액티브를 각각 1로 하는방법이 좋음</t>
    </r>
    <r>
      <rPr>
        <b/>
        <sz val="11"/>
        <color theme="1"/>
        <rFont val="맑은 고딕"/>
        <family val="3"/>
        <charset val="129"/>
        <scheme val="minor"/>
      </rPr>
      <t xml:space="preserve">
  </t>
    </r>
    <r>
      <rPr>
        <b/>
        <sz val="11"/>
        <color rgb="FFFF0000"/>
        <rFont val="맑은 고딕"/>
        <family val="3"/>
        <charset val="129"/>
        <scheme val="minor"/>
      </rPr>
      <t xml:space="preserve"> 만약 양피지나 나침반 스킬류로 3개이상 4스킬을 넣는다면 양피지 및 나침반의 스킬레벨이 31 혹은 22이상의 연성이 필수조건
</t>
    </r>
    <r>
      <rPr>
        <b/>
        <sz val="11"/>
        <color theme="1"/>
        <rFont val="맑은 고딕"/>
        <family val="3"/>
        <charset val="129"/>
        <scheme val="minor"/>
      </rPr>
      <t xml:space="preserve">
20스킬 3개를 붙이기 위한 조건은 성배에 액티브 1개만 붙어도 가능함 - </t>
    </r>
    <r>
      <rPr>
        <b/>
        <sz val="11"/>
        <color rgb="FFFF0000"/>
        <rFont val="맑은 고딕"/>
        <family val="3"/>
        <charset val="129"/>
        <scheme val="minor"/>
      </rPr>
      <t>난이도 하</t>
    </r>
    <phoneticPr fontId="2" type="noConversion"/>
  </si>
  <si>
    <t>치유성 스킬 최종레벨 계산기</t>
    <phoneticPr fontId="2" type="noConversion"/>
  </si>
  <si>
    <t>수호성 스킬 최종레벨 계산기</t>
    <phoneticPr fontId="2" type="noConversion"/>
  </si>
  <si>
    <t>궁성 스킬 최종레벨 계산기</t>
    <phoneticPr fontId="2" type="noConversion"/>
  </si>
  <si>
    <t>정령성 스킬 최종레벨 계산기</t>
    <phoneticPr fontId="2" type="noConversion"/>
  </si>
  <si>
    <t>마도성 스킬 최종레벨 계산기</t>
    <phoneticPr fontId="2" type="noConversion"/>
  </si>
  <si>
    <t>검성 스킬 최종레벨 계산기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</si>
</sst>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b/>
      <sz val="16"/>
      <color rgb="FF7030A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B550-831D-4F68-93C8-69F132FD2FC7}">
  <dimension ref="A2:V53"/>
  <sheetViews>
    <sheetView showGridLines="0" tabSelected="1" zoomScale="85" zoomScaleNormal="85" workbookViewId="0">
      <selection activeCell="B37" sqref="B37:S53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61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5</v>
      </c>
      <c r="C8" s="2"/>
      <c r="E8" s="2">
        <v>4</v>
      </c>
      <c r="G8" s="2"/>
      <c r="I8" s="7"/>
      <c r="K8" s="7"/>
      <c r="M8" s="7"/>
      <c r="O8" s="3" t="s">
        <v>5</v>
      </c>
      <c r="P8" s="2">
        <v>10</v>
      </c>
      <c r="R8" s="3" t="s">
        <v>5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6</v>
      </c>
      <c r="C9" s="2"/>
      <c r="E9" s="2">
        <v>4</v>
      </c>
      <c r="G9" s="2"/>
      <c r="I9" s="2"/>
      <c r="K9" s="2"/>
      <c r="M9" s="2"/>
      <c r="O9" s="3" t="s">
        <v>6</v>
      </c>
      <c r="P9" s="2">
        <v>10</v>
      </c>
      <c r="R9" s="3" t="s">
        <v>6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7</v>
      </c>
      <c r="C10" s="2"/>
      <c r="E10" s="2">
        <v>4</v>
      </c>
      <c r="G10" s="2"/>
      <c r="I10" s="2"/>
      <c r="K10" s="2"/>
      <c r="M10" s="2"/>
      <c r="O10" s="3" t="s">
        <v>7</v>
      </c>
      <c r="P10" s="2">
        <v>10</v>
      </c>
      <c r="R10" s="3" t="s">
        <v>7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12</v>
      </c>
      <c r="C11" s="2"/>
      <c r="E11" s="2">
        <v>4</v>
      </c>
      <c r="G11" s="2"/>
      <c r="I11" s="2"/>
      <c r="K11" s="2"/>
      <c r="M11" s="2"/>
      <c r="O11" s="3" t="s">
        <v>12</v>
      </c>
      <c r="P11" s="2">
        <v>10</v>
      </c>
      <c r="R11" s="3" t="s">
        <v>12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11</v>
      </c>
      <c r="C12" s="2"/>
      <c r="E12" s="2">
        <v>4</v>
      </c>
      <c r="G12" s="2"/>
      <c r="I12" s="2"/>
      <c r="K12" s="2"/>
      <c r="M12" s="2"/>
      <c r="O12" s="3" t="s">
        <v>11</v>
      </c>
      <c r="P12" s="2">
        <v>10</v>
      </c>
      <c r="R12" s="3" t="s">
        <v>11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10</v>
      </c>
      <c r="C13" s="2"/>
      <c r="E13" s="2">
        <v>4</v>
      </c>
      <c r="G13" s="2"/>
      <c r="I13" s="2"/>
      <c r="K13" s="2"/>
      <c r="M13" s="2"/>
      <c r="O13" s="3" t="s">
        <v>10</v>
      </c>
      <c r="P13" s="2">
        <v>10</v>
      </c>
      <c r="R13" s="3" t="s">
        <v>10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9</v>
      </c>
      <c r="C16" s="2"/>
      <c r="E16" s="2">
        <v>4</v>
      </c>
      <c r="G16" s="2"/>
      <c r="I16" s="2"/>
      <c r="K16" s="2"/>
      <c r="M16" s="7"/>
      <c r="O16" s="3" t="s">
        <v>9</v>
      </c>
      <c r="P16" s="2">
        <v>10</v>
      </c>
      <c r="R16" s="3" t="s">
        <v>9</v>
      </c>
      <c r="S16" s="12">
        <f>C16+E16+G16+I16+K16+M16+P16</f>
        <v>14</v>
      </c>
    </row>
    <row r="17" spans="1:19" x14ac:dyDescent="0.3">
      <c r="A17" s="9"/>
      <c r="B17" s="3" t="s">
        <v>8</v>
      </c>
      <c r="C17" s="2"/>
      <c r="E17" s="2">
        <v>4</v>
      </c>
      <c r="G17" s="2"/>
      <c r="I17" s="2"/>
      <c r="K17" s="2"/>
      <c r="M17" s="2"/>
      <c r="O17" s="3" t="s">
        <v>8</v>
      </c>
      <c r="P17" s="2">
        <v>10</v>
      </c>
      <c r="R17" s="3" t="s">
        <v>8</v>
      </c>
      <c r="S17" s="12">
        <f t="shared" ref="S17:S21" si="1">C17+E17+G17+I17+K17+M17+P17</f>
        <v>14</v>
      </c>
    </row>
    <row r="18" spans="1:19" x14ac:dyDescent="0.3">
      <c r="A18" s="9"/>
      <c r="B18" s="3" t="s">
        <v>13</v>
      </c>
      <c r="C18" s="2"/>
      <c r="E18" s="2">
        <v>4</v>
      </c>
      <c r="G18" s="2"/>
      <c r="I18" s="2"/>
      <c r="K18" s="2"/>
      <c r="M18" s="2"/>
      <c r="O18" s="3" t="s">
        <v>13</v>
      </c>
      <c r="P18" s="2">
        <v>10</v>
      </c>
      <c r="R18" s="3" t="s">
        <v>13</v>
      </c>
      <c r="S18" s="12">
        <f t="shared" si="1"/>
        <v>14</v>
      </c>
    </row>
    <row r="19" spans="1:19" x14ac:dyDescent="0.3">
      <c r="A19" s="9"/>
      <c r="B19" s="3" t="s">
        <v>17</v>
      </c>
      <c r="C19" s="2"/>
      <c r="E19" s="2">
        <v>4</v>
      </c>
      <c r="G19" s="2"/>
      <c r="I19" s="2"/>
      <c r="K19" s="2"/>
      <c r="M19" s="2"/>
      <c r="O19" s="3" t="s">
        <v>17</v>
      </c>
      <c r="P19" s="2">
        <v>10</v>
      </c>
      <c r="R19" s="3" t="s">
        <v>17</v>
      </c>
      <c r="S19" s="12">
        <f t="shared" si="1"/>
        <v>14</v>
      </c>
    </row>
    <row r="20" spans="1:19" x14ac:dyDescent="0.3">
      <c r="A20" s="9"/>
      <c r="B20" s="3" t="s">
        <v>26</v>
      </c>
      <c r="C20" s="2"/>
      <c r="E20" s="2">
        <v>4</v>
      </c>
      <c r="G20" s="2"/>
      <c r="I20" s="2"/>
      <c r="K20" s="2"/>
      <c r="M20" s="2"/>
      <c r="O20" s="3" t="s">
        <v>26</v>
      </c>
      <c r="P20" s="2">
        <v>10</v>
      </c>
      <c r="R20" s="3" t="s">
        <v>26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15</v>
      </c>
      <c r="C24" s="2"/>
      <c r="E24" s="2">
        <v>4</v>
      </c>
      <c r="G24" s="2"/>
      <c r="I24" s="2"/>
      <c r="K24" s="2"/>
      <c r="M24" s="7"/>
      <c r="O24" s="5" t="s">
        <v>15</v>
      </c>
      <c r="P24" s="2">
        <v>10</v>
      </c>
      <c r="R24" s="5" t="s">
        <v>15</v>
      </c>
      <c r="S24" s="12">
        <f>C24+E24+G24+I24+K24+M24+P24</f>
        <v>14</v>
      </c>
    </row>
    <row r="25" spans="1:19" x14ac:dyDescent="0.3">
      <c r="A25" s="9"/>
      <c r="B25" s="5" t="s">
        <v>24</v>
      </c>
      <c r="C25" s="2"/>
      <c r="E25" s="2">
        <v>4</v>
      </c>
      <c r="G25" s="2"/>
      <c r="I25" s="2"/>
      <c r="K25" s="2"/>
      <c r="M25" s="2"/>
      <c r="O25" s="5" t="s">
        <v>24</v>
      </c>
      <c r="P25" s="2">
        <v>10</v>
      </c>
      <c r="R25" s="5" t="s">
        <v>24</v>
      </c>
      <c r="S25" s="12">
        <f t="shared" ref="S25:S28" si="2">C25+E25+G25+I25+K25+M25+P25</f>
        <v>14</v>
      </c>
    </row>
    <row r="26" spans="1:19" x14ac:dyDescent="0.3">
      <c r="A26" s="9"/>
      <c r="B26" s="5" t="s">
        <v>23</v>
      </c>
      <c r="C26" s="2"/>
      <c r="E26" s="2">
        <v>4</v>
      </c>
      <c r="G26" s="2"/>
      <c r="I26" s="2"/>
      <c r="K26" s="2"/>
      <c r="M26" s="2"/>
      <c r="O26" s="5" t="s">
        <v>23</v>
      </c>
      <c r="P26" s="2">
        <v>10</v>
      </c>
      <c r="R26" s="5" t="s">
        <v>23</v>
      </c>
      <c r="S26" s="12">
        <f t="shared" si="2"/>
        <v>14</v>
      </c>
    </row>
    <row r="27" spans="1:19" x14ac:dyDescent="0.3">
      <c r="A27" s="9"/>
      <c r="B27" s="5" t="s">
        <v>14</v>
      </c>
      <c r="C27" s="2"/>
      <c r="E27" s="2">
        <v>4</v>
      </c>
      <c r="G27" s="2"/>
      <c r="I27" s="2"/>
      <c r="K27" s="2"/>
      <c r="M27" s="2"/>
      <c r="O27" s="5" t="s">
        <v>14</v>
      </c>
      <c r="P27" s="2">
        <v>10</v>
      </c>
      <c r="R27" s="5" t="s">
        <v>14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19</v>
      </c>
      <c r="C31" s="2"/>
      <c r="E31" s="2">
        <v>4</v>
      </c>
      <c r="G31" s="2"/>
      <c r="I31" s="2"/>
      <c r="K31" s="2"/>
      <c r="M31" s="7"/>
      <c r="O31" s="5" t="s">
        <v>19</v>
      </c>
      <c r="P31" s="2">
        <v>10</v>
      </c>
      <c r="R31" s="5" t="s">
        <v>19</v>
      </c>
      <c r="S31" s="12">
        <f>C31+E31+G31+I31+K31+M31+P31</f>
        <v>14</v>
      </c>
    </row>
    <row r="32" spans="1:19" x14ac:dyDescent="0.3">
      <c r="A32" s="9"/>
      <c r="B32" s="5" t="s">
        <v>18</v>
      </c>
      <c r="C32" s="2"/>
      <c r="E32" s="2">
        <v>4</v>
      </c>
      <c r="G32" s="2"/>
      <c r="I32" s="2"/>
      <c r="K32" s="2"/>
      <c r="M32" s="2"/>
      <c r="O32" s="5" t="s">
        <v>18</v>
      </c>
      <c r="P32" s="2">
        <v>10</v>
      </c>
      <c r="R32" s="5" t="s">
        <v>18</v>
      </c>
      <c r="S32" s="12">
        <f t="shared" ref="S32:S35" si="3">C32+E32+G32+I32+K32+M32+P32</f>
        <v>14</v>
      </c>
    </row>
    <row r="33" spans="1:19" x14ac:dyDescent="0.3">
      <c r="A33" s="9"/>
      <c r="B33" s="5" t="s">
        <v>20</v>
      </c>
      <c r="C33" s="2"/>
      <c r="E33" s="2">
        <v>4</v>
      </c>
      <c r="G33" s="2"/>
      <c r="I33" s="2"/>
      <c r="K33" s="2"/>
      <c r="M33" s="2"/>
      <c r="O33" s="5" t="s">
        <v>20</v>
      </c>
      <c r="P33" s="2">
        <v>10</v>
      </c>
      <c r="R33" s="5" t="s">
        <v>20</v>
      </c>
      <c r="S33" s="12">
        <f t="shared" si="3"/>
        <v>14</v>
      </c>
    </row>
    <row r="34" spans="1:19" x14ac:dyDescent="0.3">
      <c r="A34" s="9"/>
      <c r="B34" s="5" t="s">
        <v>21</v>
      </c>
      <c r="C34" s="2"/>
      <c r="E34" s="2">
        <v>4</v>
      </c>
      <c r="G34" s="2"/>
      <c r="I34" s="2"/>
      <c r="K34" s="2"/>
      <c r="M34" s="2"/>
      <c r="O34" s="5" t="s">
        <v>21</v>
      </c>
      <c r="P34" s="2">
        <v>10</v>
      </c>
      <c r="R34" s="5" t="s">
        <v>21</v>
      </c>
      <c r="S34" s="12">
        <f t="shared" si="3"/>
        <v>14</v>
      </c>
    </row>
    <row r="35" spans="1:19" x14ac:dyDescent="0.3">
      <c r="A35" s="9"/>
      <c r="B35" s="5" t="s">
        <v>22</v>
      </c>
      <c r="C35" s="2"/>
      <c r="E35" s="2">
        <v>4</v>
      </c>
      <c r="G35" s="2"/>
      <c r="I35" s="2"/>
      <c r="K35" s="2"/>
      <c r="M35" s="2"/>
      <c r="O35" s="5" t="s">
        <v>22</v>
      </c>
      <c r="P35" s="2">
        <v>10</v>
      </c>
      <c r="R35" s="5" t="s">
        <v>22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R23:S23"/>
    <mergeCell ref="R30:S30"/>
    <mergeCell ref="B2:S5"/>
    <mergeCell ref="U7:V7"/>
    <mergeCell ref="B37:S53"/>
    <mergeCell ref="O7:P7"/>
    <mergeCell ref="O15:P15"/>
    <mergeCell ref="R7:S7"/>
    <mergeCell ref="R15:S15"/>
    <mergeCell ref="O23:P23"/>
    <mergeCell ref="O30:P3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BB2F-1D57-481C-A96E-48F4570A0FA6}">
  <dimension ref="A2:V53"/>
  <sheetViews>
    <sheetView showGridLines="0" zoomScale="85" zoomScaleNormal="85" workbookViewId="0">
      <selection activeCell="I12" sqref="I12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60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40</v>
      </c>
      <c r="C8" s="2">
        <v>2</v>
      </c>
      <c r="E8" s="2">
        <v>4</v>
      </c>
      <c r="G8" s="2">
        <v>2</v>
      </c>
      <c r="I8" s="7">
        <v>2</v>
      </c>
      <c r="K8" s="7"/>
      <c r="M8" s="7"/>
      <c r="O8" s="3" t="s">
        <v>40</v>
      </c>
      <c r="P8" s="2">
        <v>10</v>
      </c>
      <c r="R8" s="3" t="s">
        <v>40</v>
      </c>
      <c r="S8" s="11">
        <f>C8+G8+I8+K8+M8+P8+E8</f>
        <v>20</v>
      </c>
      <c r="T8" s="10"/>
      <c r="U8" s="3" t="s">
        <v>0</v>
      </c>
      <c r="V8" s="2">
        <f>9-(C8+C9+C10+C11+C12+C13+C16+C17+C18+C20+C19+C21+C24+C25+C26+C27+C28+C31+C32+C33+C34+C35)</f>
        <v>0</v>
      </c>
    </row>
    <row r="9" spans="1:22" x14ac:dyDescent="0.3">
      <c r="A9" s="9"/>
      <c r="B9" s="3" t="s">
        <v>41</v>
      </c>
      <c r="C9" s="2">
        <v>2</v>
      </c>
      <c r="E9" s="2">
        <v>4</v>
      </c>
      <c r="G9" s="2">
        <v>2</v>
      </c>
      <c r="I9" s="2">
        <v>2</v>
      </c>
      <c r="K9" s="2"/>
      <c r="M9" s="2"/>
      <c r="O9" s="3" t="s">
        <v>41</v>
      </c>
      <c r="P9" s="2">
        <v>10</v>
      </c>
      <c r="R9" s="3" t="s">
        <v>41</v>
      </c>
      <c r="S9" s="11">
        <f t="shared" ref="S9:S13" si="0">C9+G9+I9+K9+M9+P9+E9</f>
        <v>20</v>
      </c>
      <c r="T9" s="10"/>
      <c r="U9" s="3" t="s">
        <v>2</v>
      </c>
      <c r="V9" s="2">
        <f>9-(G8+G9+G10+G11+G12+G13)</f>
        <v>1</v>
      </c>
    </row>
    <row r="10" spans="1:22" x14ac:dyDescent="0.3">
      <c r="A10" s="9"/>
      <c r="B10" s="3" t="s">
        <v>42</v>
      </c>
      <c r="C10" s="2"/>
      <c r="E10" s="2">
        <v>4</v>
      </c>
      <c r="G10" s="2"/>
      <c r="I10" s="2"/>
      <c r="K10" s="2"/>
      <c r="M10" s="2"/>
      <c r="O10" s="3" t="s">
        <v>42</v>
      </c>
      <c r="P10" s="2">
        <v>10</v>
      </c>
      <c r="R10" s="3" t="s">
        <v>42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43</v>
      </c>
      <c r="C11" s="2"/>
      <c r="E11" s="2">
        <v>4</v>
      </c>
      <c r="G11" s="2"/>
      <c r="I11" s="2"/>
      <c r="K11" s="2"/>
      <c r="M11" s="2"/>
      <c r="O11" s="3" t="s">
        <v>43</v>
      </c>
      <c r="P11" s="2">
        <v>10</v>
      </c>
      <c r="R11" s="3" t="s">
        <v>43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44</v>
      </c>
      <c r="C12" s="2">
        <v>2</v>
      </c>
      <c r="E12" s="2">
        <v>4</v>
      </c>
      <c r="G12" s="2">
        <v>3</v>
      </c>
      <c r="I12" s="2">
        <v>1</v>
      </c>
      <c r="K12" s="2"/>
      <c r="M12" s="2"/>
      <c r="O12" s="3" t="s">
        <v>44</v>
      </c>
      <c r="P12" s="2">
        <v>10</v>
      </c>
      <c r="R12" s="3" t="s">
        <v>44</v>
      </c>
      <c r="S12" s="11">
        <f t="shared" si="0"/>
        <v>20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45</v>
      </c>
      <c r="C13" s="2">
        <v>3</v>
      </c>
      <c r="E13" s="2">
        <v>4</v>
      </c>
      <c r="G13" s="2">
        <v>1</v>
      </c>
      <c r="I13" s="2">
        <v>2</v>
      </c>
      <c r="K13" s="2"/>
      <c r="M13" s="2"/>
      <c r="O13" s="3" t="s">
        <v>45</v>
      </c>
      <c r="P13" s="2">
        <v>10</v>
      </c>
      <c r="R13" s="3" t="s">
        <v>45</v>
      </c>
      <c r="S13" s="11">
        <f t="shared" si="0"/>
        <v>20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46</v>
      </c>
      <c r="C16" s="2"/>
      <c r="E16" s="2">
        <v>4</v>
      </c>
      <c r="G16" s="2"/>
      <c r="I16" s="2"/>
      <c r="K16" s="2"/>
      <c r="M16" s="7"/>
      <c r="O16" s="3" t="s">
        <v>46</v>
      </c>
      <c r="P16" s="2">
        <v>10</v>
      </c>
      <c r="R16" s="3" t="s">
        <v>46</v>
      </c>
      <c r="S16" s="12">
        <f>C16+E16+G16+I16+K16+M16+P16</f>
        <v>14</v>
      </c>
    </row>
    <row r="17" spans="1:19" x14ac:dyDescent="0.3">
      <c r="A17" s="9"/>
      <c r="B17" s="3" t="s">
        <v>47</v>
      </c>
      <c r="C17" s="2"/>
      <c r="E17" s="2">
        <v>4</v>
      </c>
      <c r="G17" s="2"/>
      <c r="I17" s="2"/>
      <c r="K17" s="2"/>
      <c r="M17" s="2"/>
      <c r="O17" s="3" t="s">
        <v>47</v>
      </c>
      <c r="P17" s="2">
        <v>10</v>
      </c>
      <c r="R17" s="3" t="s">
        <v>47</v>
      </c>
      <c r="S17" s="12">
        <f t="shared" ref="S17:S21" si="1">C17+E17+G17+I17+K17+M17+P17</f>
        <v>14</v>
      </c>
    </row>
    <row r="18" spans="1:19" x14ac:dyDescent="0.3">
      <c r="A18" s="9"/>
      <c r="B18" s="3" t="s">
        <v>48</v>
      </c>
      <c r="C18" s="2"/>
      <c r="E18" s="2">
        <v>4</v>
      </c>
      <c r="G18" s="2"/>
      <c r="I18" s="2"/>
      <c r="K18" s="2"/>
      <c r="M18" s="2"/>
      <c r="O18" s="3" t="s">
        <v>48</v>
      </c>
      <c r="P18" s="2">
        <v>10</v>
      </c>
      <c r="R18" s="3" t="s">
        <v>48</v>
      </c>
      <c r="S18" s="12">
        <f t="shared" si="1"/>
        <v>14</v>
      </c>
    </row>
    <row r="19" spans="1:19" x14ac:dyDescent="0.3">
      <c r="A19" s="9"/>
      <c r="B19" s="3" t="s">
        <v>49</v>
      </c>
      <c r="C19" s="2"/>
      <c r="E19" s="2">
        <v>4</v>
      </c>
      <c r="G19" s="2"/>
      <c r="I19" s="2"/>
      <c r="K19" s="2"/>
      <c r="M19" s="2"/>
      <c r="O19" s="3" t="s">
        <v>49</v>
      </c>
      <c r="P19" s="2">
        <v>10</v>
      </c>
      <c r="R19" s="3" t="s">
        <v>49</v>
      </c>
      <c r="S19" s="12">
        <f t="shared" si="1"/>
        <v>14</v>
      </c>
    </row>
    <row r="20" spans="1:19" x14ac:dyDescent="0.3">
      <c r="A20" s="9"/>
      <c r="B20" s="3" t="s">
        <v>50</v>
      </c>
      <c r="C20" s="2"/>
      <c r="E20" s="2">
        <v>4</v>
      </c>
      <c r="G20" s="2"/>
      <c r="I20" s="2"/>
      <c r="K20" s="2"/>
      <c r="M20" s="2"/>
      <c r="O20" s="3" t="s">
        <v>50</v>
      </c>
      <c r="P20" s="2">
        <v>10</v>
      </c>
      <c r="R20" s="3" t="s">
        <v>50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51</v>
      </c>
      <c r="C24" s="2"/>
      <c r="E24" s="2">
        <v>4</v>
      </c>
      <c r="G24" s="2"/>
      <c r="I24" s="2"/>
      <c r="K24" s="2"/>
      <c r="M24" s="7"/>
      <c r="O24" s="5" t="s">
        <v>51</v>
      </c>
      <c r="P24" s="2">
        <v>10</v>
      </c>
      <c r="R24" s="5" t="s">
        <v>51</v>
      </c>
      <c r="S24" s="12">
        <f>C24+E24+G24+I24+K24+M24+P24</f>
        <v>14</v>
      </c>
    </row>
    <row r="25" spans="1:19" x14ac:dyDescent="0.3">
      <c r="A25" s="9"/>
      <c r="B25" s="5" t="s">
        <v>52</v>
      </c>
      <c r="C25" s="2"/>
      <c r="E25" s="2">
        <v>4</v>
      </c>
      <c r="G25" s="2"/>
      <c r="I25" s="2"/>
      <c r="K25" s="2"/>
      <c r="M25" s="2"/>
      <c r="O25" s="5" t="s">
        <v>52</v>
      </c>
      <c r="P25" s="2">
        <v>10</v>
      </c>
      <c r="R25" s="5" t="s">
        <v>52</v>
      </c>
      <c r="S25" s="12">
        <f t="shared" ref="S25:S28" si="2">C25+E25+G25+I25+K25+M25+P25</f>
        <v>14</v>
      </c>
    </row>
    <row r="26" spans="1:19" x14ac:dyDescent="0.3">
      <c r="A26" s="9"/>
      <c r="B26" s="5" t="s">
        <v>53</v>
      </c>
      <c r="C26" s="2"/>
      <c r="E26" s="2">
        <v>4</v>
      </c>
      <c r="G26" s="2"/>
      <c r="I26" s="2"/>
      <c r="K26" s="2"/>
      <c r="M26" s="2"/>
      <c r="O26" s="5" t="s">
        <v>53</v>
      </c>
      <c r="P26" s="2">
        <v>10</v>
      </c>
      <c r="R26" s="5" t="s">
        <v>53</v>
      </c>
      <c r="S26" s="12">
        <f t="shared" si="2"/>
        <v>14</v>
      </c>
    </row>
    <row r="27" spans="1:19" x14ac:dyDescent="0.3">
      <c r="A27" s="9"/>
      <c r="B27" s="5" t="s">
        <v>54</v>
      </c>
      <c r="C27" s="2"/>
      <c r="E27" s="2">
        <v>4</v>
      </c>
      <c r="G27" s="2"/>
      <c r="I27" s="2"/>
      <c r="K27" s="2"/>
      <c r="M27" s="2"/>
      <c r="O27" s="5" t="s">
        <v>54</v>
      </c>
      <c r="P27" s="2">
        <v>10</v>
      </c>
      <c r="R27" s="5" t="s">
        <v>54</v>
      </c>
      <c r="S27" s="12">
        <f t="shared" si="2"/>
        <v>14</v>
      </c>
    </row>
    <row r="28" spans="1:19" x14ac:dyDescent="0.3">
      <c r="A28" s="9"/>
      <c r="B28" s="5" t="s">
        <v>55</v>
      </c>
      <c r="C28" s="2"/>
      <c r="E28" s="2">
        <v>4</v>
      </c>
      <c r="G28" s="2"/>
      <c r="I28" s="2"/>
      <c r="K28" s="2"/>
      <c r="M28" s="2"/>
      <c r="O28" s="5" t="s">
        <v>55</v>
      </c>
      <c r="P28" s="2">
        <v>10</v>
      </c>
      <c r="R28" s="5" t="s">
        <v>55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56</v>
      </c>
      <c r="C31" s="2"/>
      <c r="E31" s="2">
        <v>4</v>
      </c>
      <c r="G31" s="2"/>
      <c r="I31" s="2"/>
      <c r="K31" s="2"/>
      <c r="M31" s="7"/>
      <c r="O31" s="5" t="s">
        <v>56</v>
      </c>
      <c r="P31" s="2">
        <v>10</v>
      </c>
      <c r="R31" s="5" t="s">
        <v>56</v>
      </c>
      <c r="S31" s="12">
        <f>C31+E31+G31+I31+K31+M31+P31</f>
        <v>14</v>
      </c>
    </row>
    <row r="32" spans="1:19" x14ac:dyDescent="0.3">
      <c r="A32" s="9"/>
      <c r="B32" s="5" t="s">
        <v>57</v>
      </c>
      <c r="C32" s="2"/>
      <c r="E32" s="2">
        <v>4</v>
      </c>
      <c r="G32" s="2"/>
      <c r="I32" s="2"/>
      <c r="K32" s="2"/>
      <c r="M32" s="2"/>
      <c r="O32" s="5" t="s">
        <v>57</v>
      </c>
      <c r="P32" s="2">
        <v>10</v>
      </c>
      <c r="R32" s="5" t="s">
        <v>57</v>
      </c>
      <c r="S32" s="12">
        <f t="shared" ref="S32:S35" si="3">C32+E32+G32+I32+K32+M32+P32</f>
        <v>14</v>
      </c>
    </row>
    <row r="33" spans="1:19" x14ac:dyDescent="0.3">
      <c r="A33" s="9"/>
      <c r="B33" s="5" t="s">
        <v>21</v>
      </c>
      <c r="C33" s="2"/>
      <c r="E33" s="2">
        <v>4</v>
      </c>
      <c r="G33" s="2"/>
      <c r="I33" s="2"/>
      <c r="K33" s="2"/>
      <c r="M33" s="2"/>
      <c r="O33" s="5" t="s">
        <v>21</v>
      </c>
      <c r="P33" s="2">
        <v>10</v>
      </c>
      <c r="R33" s="5" t="s">
        <v>21</v>
      </c>
      <c r="S33" s="12">
        <f t="shared" si="3"/>
        <v>14</v>
      </c>
    </row>
    <row r="34" spans="1:19" x14ac:dyDescent="0.3">
      <c r="A34" s="9"/>
      <c r="B34" s="5" t="s">
        <v>58</v>
      </c>
      <c r="C34" s="2"/>
      <c r="E34" s="2">
        <v>4</v>
      </c>
      <c r="G34" s="2"/>
      <c r="I34" s="2"/>
      <c r="K34" s="2"/>
      <c r="M34" s="2"/>
      <c r="O34" s="5" t="s">
        <v>58</v>
      </c>
      <c r="P34" s="2">
        <v>10</v>
      </c>
      <c r="R34" s="5" t="s">
        <v>58</v>
      </c>
      <c r="S34" s="12">
        <f t="shared" si="3"/>
        <v>14</v>
      </c>
    </row>
    <row r="35" spans="1:19" x14ac:dyDescent="0.3">
      <c r="A35" s="9"/>
      <c r="B35" s="5" t="s">
        <v>59</v>
      </c>
      <c r="C35" s="2"/>
      <c r="E35" s="2">
        <v>4</v>
      </c>
      <c r="G35" s="2"/>
      <c r="I35" s="2"/>
      <c r="K35" s="2"/>
      <c r="M35" s="2"/>
      <c r="O35" s="5" t="s">
        <v>59</v>
      </c>
      <c r="P35" s="2">
        <v>10</v>
      </c>
      <c r="R35" s="5" t="s">
        <v>59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4CEA-D406-422D-B9F6-458EA4EAF5FD}">
  <dimension ref="A2:V53"/>
  <sheetViews>
    <sheetView showGridLines="0" zoomScale="85" zoomScaleNormal="85" workbookViewId="0">
      <selection activeCell="B6" sqref="B6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62</v>
      </c>
      <c r="C8" s="2"/>
      <c r="E8" s="2">
        <v>4</v>
      </c>
      <c r="G8" s="2"/>
      <c r="I8" s="7"/>
      <c r="K8" s="7"/>
      <c r="M8" s="7"/>
      <c r="O8" s="3" t="s">
        <v>62</v>
      </c>
      <c r="P8" s="2">
        <v>10</v>
      </c>
      <c r="R8" s="3" t="s">
        <v>62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63</v>
      </c>
      <c r="C9" s="2"/>
      <c r="E9" s="2">
        <v>4</v>
      </c>
      <c r="G9" s="2"/>
      <c r="I9" s="2"/>
      <c r="K9" s="2"/>
      <c r="M9" s="2"/>
      <c r="O9" s="3" t="s">
        <v>63</v>
      </c>
      <c r="P9" s="2">
        <v>10</v>
      </c>
      <c r="R9" s="3" t="s">
        <v>63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64</v>
      </c>
      <c r="C10" s="2"/>
      <c r="E10" s="2">
        <v>4</v>
      </c>
      <c r="G10" s="2"/>
      <c r="I10" s="2"/>
      <c r="K10" s="2"/>
      <c r="M10" s="2"/>
      <c r="O10" s="3" t="s">
        <v>64</v>
      </c>
      <c r="P10" s="2">
        <v>10</v>
      </c>
      <c r="R10" s="3" t="s">
        <v>64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65</v>
      </c>
      <c r="C11" s="2"/>
      <c r="E11" s="2">
        <v>4</v>
      </c>
      <c r="G11" s="2"/>
      <c r="I11" s="2"/>
      <c r="K11" s="2"/>
      <c r="M11" s="2"/>
      <c r="O11" s="3" t="s">
        <v>65</v>
      </c>
      <c r="P11" s="2">
        <v>10</v>
      </c>
      <c r="R11" s="3" t="s">
        <v>65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66</v>
      </c>
      <c r="C12" s="2"/>
      <c r="E12" s="2">
        <v>4</v>
      </c>
      <c r="G12" s="2"/>
      <c r="I12" s="2"/>
      <c r="K12" s="2"/>
      <c r="M12" s="2"/>
      <c r="O12" s="3" t="s">
        <v>66</v>
      </c>
      <c r="P12" s="2">
        <v>10</v>
      </c>
      <c r="R12" s="3" t="s">
        <v>66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67</v>
      </c>
      <c r="C13" s="2"/>
      <c r="E13" s="2">
        <v>4</v>
      </c>
      <c r="G13" s="2"/>
      <c r="I13" s="2"/>
      <c r="K13" s="2"/>
      <c r="M13" s="2"/>
      <c r="O13" s="3" t="s">
        <v>67</v>
      </c>
      <c r="P13" s="2">
        <v>10</v>
      </c>
      <c r="R13" s="3" t="s">
        <v>67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68</v>
      </c>
      <c r="C16" s="2"/>
      <c r="E16" s="2">
        <v>4</v>
      </c>
      <c r="G16" s="2"/>
      <c r="I16" s="2"/>
      <c r="K16" s="2"/>
      <c r="M16" s="7"/>
      <c r="O16" s="3" t="s">
        <v>68</v>
      </c>
      <c r="P16" s="2">
        <v>10</v>
      </c>
      <c r="R16" s="3" t="s">
        <v>68</v>
      </c>
      <c r="S16" s="12">
        <f>C16+E16+G16+I16+K16+M16+P16</f>
        <v>14</v>
      </c>
    </row>
    <row r="17" spans="1:19" x14ac:dyDescent="0.3">
      <c r="A17" s="9"/>
      <c r="B17" s="3" t="s">
        <v>69</v>
      </c>
      <c r="C17" s="2"/>
      <c r="E17" s="2">
        <v>4</v>
      </c>
      <c r="G17" s="2"/>
      <c r="I17" s="2"/>
      <c r="K17" s="2"/>
      <c r="M17" s="2"/>
      <c r="O17" s="3" t="s">
        <v>69</v>
      </c>
      <c r="P17" s="2">
        <v>10</v>
      </c>
      <c r="R17" s="3" t="s">
        <v>69</v>
      </c>
      <c r="S17" s="12">
        <f t="shared" ref="S17:S21" si="1">C17+E17+G17+I17+K17+M17+P17</f>
        <v>14</v>
      </c>
    </row>
    <row r="18" spans="1:19" x14ac:dyDescent="0.3">
      <c r="A18" s="9"/>
      <c r="B18" s="3" t="s">
        <v>70</v>
      </c>
      <c r="C18" s="2"/>
      <c r="E18" s="2">
        <v>4</v>
      </c>
      <c r="G18" s="2"/>
      <c r="I18" s="2"/>
      <c r="K18" s="2"/>
      <c r="M18" s="2"/>
      <c r="O18" s="3" t="s">
        <v>70</v>
      </c>
      <c r="P18" s="2">
        <v>10</v>
      </c>
      <c r="R18" s="3" t="s">
        <v>70</v>
      </c>
      <c r="S18" s="12">
        <f t="shared" si="1"/>
        <v>14</v>
      </c>
    </row>
    <row r="19" spans="1:19" x14ac:dyDescent="0.3">
      <c r="A19" s="9"/>
      <c r="B19" s="3" t="s">
        <v>71</v>
      </c>
      <c r="C19" s="2"/>
      <c r="E19" s="2">
        <v>4</v>
      </c>
      <c r="G19" s="2"/>
      <c r="I19" s="2"/>
      <c r="K19" s="2"/>
      <c r="M19" s="2"/>
      <c r="O19" s="3" t="s">
        <v>71</v>
      </c>
      <c r="P19" s="2">
        <v>10</v>
      </c>
      <c r="R19" s="3" t="s">
        <v>71</v>
      </c>
      <c r="S19" s="12">
        <f t="shared" si="1"/>
        <v>14</v>
      </c>
    </row>
    <row r="20" spans="1:19" x14ac:dyDescent="0.3">
      <c r="A20" s="9"/>
      <c r="B20" s="3" t="s">
        <v>72</v>
      </c>
      <c r="C20" s="2"/>
      <c r="E20" s="2">
        <v>4</v>
      </c>
      <c r="G20" s="2"/>
      <c r="I20" s="2"/>
      <c r="K20" s="2"/>
      <c r="M20" s="2"/>
      <c r="O20" s="3" t="s">
        <v>72</v>
      </c>
      <c r="P20" s="2">
        <v>10</v>
      </c>
      <c r="R20" s="3" t="s">
        <v>72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73</v>
      </c>
      <c r="C24" s="2"/>
      <c r="E24" s="2">
        <v>4</v>
      </c>
      <c r="G24" s="2"/>
      <c r="I24" s="2"/>
      <c r="K24" s="2"/>
      <c r="M24" s="7"/>
      <c r="O24" s="5" t="s">
        <v>73</v>
      </c>
      <c r="P24" s="2">
        <v>10</v>
      </c>
      <c r="R24" s="5" t="s">
        <v>73</v>
      </c>
      <c r="S24" s="12">
        <f>C24+E24+G24+I24+K24+M24+P24</f>
        <v>14</v>
      </c>
    </row>
    <row r="25" spans="1:19" x14ac:dyDescent="0.3">
      <c r="A25" s="9"/>
      <c r="B25" s="5" t="s">
        <v>74</v>
      </c>
      <c r="C25" s="2"/>
      <c r="E25" s="2">
        <v>4</v>
      </c>
      <c r="G25" s="2"/>
      <c r="I25" s="2"/>
      <c r="K25" s="2"/>
      <c r="M25" s="2"/>
      <c r="O25" s="5" t="s">
        <v>74</v>
      </c>
      <c r="P25" s="2">
        <v>10</v>
      </c>
      <c r="R25" s="5" t="s">
        <v>74</v>
      </c>
      <c r="S25" s="12">
        <f t="shared" ref="S25:S28" si="2">C25+E25+G25+I25+K25+M25+P25</f>
        <v>14</v>
      </c>
    </row>
    <row r="26" spans="1:19" x14ac:dyDescent="0.3">
      <c r="A26" s="9"/>
      <c r="B26" s="5" t="s">
        <v>75</v>
      </c>
      <c r="C26" s="2"/>
      <c r="E26" s="2">
        <v>4</v>
      </c>
      <c r="G26" s="2"/>
      <c r="I26" s="2"/>
      <c r="K26" s="2"/>
      <c r="M26" s="2"/>
      <c r="O26" s="5" t="s">
        <v>75</v>
      </c>
      <c r="P26" s="2">
        <v>10</v>
      </c>
      <c r="R26" s="5" t="s">
        <v>75</v>
      </c>
      <c r="S26" s="12">
        <f t="shared" si="2"/>
        <v>14</v>
      </c>
    </row>
    <row r="27" spans="1:19" x14ac:dyDescent="0.3">
      <c r="A27" s="9"/>
      <c r="B27" s="5" t="s">
        <v>76</v>
      </c>
      <c r="C27" s="2"/>
      <c r="E27" s="2">
        <v>4</v>
      </c>
      <c r="G27" s="2"/>
      <c r="I27" s="2"/>
      <c r="K27" s="2"/>
      <c r="M27" s="2"/>
      <c r="O27" s="5" t="s">
        <v>76</v>
      </c>
      <c r="P27" s="2">
        <v>10</v>
      </c>
      <c r="R27" s="5" t="s">
        <v>76</v>
      </c>
      <c r="S27" s="12">
        <f t="shared" si="2"/>
        <v>14</v>
      </c>
    </row>
    <row r="28" spans="1:19" x14ac:dyDescent="0.3">
      <c r="A28" s="9"/>
      <c r="B28" s="5" t="s">
        <v>55</v>
      </c>
      <c r="C28" s="2"/>
      <c r="E28" s="2">
        <v>4</v>
      </c>
      <c r="G28" s="2"/>
      <c r="I28" s="2"/>
      <c r="K28" s="2"/>
      <c r="M28" s="2"/>
      <c r="O28" s="5" t="s">
        <v>55</v>
      </c>
      <c r="P28" s="2">
        <v>10</v>
      </c>
      <c r="R28" s="5" t="s">
        <v>55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77</v>
      </c>
      <c r="C31" s="2"/>
      <c r="E31" s="2">
        <v>4</v>
      </c>
      <c r="G31" s="2"/>
      <c r="I31" s="2"/>
      <c r="K31" s="2"/>
      <c r="M31" s="7"/>
      <c r="O31" s="5" t="s">
        <v>77</v>
      </c>
      <c r="P31" s="2">
        <v>10</v>
      </c>
      <c r="R31" s="5" t="s">
        <v>77</v>
      </c>
      <c r="S31" s="12">
        <f>C31+E31+G31+I31+K31+M31+P31</f>
        <v>14</v>
      </c>
    </row>
    <row r="32" spans="1:19" x14ac:dyDescent="0.3">
      <c r="A32" s="9"/>
      <c r="B32" s="5" t="s">
        <v>78</v>
      </c>
      <c r="C32" s="2"/>
      <c r="E32" s="2">
        <v>4</v>
      </c>
      <c r="G32" s="2"/>
      <c r="I32" s="2"/>
      <c r="K32" s="2"/>
      <c r="M32" s="2"/>
      <c r="O32" s="5" t="s">
        <v>78</v>
      </c>
      <c r="P32" s="2">
        <v>10</v>
      </c>
      <c r="R32" s="5" t="s">
        <v>78</v>
      </c>
      <c r="S32" s="12">
        <f t="shared" ref="S32:S35" si="3">C32+E32+G32+I32+K32+M32+P32</f>
        <v>14</v>
      </c>
    </row>
    <row r="33" spans="1:19" x14ac:dyDescent="0.3">
      <c r="A33" s="9"/>
      <c r="B33" s="5" t="s">
        <v>79</v>
      </c>
      <c r="C33" s="2"/>
      <c r="E33" s="2">
        <v>4</v>
      </c>
      <c r="G33" s="2"/>
      <c r="I33" s="2"/>
      <c r="K33" s="2"/>
      <c r="M33" s="2"/>
      <c r="O33" s="5" t="s">
        <v>79</v>
      </c>
      <c r="P33" s="2">
        <v>10</v>
      </c>
      <c r="R33" s="5" t="s">
        <v>79</v>
      </c>
      <c r="S33" s="12">
        <f t="shared" si="3"/>
        <v>14</v>
      </c>
    </row>
    <row r="34" spans="1:19" x14ac:dyDescent="0.3">
      <c r="A34" s="9"/>
      <c r="B34" s="5" t="s">
        <v>80</v>
      </c>
      <c r="C34" s="2"/>
      <c r="E34" s="2">
        <v>4</v>
      </c>
      <c r="G34" s="2"/>
      <c r="I34" s="2"/>
      <c r="K34" s="2"/>
      <c r="M34" s="2"/>
      <c r="O34" s="5" t="s">
        <v>80</v>
      </c>
      <c r="P34" s="2">
        <v>10</v>
      </c>
      <c r="R34" s="5" t="s">
        <v>80</v>
      </c>
      <c r="S34" s="12">
        <f t="shared" si="3"/>
        <v>14</v>
      </c>
    </row>
    <row r="35" spans="1:19" x14ac:dyDescent="0.3">
      <c r="A35" s="9"/>
      <c r="B35" s="5" t="s">
        <v>81</v>
      </c>
      <c r="C35" s="2"/>
      <c r="E35" s="2">
        <v>4</v>
      </c>
      <c r="G35" s="2"/>
      <c r="I35" s="2"/>
      <c r="K35" s="2"/>
      <c r="M35" s="2"/>
      <c r="O35" s="5" t="s">
        <v>81</v>
      </c>
      <c r="P35" s="2">
        <v>10</v>
      </c>
      <c r="R35" s="5" t="s">
        <v>81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1DB5-C3A8-4FF2-B16A-AB7422F7851F}">
  <dimension ref="A2:V53"/>
  <sheetViews>
    <sheetView showGridLines="0" zoomScale="85" zoomScaleNormal="85" workbookViewId="0">
      <selection activeCell="B6" sqref="B6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82</v>
      </c>
      <c r="C8" s="2"/>
      <c r="E8" s="2">
        <v>4</v>
      </c>
      <c r="G8" s="2"/>
      <c r="I8" s="7"/>
      <c r="K8" s="7"/>
      <c r="M8" s="7"/>
      <c r="O8" s="3" t="s">
        <v>82</v>
      </c>
      <c r="P8" s="2">
        <v>10</v>
      </c>
      <c r="R8" s="3" t="s">
        <v>82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83</v>
      </c>
      <c r="C9" s="2"/>
      <c r="E9" s="2">
        <v>4</v>
      </c>
      <c r="G9" s="2"/>
      <c r="I9" s="2"/>
      <c r="K9" s="2"/>
      <c r="M9" s="2"/>
      <c r="O9" s="3" t="s">
        <v>83</v>
      </c>
      <c r="P9" s="2">
        <v>10</v>
      </c>
      <c r="R9" s="3" t="s">
        <v>83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84</v>
      </c>
      <c r="C10" s="2"/>
      <c r="E10" s="2">
        <v>4</v>
      </c>
      <c r="G10" s="2"/>
      <c r="I10" s="2"/>
      <c r="K10" s="2"/>
      <c r="M10" s="2"/>
      <c r="O10" s="3" t="s">
        <v>84</v>
      </c>
      <c r="P10" s="2">
        <v>10</v>
      </c>
      <c r="R10" s="3" t="s">
        <v>84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85</v>
      </c>
      <c r="C11" s="2"/>
      <c r="E11" s="2">
        <v>4</v>
      </c>
      <c r="G11" s="2"/>
      <c r="I11" s="2"/>
      <c r="K11" s="2"/>
      <c r="M11" s="2"/>
      <c r="O11" s="3" t="s">
        <v>85</v>
      </c>
      <c r="P11" s="2">
        <v>10</v>
      </c>
      <c r="R11" s="3" t="s">
        <v>85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86</v>
      </c>
      <c r="C12" s="2"/>
      <c r="E12" s="2">
        <v>4</v>
      </c>
      <c r="G12" s="2"/>
      <c r="I12" s="2"/>
      <c r="K12" s="2"/>
      <c r="M12" s="2"/>
      <c r="O12" s="3" t="s">
        <v>86</v>
      </c>
      <c r="P12" s="2">
        <v>10</v>
      </c>
      <c r="R12" s="3" t="s">
        <v>86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87</v>
      </c>
      <c r="C13" s="2"/>
      <c r="E13" s="2">
        <v>4</v>
      </c>
      <c r="G13" s="2"/>
      <c r="I13" s="2"/>
      <c r="K13" s="2"/>
      <c r="M13" s="2"/>
      <c r="O13" s="3" t="s">
        <v>87</v>
      </c>
      <c r="P13" s="2">
        <v>10</v>
      </c>
      <c r="R13" s="3" t="s">
        <v>87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88</v>
      </c>
      <c r="C16" s="2"/>
      <c r="E16" s="2">
        <v>4</v>
      </c>
      <c r="G16" s="2"/>
      <c r="I16" s="2"/>
      <c r="K16" s="2"/>
      <c r="M16" s="7"/>
      <c r="O16" s="3" t="s">
        <v>88</v>
      </c>
      <c r="P16" s="2">
        <v>10</v>
      </c>
      <c r="R16" s="3" t="s">
        <v>88</v>
      </c>
      <c r="S16" s="12">
        <f>C16+E16+G16+I16+K16+M16+P16</f>
        <v>14</v>
      </c>
    </row>
    <row r="17" spans="1:19" x14ac:dyDescent="0.3">
      <c r="A17" s="9"/>
      <c r="B17" s="3" t="s">
        <v>89</v>
      </c>
      <c r="C17" s="2"/>
      <c r="E17" s="2">
        <v>4</v>
      </c>
      <c r="G17" s="2"/>
      <c r="I17" s="2"/>
      <c r="K17" s="2"/>
      <c r="M17" s="2"/>
      <c r="O17" s="3" t="s">
        <v>89</v>
      </c>
      <c r="P17" s="2">
        <v>10</v>
      </c>
      <c r="R17" s="3" t="s">
        <v>89</v>
      </c>
      <c r="S17" s="12">
        <f t="shared" ref="S17:S21" si="1">C17+E17+G17+I17+K17+M17+P17</f>
        <v>14</v>
      </c>
    </row>
    <row r="18" spans="1:19" x14ac:dyDescent="0.3">
      <c r="A18" s="9"/>
      <c r="B18" s="3" t="s">
        <v>90</v>
      </c>
      <c r="C18" s="2"/>
      <c r="E18" s="2">
        <v>4</v>
      </c>
      <c r="G18" s="2"/>
      <c r="I18" s="2"/>
      <c r="K18" s="2"/>
      <c r="M18" s="2"/>
      <c r="O18" s="3" t="s">
        <v>90</v>
      </c>
      <c r="P18" s="2">
        <v>10</v>
      </c>
      <c r="R18" s="3" t="s">
        <v>90</v>
      </c>
      <c r="S18" s="12">
        <f t="shared" si="1"/>
        <v>14</v>
      </c>
    </row>
    <row r="19" spans="1:19" x14ac:dyDescent="0.3">
      <c r="A19" s="9"/>
      <c r="B19" s="3" t="s">
        <v>91</v>
      </c>
      <c r="C19" s="2"/>
      <c r="E19" s="2">
        <v>4</v>
      </c>
      <c r="G19" s="2"/>
      <c r="I19" s="2"/>
      <c r="K19" s="2"/>
      <c r="M19" s="2"/>
      <c r="O19" s="3" t="s">
        <v>91</v>
      </c>
      <c r="P19" s="2">
        <v>10</v>
      </c>
      <c r="R19" s="3" t="s">
        <v>91</v>
      </c>
      <c r="S19" s="12">
        <f t="shared" si="1"/>
        <v>14</v>
      </c>
    </row>
    <row r="20" spans="1:19" x14ac:dyDescent="0.3">
      <c r="A20" s="9"/>
      <c r="B20" s="3" t="s">
        <v>92</v>
      </c>
      <c r="C20" s="2"/>
      <c r="E20" s="2">
        <v>4</v>
      </c>
      <c r="G20" s="2"/>
      <c r="I20" s="2"/>
      <c r="K20" s="2"/>
      <c r="M20" s="2"/>
      <c r="O20" s="3" t="s">
        <v>92</v>
      </c>
      <c r="P20" s="2">
        <v>10</v>
      </c>
      <c r="R20" s="3" t="s">
        <v>92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93</v>
      </c>
      <c r="C24" s="2"/>
      <c r="E24" s="2">
        <v>4</v>
      </c>
      <c r="G24" s="2"/>
      <c r="I24" s="2"/>
      <c r="K24" s="2"/>
      <c r="M24" s="7"/>
      <c r="O24" s="5" t="s">
        <v>93</v>
      </c>
      <c r="P24" s="2">
        <v>10</v>
      </c>
      <c r="R24" s="5" t="s">
        <v>93</v>
      </c>
      <c r="S24" s="12">
        <f>C24+E24+G24+I24+K24+M24+P24</f>
        <v>14</v>
      </c>
    </row>
    <row r="25" spans="1:19" x14ac:dyDescent="0.3">
      <c r="A25" s="9"/>
      <c r="B25" s="5" t="s">
        <v>94</v>
      </c>
      <c r="C25" s="2"/>
      <c r="E25" s="2">
        <v>4</v>
      </c>
      <c r="G25" s="2"/>
      <c r="I25" s="2"/>
      <c r="K25" s="2"/>
      <c r="M25" s="2"/>
      <c r="O25" s="5" t="s">
        <v>94</v>
      </c>
      <c r="P25" s="2">
        <v>10</v>
      </c>
      <c r="R25" s="5" t="s">
        <v>94</v>
      </c>
      <c r="S25" s="12">
        <f t="shared" ref="S25:S28" si="2">C25+E25+G25+I25+K25+M25+P25</f>
        <v>14</v>
      </c>
    </row>
    <row r="26" spans="1:19" x14ac:dyDescent="0.3">
      <c r="A26" s="9"/>
      <c r="B26" s="5" t="s">
        <v>95</v>
      </c>
      <c r="C26" s="2"/>
      <c r="E26" s="2">
        <v>4</v>
      </c>
      <c r="G26" s="2"/>
      <c r="I26" s="2"/>
      <c r="K26" s="2"/>
      <c r="M26" s="2"/>
      <c r="O26" s="5" t="s">
        <v>95</v>
      </c>
      <c r="P26" s="2">
        <v>10</v>
      </c>
      <c r="R26" s="5" t="s">
        <v>95</v>
      </c>
      <c r="S26" s="12">
        <f t="shared" si="2"/>
        <v>14</v>
      </c>
    </row>
    <row r="27" spans="1:19" x14ac:dyDescent="0.3">
      <c r="A27" s="9"/>
      <c r="B27" s="5" t="s">
        <v>96</v>
      </c>
      <c r="C27" s="2"/>
      <c r="E27" s="2">
        <v>4</v>
      </c>
      <c r="G27" s="2"/>
      <c r="I27" s="2"/>
      <c r="K27" s="2"/>
      <c r="M27" s="2"/>
      <c r="O27" s="5" t="s">
        <v>96</v>
      </c>
      <c r="P27" s="2">
        <v>10</v>
      </c>
      <c r="R27" s="5" t="s">
        <v>96</v>
      </c>
      <c r="S27" s="12">
        <f t="shared" si="2"/>
        <v>14</v>
      </c>
    </row>
    <row r="28" spans="1:19" x14ac:dyDescent="0.3">
      <c r="A28" s="9"/>
      <c r="B28" s="5" t="s">
        <v>97</v>
      </c>
      <c r="C28" s="2"/>
      <c r="E28" s="2">
        <v>4</v>
      </c>
      <c r="G28" s="2"/>
      <c r="I28" s="2"/>
      <c r="K28" s="2"/>
      <c r="M28" s="2"/>
      <c r="O28" s="5" t="s">
        <v>97</v>
      </c>
      <c r="P28" s="2">
        <v>10</v>
      </c>
      <c r="R28" s="5" t="s">
        <v>97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98</v>
      </c>
      <c r="C31" s="2"/>
      <c r="E31" s="2">
        <v>4</v>
      </c>
      <c r="G31" s="2"/>
      <c r="I31" s="2"/>
      <c r="K31" s="2"/>
      <c r="M31" s="7"/>
      <c r="O31" s="5" t="s">
        <v>98</v>
      </c>
      <c r="P31" s="2">
        <v>10</v>
      </c>
      <c r="R31" s="5" t="s">
        <v>98</v>
      </c>
      <c r="S31" s="12">
        <f>C31+E31+G31+I31+K31+M31+P31</f>
        <v>14</v>
      </c>
    </row>
    <row r="32" spans="1:19" x14ac:dyDescent="0.3">
      <c r="A32" s="9"/>
      <c r="B32" s="5" t="s">
        <v>99</v>
      </c>
      <c r="C32" s="2"/>
      <c r="E32" s="2">
        <v>4</v>
      </c>
      <c r="G32" s="2"/>
      <c r="I32" s="2"/>
      <c r="K32" s="2"/>
      <c r="M32" s="2"/>
      <c r="O32" s="5" t="s">
        <v>99</v>
      </c>
      <c r="P32" s="2">
        <v>10</v>
      </c>
      <c r="R32" s="5" t="s">
        <v>99</v>
      </c>
      <c r="S32" s="12">
        <f t="shared" ref="S32:S35" si="3">C32+E32+G32+I32+K32+M32+P32</f>
        <v>14</v>
      </c>
    </row>
    <row r="33" spans="1:19" x14ac:dyDescent="0.3">
      <c r="A33" s="9"/>
      <c r="B33" s="5" t="s">
        <v>100</v>
      </c>
      <c r="C33" s="2"/>
      <c r="E33" s="2">
        <v>4</v>
      </c>
      <c r="G33" s="2"/>
      <c r="I33" s="2"/>
      <c r="K33" s="2"/>
      <c r="M33" s="2"/>
      <c r="O33" s="5" t="s">
        <v>100</v>
      </c>
      <c r="P33" s="2">
        <v>10</v>
      </c>
      <c r="R33" s="5" t="s">
        <v>100</v>
      </c>
      <c r="S33" s="12">
        <f t="shared" si="3"/>
        <v>14</v>
      </c>
    </row>
    <row r="34" spans="1:19" x14ac:dyDescent="0.3">
      <c r="A34" s="9"/>
      <c r="B34" s="5" t="s">
        <v>55</v>
      </c>
      <c r="C34" s="2"/>
      <c r="E34" s="2">
        <v>4</v>
      </c>
      <c r="G34" s="2"/>
      <c r="I34" s="2"/>
      <c r="K34" s="2"/>
      <c r="M34" s="2"/>
      <c r="O34" s="5" t="s">
        <v>55</v>
      </c>
      <c r="P34" s="2">
        <v>10</v>
      </c>
      <c r="R34" s="5" t="s">
        <v>55</v>
      </c>
      <c r="S34" s="12">
        <f t="shared" si="3"/>
        <v>14</v>
      </c>
    </row>
    <row r="35" spans="1:19" x14ac:dyDescent="0.3">
      <c r="A35" s="9"/>
      <c r="B35" s="5" t="s">
        <v>21</v>
      </c>
      <c r="C35" s="2"/>
      <c r="E35" s="2">
        <v>4</v>
      </c>
      <c r="G35" s="2"/>
      <c r="I35" s="2"/>
      <c r="K35" s="2"/>
      <c r="M35" s="2"/>
      <c r="O35" s="5" t="s">
        <v>21</v>
      </c>
      <c r="P35" s="2">
        <v>10</v>
      </c>
      <c r="R35" s="5" t="s">
        <v>21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F9F4-B461-4920-9CA5-98C0B60E97E9}">
  <dimension ref="A2:V53"/>
  <sheetViews>
    <sheetView showGridLines="0" zoomScale="85" zoomScaleNormal="85" workbookViewId="0">
      <selection activeCell="B6" sqref="B6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105</v>
      </c>
      <c r="C8" s="2"/>
      <c r="E8" s="2">
        <v>4</v>
      </c>
      <c r="G8" s="2"/>
      <c r="I8" s="7"/>
      <c r="K8" s="7"/>
      <c r="M8" s="7"/>
      <c r="O8" s="3" t="s">
        <v>105</v>
      </c>
      <c r="P8" s="2">
        <v>10</v>
      </c>
      <c r="R8" s="3" t="s">
        <v>105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106</v>
      </c>
      <c r="C9" s="2"/>
      <c r="E9" s="2">
        <v>4</v>
      </c>
      <c r="G9" s="2"/>
      <c r="I9" s="2"/>
      <c r="K9" s="2"/>
      <c r="M9" s="2"/>
      <c r="O9" s="3" t="s">
        <v>106</v>
      </c>
      <c r="P9" s="2">
        <v>10</v>
      </c>
      <c r="R9" s="3" t="s">
        <v>106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107</v>
      </c>
      <c r="C10" s="2"/>
      <c r="E10" s="2">
        <v>4</v>
      </c>
      <c r="G10" s="2"/>
      <c r="I10" s="2"/>
      <c r="K10" s="2"/>
      <c r="M10" s="2"/>
      <c r="O10" s="3" t="s">
        <v>107</v>
      </c>
      <c r="P10" s="2">
        <v>10</v>
      </c>
      <c r="R10" s="3" t="s">
        <v>107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108</v>
      </c>
      <c r="C11" s="2"/>
      <c r="E11" s="2">
        <v>4</v>
      </c>
      <c r="G11" s="2"/>
      <c r="I11" s="2"/>
      <c r="K11" s="2"/>
      <c r="M11" s="2"/>
      <c r="O11" s="3" t="s">
        <v>108</v>
      </c>
      <c r="P11" s="2">
        <v>10</v>
      </c>
      <c r="R11" s="3" t="s">
        <v>108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120</v>
      </c>
      <c r="C12" s="2"/>
      <c r="E12" s="2">
        <v>4</v>
      </c>
      <c r="G12" s="2"/>
      <c r="I12" s="2"/>
      <c r="K12" s="2"/>
      <c r="M12" s="2"/>
      <c r="O12" s="3" t="s">
        <v>120</v>
      </c>
      <c r="P12" s="2">
        <v>10</v>
      </c>
      <c r="R12" s="3" t="s">
        <v>120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123</v>
      </c>
      <c r="C13" s="2"/>
      <c r="E13" s="2">
        <v>4</v>
      </c>
      <c r="G13" s="2"/>
      <c r="I13" s="2"/>
      <c r="K13" s="2"/>
      <c r="M13" s="2"/>
      <c r="O13" s="3" t="s">
        <v>123</v>
      </c>
      <c r="P13" s="2">
        <v>10</v>
      </c>
      <c r="R13" s="3" t="s">
        <v>123</v>
      </c>
      <c r="S13" s="11">
        <f t="shared" si="0"/>
        <v>14</v>
      </c>
    </row>
    <row r="14" spans="1:22" x14ac:dyDescent="0.3">
      <c r="A14" s="9"/>
      <c r="B14" s="8"/>
      <c r="C14" s="8"/>
    </row>
    <row r="15" spans="1:22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109</v>
      </c>
      <c r="C16" s="2"/>
      <c r="E16" s="2">
        <v>4</v>
      </c>
      <c r="G16" s="2"/>
      <c r="I16" s="2"/>
      <c r="K16" s="2"/>
      <c r="M16" s="7"/>
      <c r="O16" s="3" t="s">
        <v>109</v>
      </c>
      <c r="P16" s="2">
        <v>10</v>
      </c>
      <c r="R16" s="3" t="s">
        <v>109</v>
      </c>
      <c r="S16" s="12">
        <f>C16+E16+G16+I16+K16+M16+P16</f>
        <v>14</v>
      </c>
    </row>
    <row r="17" spans="1:19" x14ac:dyDescent="0.3">
      <c r="A17" s="9"/>
      <c r="B17" s="3" t="s">
        <v>110</v>
      </c>
      <c r="C17" s="2"/>
      <c r="E17" s="2">
        <v>4</v>
      </c>
      <c r="G17" s="2"/>
      <c r="I17" s="2"/>
      <c r="K17" s="2"/>
      <c r="M17" s="2"/>
      <c r="O17" s="3" t="s">
        <v>110</v>
      </c>
      <c r="P17" s="2">
        <v>10</v>
      </c>
      <c r="R17" s="3" t="s">
        <v>110</v>
      </c>
      <c r="S17" s="12">
        <f t="shared" ref="S17:S21" si="1">C17+E17+G17+I17+K17+M17+P17</f>
        <v>14</v>
      </c>
    </row>
    <row r="18" spans="1:19" x14ac:dyDescent="0.3">
      <c r="A18" s="9"/>
      <c r="B18" s="3" t="s">
        <v>111</v>
      </c>
      <c r="C18" s="2"/>
      <c r="E18" s="2">
        <v>4</v>
      </c>
      <c r="G18" s="2"/>
      <c r="I18" s="2"/>
      <c r="K18" s="2"/>
      <c r="M18" s="2"/>
      <c r="O18" s="3" t="s">
        <v>111</v>
      </c>
      <c r="P18" s="2">
        <v>10</v>
      </c>
      <c r="R18" s="3" t="s">
        <v>111</v>
      </c>
      <c r="S18" s="12">
        <f t="shared" si="1"/>
        <v>14</v>
      </c>
    </row>
    <row r="19" spans="1:19" x14ac:dyDescent="0.3">
      <c r="A19" s="9"/>
      <c r="B19" s="3" t="s">
        <v>121</v>
      </c>
      <c r="C19" s="2"/>
      <c r="E19" s="2">
        <v>4</v>
      </c>
      <c r="G19" s="2"/>
      <c r="I19" s="2"/>
      <c r="K19" s="2"/>
      <c r="M19" s="2"/>
      <c r="O19" s="3" t="s">
        <v>121</v>
      </c>
      <c r="P19" s="2">
        <v>10</v>
      </c>
      <c r="R19" s="3" t="s">
        <v>121</v>
      </c>
      <c r="S19" s="12">
        <f t="shared" si="1"/>
        <v>14</v>
      </c>
    </row>
    <row r="20" spans="1:19" x14ac:dyDescent="0.3">
      <c r="A20" s="9"/>
      <c r="B20" s="3" t="s">
        <v>122</v>
      </c>
      <c r="C20" s="2"/>
      <c r="E20" s="2">
        <v>4</v>
      </c>
      <c r="G20" s="2"/>
      <c r="I20" s="2"/>
      <c r="K20" s="2"/>
      <c r="M20" s="2"/>
      <c r="O20" s="3" t="s">
        <v>122</v>
      </c>
      <c r="P20" s="2">
        <v>10</v>
      </c>
      <c r="R20" s="3" t="s">
        <v>122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112</v>
      </c>
      <c r="C24" s="2"/>
      <c r="E24" s="2">
        <v>4</v>
      </c>
      <c r="G24" s="2"/>
      <c r="I24" s="2"/>
      <c r="K24" s="2"/>
      <c r="M24" s="7"/>
      <c r="O24" s="5" t="s">
        <v>112</v>
      </c>
      <c r="P24" s="2">
        <v>10</v>
      </c>
      <c r="R24" s="5" t="s">
        <v>112</v>
      </c>
      <c r="S24" s="12">
        <f>C24+E24+G24+I24+K24+M24+P24</f>
        <v>14</v>
      </c>
    </row>
    <row r="25" spans="1:19" x14ac:dyDescent="0.3">
      <c r="A25" s="9"/>
      <c r="B25" s="5" t="s">
        <v>113</v>
      </c>
      <c r="C25" s="2"/>
      <c r="E25" s="2">
        <v>4</v>
      </c>
      <c r="G25" s="2"/>
      <c r="I25" s="2"/>
      <c r="K25" s="2"/>
      <c r="M25" s="2"/>
      <c r="O25" s="5" t="s">
        <v>113</v>
      </c>
      <c r="P25" s="2">
        <v>10</v>
      </c>
      <c r="R25" s="5" t="s">
        <v>113</v>
      </c>
      <c r="S25" s="12">
        <f t="shared" ref="S25:S28" si="2">C25+E25+G25+I25+K25+M25+P25</f>
        <v>14</v>
      </c>
    </row>
    <row r="26" spans="1:19" x14ac:dyDescent="0.3">
      <c r="A26" s="9"/>
      <c r="B26" s="5" t="s">
        <v>114</v>
      </c>
      <c r="C26" s="2"/>
      <c r="E26" s="2">
        <v>4</v>
      </c>
      <c r="G26" s="2"/>
      <c r="I26" s="2"/>
      <c r="K26" s="2"/>
      <c r="M26" s="2"/>
      <c r="O26" s="5" t="s">
        <v>114</v>
      </c>
      <c r="P26" s="2">
        <v>10</v>
      </c>
      <c r="R26" s="5" t="s">
        <v>114</v>
      </c>
      <c r="S26" s="12">
        <f t="shared" si="2"/>
        <v>14</v>
      </c>
    </row>
    <row r="27" spans="1:19" x14ac:dyDescent="0.3">
      <c r="A27" s="9"/>
      <c r="B27" s="5" t="s">
        <v>115</v>
      </c>
      <c r="C27" s="2"/>
      <c r="E27" s="2">
        <v>4</v>
      </c>
      <c r="G27" s="2"/>
      <c r="I27" s="2"/>
      <c r="K27" s="2"/>
      <c r="M27" s="2"/>
      <c r="O27" s="5" t="s">
        <v>115</v>
      </c>
      <c r="P27" s="2">
        <v>10</v>
      </c>
      <c r="R27" s="5" t="s">
        <v>115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116</v>
      </c>
      <c r="C31" s="2"/>
      <c r="E31" s="2">
        <v>4</v>
      </c>
      <c r="G31" s="2"/>
      <c r="I31" s="2"/>
      <c r="K31" s="2"/>
      <c r="M31" s="7"/>
      <c r="O31" s="5" t="s">
        <v>116</v>
      </c>
      <c r="P31" s="2">
        <v>10</v>
      </c>
      <c r="R31" s="5" t="s">
        <v>116</v>
      </c>
      <c r="S31" s="12">
        <f>C31+E31+G31+I31+K31+M31+P31</f>
        <v>14</v>
      </c>
    </row>
    <row r="32" spans="1:19" x14ac:dyDescent="0.3">
      <c r="A32" s="9"/>
      <c r="B32" s="5" t="s">
        <v>117</v>
      </c>
      <c r="C32" s="2"/>
      <c r="E32" s="2">
        <v>4</v>
      </c>
      <c r="G32" s="2"/>
      <c r="I32" s="2"/>
      <c r="K32" s="2"/>
      <c r="M32" s="2"/>
      <c r="O32" s="5" t="s">
        <v>117</v>
      </c>
      <c r="P32" s="2">
        <v>10</v>
      </c>
      <c r="R32" s="5" t="s">
        <v>117</v>
      </c>
      <c r="S32" s="12">
        <f t="shared" ref="S32:S35" si="3">C32+E32+G32+I32+K32+M32+P32</f>
        <v>14</v>
      </c>
    </row>
    <row r="33" spans="1:19" x14ac:dyDescent="0.3">
      <c r="A33" s="9"/>
      <c r="B33" s="5" t="s">
        <v>118</v>
      </c>
      <c r="C33" s="2"/>
      <c r="E33" s="2">
        <v>4</v>
      </c>
      <c r="G33" s="2"/>
      <c r="I33" s="2"/>
      <c r="K33" s="2"/>
      <c r="M33" s="2"/>
      <c r="O33" s="5" t="s">
        <v>118</v>
      </c>
      <c r="P33" s="2">
        <v>10</v>
      </c>
      <c r="R33" s="5" t="s">
        <v>118</v>
      </c>
      <c r="S33" s="12">
        <f t="shared" si="3"/>
        <v>14</v>
      </c>
    </row>
    <row r="34" spans="1:19" x14ac:dyDescent="0.3">
      <c r="A34" s="9"/>
      <c r="B34" s="5" t="s">
        <v>119</v>
      </c>
      <c r="C34" s="2"/>
      <c r="E34" s="2">
        <v>4</v>
      </c>
      <c r="G34" s="2"/>
      <c r="I34" s="2"/>
      <c r="K34" s="2"/>
      <c r="M34" s="2"/>
      <c r="O34" s="5" t="s">
        <v>119</v>
      </c>
      <c r="P34" s="2">
        <v>10</v>
      </c>
      <c r="R34" s="5" t="s">
        <v>119</v>
      </c>
      <c r="S34" s="12">
        <f t="shared" si="3"/>
        <v>14</v>
      </c>
    </row>
    <row r="35" spans="1:19" x14ac:dyDescent="0.3">
      <c r="A35" s="9"/>
      <c r="B35" s="5" t="s">
        <v>124</v>
      </c>
      <c r="C35" s="2"/>
      <c r="E35" s="2">
        <v>4</v>
      </c>
      <c r="G35" s="2"/>
      <c r="I35" s="2"/>
      <c r="K35" s="2"/>
      <c r="M35" s="2"/>
      <c r="O35" s="5" t="s">
        <v>124</v>
      </c>
      <c r="P35" s="2">
        <v>10</v>
      </c>
      <c r="R35" s="5" t="s">
        <v>124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C96E-7002-4F4C-9140-716B79058F5F}">
  <dimension ref="A2:V53"/>
  <sheetViews>
    <sheetView showGridLines="0" zoomScale="85" zoomScaleNormal="85" workbookViewId="0">
      <selection activeCell="B6" sqref="B6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125</v>
      </c>
      <c r="C8" s="2"/>
      <c r="E8" s="2">
        <v>4</v>
      </c>
      <c r="G8" s="2"/>
      <c r="I8" s="7"/>
      <c r="K8" s="7"/>
      <c r="M8" s="7"/>
      <c r="O8" s="3" t="s">
        <v>125</v>
      </c>
      <c r="P8" s="2">
        <v>10</v>
      </c>
      <c r="R8" s="3" t="s">
        <v>125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126</v>
      </c>
      <c r="C9" s="2"/>
      <c r="E9" s="2">
        <v>4</v>
      </c>
      <c r="G9" s="2"/>
      <c r="I9" s="2"/>
      <c r="K9" s="2"/>
      <c r="M9" s="2"/>
      <c r="O9" s="3" t="s">
        <v>126</v>
      </c>
      <c r="P9" s="2">
        <v>10</v>
      </c>
      <c r="R9" s="3" t="s">
        <v>126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127</v>
      </c>
      <c r="C10" s="2"/>
      <c r="E10" s="2">
        <v>4</v>
      </c>
      <c r="G10" s="2"/>
      <c r="I10" s="2"/>
      <c r="K10" s="2"/>
      <c r="M10" s="2"/>
      <c r="O10" s="3" t="s">
        <v>127</v>
      </c>
      <c r="P10" s="2">
        <v>10</v>
      </c>
      <c r="R10" s="3" t="s">
        <v>127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128</v>
      </c>
      <c r="C11" s="2"/>
      <c r="E11" s="2">
        <v>4</v>
      </c>
      <c r="G11" s="2"/>
      <c r="I11" s="2"/>
      <c r="K11" s="2"/>
      <c r="M11" s="2"/>
      <c r="O11" s="3" t="s">
        <v>128</v>
      </c>
      <c r="P11" s="2">
        <v>10</v>
      </c>
      <c r="R11" s="3" t="s">
        <v>128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141</v>
      </c>
      <c r="C12" s="2"/>
      <c r="E12" s="2">
        <v>4</v>
      </c>
      <c r="G12" s="2"/>
      <c r="I12" s="2"/>
      <c r="K12" s="2"/>
      <c r="M12" s="2"/>
      <c r="O12" s="3" t="s">
        <v>141</v>
      </c>
      <c r="P12" s="2">
        <v>10</v>
      </c>
      <c r="R12" s="3" t="s">
        <v>141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142</v>
      </c>
      <c r="C13" s="2"/>
      <c r="E13" s="2">
        <v>4</v>
      </c>
      <c r="G13" s="2"/>
      <c r="I13" s="2"/>
      <c r="K13" s="2"/>
      <c r="M13" s="2"/>
      <c r="O13" s="3" t="s">
        <v>142</v>
      </c>
      <c r="P13" s="2">
        <v>10</v>
      </c>
      <c r="R13" s="3" t="s">
        <v>142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129</v>
      </c>
      <c r="C16" s="2"/>
      <c r="E16" s="2">
        <v>4</v>
      </c>
      <c r="G16" s="2"/>
      <c r="I16" s="2"/>
      <c r="K16" s="2"/>
      <c r="M16" s="7"/>
      <c r="O16" s="3" t="s">
        <v>129</v>
      </c>
      <c r="P16" s="2">
        <v>10</v>
      </c>
      <c r="R16" s="3" t="s">
        <v>129</v>
      </c>
      <c r="S16" s="12">
        <f>C16+E16+G16+I16+K16+M16+P16</f>
        <v>14</v>
      </c>
    </row>
    <row r="17" spans="1:19" x14ac:dyDescent="0.3">
      <c r="A17" s="9"/>
      <c r="B17" s="3" t="s">
        <v>130</v>
      </c>
      <c r="C17" s="2"/>
      <c r="E17" s="2">
        <v>4</v>
      </c>
      <c r="G17" s="2"/>
      <c r="I17" s="2"/>
      <c r="K17" s="2"/>
      <c r="M17" s="2"/>
      <c r="O17" s="3" t="s">
        <v>130</v>
      </c>
      <c r="P17" s="2">
        <v>10</v>
      </c>
      <c r="R17" s="3" t="s">
        <v>130</v>
      </c>
      <c r="S17" s="12">
        <f t="shared" ref="S17:S21" si="1">C17+E17+G17+I17+K17+M17+P17</f>
        <v>14</v>
      </c>
    </row>
    <row r="18" spans="1:19" x14ac:dyDescent="0.3">
      <c r="A18" s="9"/>
      <c r="B18" s="3" t="s">
        <v>131</v>
      </c>
      <c r="C18" s="2"/>
      <c r="E18" s="2">
        <v>4</v>
      </c>
      <c r="G18" s="2"/>
      <c r="I18" s="2"/>
      <c r="K18" s="2"/>
      <c r="M18" s="2"/>
      <c r="O18" s="3" t="s">
        <v>131</v>
      </c>
      <c r="P18" s="2">
        <v>10</v>
      </c>
      <c r="R18" s="3" t="s">
        <v>131</v>
      </c>
      <c r="S18" s="12">
        <f t="shared" si="1"/>
        <v>14</v>
      </c>
    </row>
    <row r="19" spans="1:19" x14ac:dyDescent="0.3">
      <c r="A19" s="9"/>
      <c r="B19" s="3" t="s">
        <v>132</v>
      </c>
      <c r="C19" s="2"/>
      <c r="E19" s="2">
        <v>4</v>
      </c>
      <c r="G19" s="2"/>
      <c r="I19" s="2"/>
      <c r="K19" s="2"/>
      <c r="M19" s="2"/>
      <c r="O19" s="3" t="s">
        <v>132</v>
      </c>
      <c r="P19" s="2">
        <v>10</v>
      </c>
      <c r="R19" s="3" t="s">
        <v>132</v>
      </c>
      <c r="S19" s="12">
        <f t="shared" si="1"/>
        <v>14</v>
      </c>
    </row>
    <row r="20" spans="1:19" x14ac:dyDescent="0.3">
      <c r="A20" s="9"/>
      <c r="B20" s="3" t="s">
        <v>130</v>
      </c>
      <c r="C20" s="2"/>
      <c r="E20" s="2">
        <v>4</v>
      </c>
      <c r="G20" s="2"/>
      <c r="I20" s="2"/>
      <c r="K20" s="2"/>
      <c r="M20" s="2"/>
      <c r="O20" s="3" t="s">
        <v>130</v>
      </c>
      <c r="P20" s="2">
        <v>10</v>
      </c>
      <c r="R20" s="3" t="s">
        <v>130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133</v>
      </c>
      <c r="C24" s="2"/>
      <c r="E24" s="2">
        <v>4</v>
      </c>
      <c r="G24" s="2"/>
      <c r="I24" s="2"/>
      <c r="K24" s="2"/>
      <c r="M24" s="7"/>
      <c r="O24" s="5" t="s">
        <v>133</v>
      </c>
      <c r="P24" s="2">
        <v>10</v>
      </c>
      <c r="R24" s="5" t="s">
        <v>133</v>
      </c>
      <c r="S24" s="12">
        <f>C24+E24+G24+I24+K24+M24+P24</f>
        <v>14</v>
      </c>
    </row>
    <row r="25" spans="1:19" x14ac:dyDescent="0.3">
      <c r="A25" s="9"/>
      <c r="B25" s="5" t="s">
        <v>134</v>
      </c>
      <c r="C25" s="2"/>
      <c r="E25" s="2">
        <v>4</v>
      </c>
      <c r="G25" s="2"/>
      <c r="I25" s="2"/>
      <c r="K25" s="2"/>
      <c r="M25" s="2"/>
      <c r="O25" s="5" t="s">
        <v>134</v>
      </c>
      <c r="P25" s="2">
        <v>10</v>
      </c>
      <c r="R25" s="5" t="s">
        <v>134</v>
      </c>
      <c r="S25" s="12">
        <f t="shared" ref="S25:S28" si="2">C25+E25+G25+I25+K25+M25+P25</f>
        <v>14</v>
      </c>
    </row>
    <row r="26" spans="1:19" x14ac:dyDescent="0.3">
      <c r="A26" s="9"/>
      <c r="B26" s="5" t="s">
        <v>135</v>
      </c>
      <c r="C26" s="2"/>
      <c r="E26" s="2">
        <v>4</v>
      </c>
      <c r="G26" s="2"/>
      <c r="I26" s="2"/>
      <c r="K26" s="2"/>
      <c r="M26" s="2"/>
      <c r="O26" s="5" t="s">
        <v>135</v>
      </c>
      <c r="P26" s="2">
        <v>10</v>
      </c>
      <c r="R26" s="5" t="s">
        <v>135</v>
      </c>
      <c r="S26" s="12">
        <f t="shared" si="2"/>
        <v>14</v>
      </c>
    </row>
    <row r="27" spans="1:19" x14ac:dyDescent="0.3">
      <c r="A27" s="9"/>
      <c r="B27" s="5" t="s">
        <v>136</v>
      </c>
      <c r="C27" s="2"/>
      <c r="E27" s="2">
        <v>4</v>
      </c>
      <c r="G27" s="2"/>
      <c r="I27" s="2"/>
      <c r="K27" s="2"/>
      <c r="M27" s="2"/>
      <c r="O27" s="5" t="s">
        <v>136</v>
      </c>
      <c r="P27" s="2">
        <v>10</v>
      </c>
      <c r="R27" s="5" t="s">
        <v>136</v>
      </c>
      <c r="S27" s="12">
        <f t="shared" si="2"/>
        <v>14</v>
      </c>
    </row>
    <row r="28" spans="1:19" x14ac:dyDescent="0.3">
      <c r="A28" s="9"/>
      <c r="B28" s="5" t="s">
        <v>143</v>
      </c>
      <c r="C28" s="2"/>
      <c r="E28" s="2">
        <v>4</v>
      </c>
      <c r="G28" s="2"/>
      <c r="I28" s="2"/>
      <c r="K28" s="2"/>
      <c r="M28" s="2"/>
      <c r="O28" s="5" t="s">
        <v>143</v>
      </c>
      <c r="P28" s="2">
        <v>10</v>
      </c>
      <c r="R28" s="5" t="s">
        <v>143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137</v>
      </c>
      <c r="C31" s="2"/>
      <c r="E31" s="2">
        <v>4</v>
      </c>
      <c r="G31" s="2"/>
      <c r="I31" s="2"/>
      <c r="K31" s="2"/>
      <c r="M31" s="7"/>
      <c r="O31" s="5" t="s">
        <v>137</v>
      </c>
      <c r="P31" s="2">
        <v>10</v>
      </c>
      <c r="R31" s="5" t="s">
        <v>137</v>
      </c>
      <c r="S31" s="12">
        <f>C31+E31+G31+I31+K31+M31+P31</f>
        <v>14</v>
      </c>
    </row>
    <row r="32" spans="1:19" x14ac:dyDescent="0.3">
      <c r="A32" s="9"/>
      <c r="B32" s="5" t="s">
        <v>138</v>
      </c>
      <c r="C32" s="2"/>
      <c r="E32" s="2">
        <v>4</v>
      </c>
      <c r="G32" s="2"/>
      <c r="I32" s="2"/>
      <c r="K32" s="2"/>
      <c r="M32" s="2"/>
      <c r="O32" s="5" t="s">
        <v>138</v>
      </c>
      <c r="P32" s="2">
        <v>10</v>
      </c>
      <c r="R32" s="5" t="s">
        <v>138</v>
      </c>
      <c r="S32" s="12">
        <f t="shared" ref="S32:S35" si="3">C32+E32+G32+I32+K32+M32+P32</f>
        <v>14</v>
      </c>
    </row>
    <row r="33" spans="1:19" x14ac:dyDescent="0.3">
      <c r="A33" s="9"/>
      <c r="B33" s="5" t="s">
        <v>139</v>
      </c>
      <c r="C33" s="2"/>
      <c r="E33" s="2">
        <v>4</v>
      </c>
      <c r="G33" s="2"/>
      <c r="I33" s="2"/>
      <c r="K33" s="2"/>
      <c r="M33" s="2"/>
      <c r="O33" s="5" t="s">
        <v>139</v>
      </c>
      <c r="P33" s="2">
        <v>10</v>
      </c>
      <c r="R33" s="5" t="s">
        <v>139</v>
      </c>
      <c r="S33" s="12">
        <f t="shared" si="3"/>
        <v>14</v>
      </c>
    </row>
    <row r="34" spans="1:19" x14ac:dyDescent="0.3">
      <c r="A34" s="9"/>
      <c r="B34" s="5" t="s">
        <v>140</v>
      </c>
      <c r="C34" s="2"/>
      <c r="E34" s="2">
        <v>4</v>
      </c>
      <c r="G34" s="2"/>
      <c r="I34" s="2"/>
      <c r="K34" s="2"/>
      <c r="M34" s="2"/>
      <c r="O34" s="5" t="s">
        <v>140</v>
      </c>
      <c r="P34" s="2">
        <v>10</v>
      </c>
      <c r="R34" s="5" t="s">
        <v>140</v>
      </c>
      <c r="S34" s="12">
        <f t="shared" si="3"/>
        <v>14</v>
      </c>
    </row>
    <row r="35" spans="1:19" x14ac:dyDescent="0.3">
      <c r="A35" s="9"/>
      <c r="B35" s="5" t="s">
        <v>25</v>
      </c>
      <c r="C35" s="2"/>
      <c r="E35" s="2">
        <v>4</v>
      </c>
      <c r="G35" s="2"/>
      <c r="I35" s="2"/>
      <c r="K35" s="2"/>
      <c r="M35" s="2"/>
      <c r="O35" s="5" t="s">
        <v>25</v>
      </c>
      <c r="P35" s="2">
        <v>10</v>
      </c>
      <c r="R35" s="5" t="s">
        <v>25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AFC8-C7A6-40B2-A636-E199EE5DA091}">
  <dimension ref="A2:V53"/>
  <sheetViews>
    <sheetView showGridLines="0" zoomScale="85" zoomScaleNormal="85" workbookViewId="0">
      <selection activeCell="B6" sqref="B6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144</v>
      </c>
      <c r="C8" s="2"/>
      <c r="E8" s="2">
        <v>4</v>
      </c>
      <c r="G8" s="2"/>
      <c r="I8" s="7"/>
      <c r="K8" s="7"/>
      <c r="M8" s="7"/>
      <c r="O8" s="3" t="s">
        <v>144</v>
      </c>
      <c r="P8" s="2">
        <v>10</v>
      </c>
      <c r="R8" s="3" t="s">
        <v>144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145</v>
      </c>
      <c r="C9" s="2"/>
      <c r="E9" s="2">
        <v>4</v>
      </c>
      <c r="G9" s="2"/>
      <c r="I9" s="2"/>
      <c r="K9" s="2"/>
      <c r="M9" s="2"/>
      <c r="O9" s="3" t="s">
        <v>145</v>
      </c>
      <c r="P9" s="2">
        <v>10</v>
      </c>
      <c r="R9" s="3" t="s">
        <v>145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146</v>
      </c>
      <c r="C10" s="2"/>
      <c r="E10" s="2">
        <v>4</v>
      </c>
      <c r="G10" s="2"/>
      <c r="I10" s="2"/>
      <c r="K10" s="2"/>
      <c r="M10" s="2"/>
      <c r="O10" s="3" t="s">
        <v>146</v>
      </c>
      <c r="P10" s="2">
        <v>10</v>
      </c>
      <c r="R10" s="3" t="s">
        <v>146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147</v>
      </c>
      <c r="C11" s="2"/>
      <c r="E11" s="2">
        <v>4</v>
      </c>
      <c r="G11" s="2"/>
      <c r="I11" s="2"/>
      <c r="K11" s="2"/>
      <c r="M11" s="2"/>
      <c r="O11" s="3" t="s">
        <v>147</v>
      </c>
      <c r="P11" s="2">
        <v>10</v>
      </c>
      <c r="R11" s="3" t="s">
        <v>147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162</v>
      </c>
      <c r="C12" s="2"/>
      <c r="E12" s="2">
        <v>4</v>
      </c>
      <c r="G12" s="2"/>
      <c r="I12" s="2"/>
      <c r="K12" s="2"/>
      <c r="M12" s="2"/>
      <c r="O12" s="3" t="s">
        <v>162</v>
      </c>
      <c r="P12" s="2">
        <v>10</v>
      </c>
      <c r="R12" s="3" t="s">
        <v>162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158</v>
      </c>
      <c r="C13" s="2"/>
      <c r="E13" s="2">
        <v>4</v>
      </c>
      <c r="G13" s="2"/>
      <c r="I13" s="2"/>
      <c r="K13" s="2"/>
      <c r="M13" s="2"/>
      <c r="O13" s="3" t="s">
        <v>158</v>
      </c>
      <c r="P13" s="2">
        <v>10</v>
      </c>
      <c r="R13" s="3" t="s">
        <v>158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148</v>
      </c>
      <c r="C16" s="2"/>
      <c r="E16" s="2">
        <v>4</v>
      </c>
      <c r="G16" s="2"/>
      <c r="I16" s="2"/>
      <c r="K16" s="2"/>
      <c r="M16" s="7"/>
      <c r="O16" s="3" t="s">
        <v>148</v>
      </c>
      <c r="P16" s="2">
        <v>10</v>
      </c>
      <c r="R16" s="3" t="s">
        <v>148</v>
      </c>
      <c r="S16" s="12">
        <f>C16+E16+G16+I16+K16+M16+P16</f>
        <v>14</v>
      </c>
    </row>
    <row r="17" spans="1:19" x14ac:dyDescent="0.3">
      <c r="A17" s="9"/>
      <c r="B17" s="3" t="s">
        <v>159</v>
      </c>
      <c r="C17" s="2"/>
      <c r="E17" s="2">
        <v>4</v>
      </c>
      <c r="G17" s="2"/>
      <c r="I17" s="2"/>
      <c r="K17" s="2"/>
      <c r="M17" s="2"/>
      <c r="O17" s="3" t="s">
        <v>159</v>
      </c>
      <c r="P17" s="2">
        <v>10</v>
      </c>
      <c r="R17" s="3" t="s">
        <v>159</v>
      </c>
      <c r="S17" s="12">
        <f t="shared" ref="S17:S21" si="1">C17+E17+G17+I17+K17+M17+P17</f>
        <v>14</v>
      </c>
    </row>
    <row r="18" spans="1:19" x14ac:dyDescent="0.3">
      <c r="A18" s="9"/>
      <c r="B18" s="3" t="s">
        <v>149</v>
      </c>
      <c r="C18" s="2"/>
      <c r="E18" s="2">
        <v>4</v>
      </c>
      <c r="G18" s="2"/>
      <c r="I18" s="2"/>
      <c r="K18" s="2"/>
      <c r="M18" s="2"/>
      <c r="O18" s="3" t="s">
        <v>149</v>
      </c>
      <c r="P18" s="2">
        <v>10</v>
      </c>
      <c r="R18" s="3" t="s">
        <v>149</v>
      </c>
      <c r="S18" s="12">
        <f t="shared" si="1"/>
        <v>14</v>
      </c>
    </row>
    <row r="19" spans="1:19" x14ac:dyDescent="0.3">
      <c r="A19" s="9"/>
      <c r="B19" s="3" t="s">
        <v>150</v>
      </c>
      <c r="C19" s="2"/>
      <c r="E19" s="2">
        <v>4</v>
      </c>
      <c r="G19" s="2"/>
      <c r="I19" s="2"/>
      <c r="K19" s="2"/>
      <c r="M19" s="2"/>
      <c r="O19" s="3" t="s">
        <v>150</v>
      </c>
      <c r="P19" s="2">
        <v>10</v>
      </c>
      <c r="R19" s="3" t="s">
        <v>150</v>
      </c>
      <c r="S19" s="12">
        <f t="shared" si="1"/>
        <v>14</v>
      </c>
    </row>
    <row r="20" spans="1:19" x14ac:dyDescent="0.3">
      <c r="A20" s="9"/>
      <c r="B20" s="3" t="s">
        <v>163</v>
      </c>
      <c r="C20" s="2"/>
      <c r="E20" s="2">
        <v>4</v>
      </c>
      <c r="G20" s="2"/>
      <c r="I20" s="2"/>
      <c r="K20" s="2"/>
      <c r="M20" s="2"/>
      <c r="O20" s="3" t="s">
        <v>163</v>
      </c>
      <c r="P20" s="2">
        <v>10</v>
      </c>
      <c r="R20" s="3" t="s">
        <v>163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151</v>
      </c>
      <c r="C24" s="2"/>
      <c r="E24" s="2">
        <v>4</v>
      </c>
      <c r="G24" s="2"/>
      <c r="I24" s="2"/>
      <c r="K24" s="2"/>
      <c r="M24" s="7"/>
      <c r="O24" s="5" t="s">
        <v>151</v>
      </c>
      <c r="P24" s="2">
        <v>10</v>
      </c>
      <c r="R24" s="5" t="s">
        <v>151</v>
      </c>
      <c r="S24" s="12">
        <f>C24+E24+G24+I24+K24+M24+P24</f>
        <v>14</v>
      </c>
    </row>
    <row r="25" spans="1:19" x14ac:dyDescent="0.3">
      <c r="A25" s="9"/>
      <c r="B25" s="5" t="s">
        <v>152</v>
      </c>
      <c r="C25" s="2"/>
      <c r="E25" s="2">
        <v>4</v>
      </c>
      <c r="G25" s="2"/>
      <c r="I25" s="2"/>
      <c r="K25" s="2"/>
      <c r="M25" s="2"/>
      <c r="O25" s="5" t="s">
        <v>152</v>
      </c>
      <c r="P25" s="2">
        <v>10</v>
      </c>
      <c r="R25" s="5" t="s">
        <v>152</v>
      </c>
      <c r="S25" s="12">
        <f t="shared" ref="S25:S28" si="2">C25+E25+G25+I25+K25+M25+P25</f>
        <v>14</v>
      </c>
    </row>
    <row r="26" spans="1:19" x14ac:dyDescent="0.3">
      <c r="A26" s="9"/>
      <c r="B26" s="5" t="s">
        <v>153</v>
      </c>
      <c r="C26" s="2"/>
      <c r="E26" s="2">
        <v>4</v>
      </c>
      <c r="G26" s="2"/>
      <c r="I26" s="2"/>
      <c r="K26" s="2"/>
      <c r="M26" s="2"/>
      <c r="O26" s="5" t="s">
        <v>153</v>
      </c>
      <c r="P26" s="2">
        <v>10</v>
      </c>
      <c r="R26" s="5" t="s">
        <v>153</v>
      </c>
      <c r="S26" s="12">
        <f t="shared" si="2"/>
        <v>14</v>
      </c>
    </row>
    <row r="27" spans="1:19" x14ac:dyDescent="0.3">
      <c r="A27" s="9"/>
      <c r="B27" s="5" t="s">
        <v>160</v>
      </c>
      <c r="C27" s="2"/>
      <c r="E27" s="2">
        <v>4</v>
      </c>
      <c r="G27" s="2"/>
      <c r="I27" s="2"/>
      <c r="K27" s="2"/>
      <c r="M27" s="2"/>
      <c r="O27" s="5" t="s">
        <v>160</v>
      </c>
      <c r="P27" s="2">
        <v>10</v>
      </c>
      <c r="R27" s="5" t="s">
        <v>160</v>
      </c>
      <c r="S27" s="12">
        <f t="shared" si="2"/>
        <v>14</v>
      </c>
    </row>
    <row r="28" spans="1:19" x14ac:dyDescent="0.3">
      <c r="A28" s="9"/>
      <c r="B28" s="5" t="s">
        <v>25</v>
      </c>
      <c r="C28" s="2"/>
      <c r="E28" s="2">
        <v>4</v>
      </c>
      <c r="G28" s="2"/>
      <c r="I28" s="2"/>
      <c r="K28" s="2"/>
      <c r="M28" s="2"/>
      <c r="O28" s="5" t="s">
        <v>25</v>
      </c>
      <c r="P28" s="2">
        <v>10</v>
      </c>
      <c r="R28" s="5" t="s">
        <v>25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154</v>
      </c>
      <c r="C31" s="2"/>
      <c r="E31" s="2">
        <v>4</v>
      </c>
      <c r="G31" s="2"/>
      <c r="I31" s="2"/>
      <c r="K31" s="2"/>
      <c r="M31" s="7"/>
      <c r="O31" s="5" t="s">
        <v>154</v>
      </c>
      <c r="P31" s="2">
        <v>10</v>
      </c>
      <c r="R31" s="5" t="s">
        <v>154</v>
      </c>
      <c r="S31" s="12">
        <f>C31+E31+G31+I31+K31+M31+P31</f>
        <v>14</v>
      </c>
    </row>
    <row r="32" spans="1:19" x14ac:dyDescent="0.3">
      <c r="A32" s="9"/>
      <c r="B32" s="5" t="s">
        <v>155</v>
      </c>
      <c r="C32" s="2"/>
      <c r="E32" s="2">
        <v>4</v>
      </c>
      <c r="G32" s="2"/>
      <c r="I32" s="2"/>
      <c r="K32" s="2"/>
      <c r="M32" s="2"/>
      <c r="O32" s="5" t="s">
        <v>155</v>
      </c>
      <c r="P32" s="2">
        <v>10</v>
      </c>
      <c r="R32" s="5" t="s">
        <v>155</v>
      </c>
      <c r="S32" s="12">
        <f t="shared" ref="S32:S35" si="3">C32+E32+G32+I32+K32+M32+P32</f>
        <v>14</v>
      </c>
    </row>
    <row r="33" spans="1:19" x14ac:dyDescent="0.3">
      <c r="A33" s="9"/>
      <c r="B33" s="5" t="s">
        <v>156</v>
      </c>
      <c r="C33" s="2"/>
      <c r="E33" s="2">
        <v>4</v>
      </c>
      <c r="G33" s="2"/>
      <c r="I33" s="2"/>
      <c r="K33" s="2"/>
      <c r="M33" s="2"/>
      <c r="O33" s="5" t="s">
        <v>156</v>
      </c>
      <c r="P33" s="2">
        <v>10</v>
      </c>
      <c r="R33" s="5" t="s">
        <v>156</v>
      </c>
      <c r="S33" s="12">
        <f t="shared" si="3"/>
        <v>14</v>
      </c>
    </row>
    <row r="34" spans="1:19" x14ac:dyDescent="0.3">
      <c r="A34" s="9"/>
      <c r="B34" s="5" t="s">
        <v>157</v>
      </c>
      <c r="C34" s="2"/>
      <c r="E34" s="2">
        <v>4</v>
      </c>
      <c r="G34" s="2"/>
      <c r="I34" s="2"/>
      <c r="K34" s="2"/>
      <c r="M34" s="2"/>
      <c r="O34" s="5" t="s">
        <v>157</v>
      </c>
      <c r="P34" s="2">
        <v>10</v>
      </c>
      <c r="R34" s="5" t="s">
        <v>157</v>
      </c>
      <c r="S34" s="12">
        <f t="shared" si="3"/>
        <v>14</v>
      </c>
    </row>
    <row r="35" spans="1:19" x14ac:dyDescent="0.3">
      <c r="A35" s="9"/>
      <c r="B35" s="5" t="s">
        <v>161</v>
      </c>
      <c r="C35" s="2"/>
      <c r="E35" s="2">
        <v>4</v>
      </c>
      <c r="G35" s="2"/>
      <c r="I35" s="2"/>
      <c r="K35" s="2"/>
      <c r="M35" s="2"/>
      <c r="O35" s="5" t="s">
        <v>161</v>
      </c>
      <c r="P35" s="2">
        <v>10</v>
      </c>
      <c r="R35" s="5" t="s">
        <v>161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5AEC-2DF2-47E9-A22B-8BB39AD73EF2}">
  <dimension ref="A2:V53"/>
  <sheetViews>
    <sheetView showGridLines="0" zoomScale="85" zoomScaleNormal="85" workbookViewId="0">
      <selection activeCell="C8" sqref="C8"/>
    </sheetView>
  </sheetViews>
  <sheetFormatPr defaultRowHeight="16.5" x14ac:dyDescent="0.3"/>
  <cols>
    <col min="1" max="1" width="9" style="1"/>
    <col min="2" max="2" width="25.625" style="1" customWidth="1"/>
    <col min="3" max="3" width="8.625" style="1" customWidth="1"/>
    <col min="4" max="4" width="1.625" style="1" customWidth="1"/>
    <col min="5" max="5" width="8.625" style="1" customWidth="1"/>
    <col min="6" max="6" width="1.625" style="1" customWidth="1"/>
    <col min="7" max="7" width="8.625" style="1" customWidth="1"/>
    <col min="8" max="8" width="1.625" style="1" customWidth="1"/>
    <col min="9" max="9" width="8.625" style="1" customWidth="1"/>
    <col min="10" max="10" width="1.625" style="1" customWidth="1"/>
    <col min="11" max="11" width="8.625" style="1" customWidth="1"/>
    <col min="12" max="12" width="1.625" style="1" customWidth="1"/>
    <col min="13" max="13" width="8.625" style="1" customWidth="1"/>
    <col min="14" max="14" width="10.625" style="1" customWidth="1"/>
    <col min="15" max="16" width="25.625" style="1" customWidth="1"/>
    <col min="17" max="17" width="10.625" style="1" customWidth="1"/>
    <col min="18" max="19" width="25.625" style="1" customWidth="1"/>
    <col min="20" max="20" width="5.625" style="1" customWidth="1"/>
    <col min="21" max="23" width="25.625" style="1" customWidth="1"/>
    <col min="24" max="16384" width="9" style="1"/>
  </cols>
  <sheetData>
    <row r="2" spans="1:22" x14ac:dyDescent="0.3">
      <c r="B2" s="14" t="s">
        <v>189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2" x14ac:dyDescent="0.3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2" ht="16.5" customHeigh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2" ht="16.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7" spans="1:22" ht="16.5" customHeight="1" x14ac:dyDescent="0.3">
      <c r="A7" s="4"/>
      <c r="B7" s="6" t="s">
        <v>29</v>
      </c>
      <c r="C7" s="6" t="s">
        <v>0</v>
      </c>
      <c r="E7" s="6" t="s">
        <v>34</v>
      </c>
      <c r="G7" s="6" t="s">
        <v>2</v>
      </c>
      <c r="I7" s="6" t="s">
        <v>27</v>
      </c>
      <c r="K7" s="6" t="s">
        <v>28</v>
      </c>
      <c r="M7" s="6" t="s">
        <v>31</v>
      </c>
      <c r="O7" s="17" t="s">
        <v>32</v>
      </c>
      <c r="P7" s="18"/>
      <c r="R7" s="13" t="s">
        <v>35</v>
      </c>
      <c r="S7" s="13"/>
      <c r="T7" s="10"/>
      <c r="U7" s="15" t="s">
        <v>39</v>
      </c>
      <c r="V7" s="15"/>
    </row>
    <row r="8" spans="1:22" x14ac:dyDescent="0.3">
      <c r="A8" s="9"/>
      <c r="B8" s="3" t="s">
        <v>164</v>
      </c>
      <c r="C8" s="2"/>
      <c r="E8" s="2">
        <v>4</v>
      </c>
      <c r="G8" s="2"/>
      <c r="I8" s="7"/>
      <c r="K8" s="7"/>
      <c r="M8" s="7"/>
      <c r="O8" s="3" t="s">
        <v>164</v>
      </c>
      <c r="P8" s="2">
        <v>10</v>
      </c>
      <c r="R8" s="3" t="s">
        <v>164</v>
      </c>
      <c r="S8" s="11">
        <f>C8+G8+I8+K8+M8+P8+E8</f>
        <v>14</v>
      </c>
      <c r="T8" s="10"/>
      <c r="U8" s="3" t="s">
        <v>0</v>
      </c>
      <c r="V8" s="2">
        <f>9-(C8+C9+C10+C11+C12+C13+C16+C17+C18+C20+C19+C21+C24+C25+C26+C27+C28+C31+C32+C33+C34+C35)</f>
        <v>9</v>
      </c>
    </row>
    <row r="9" spans="1:22" x14ac:dyDescent="0.3">
      <c r="A9" s="9"/>
      <c r="B9" s="3" t="s">
        <v>165</v>
      </c>
      <c r="C9" s="2"/>
      <c r="E9" s="2">
        <v>4</v>
      </c>
      <c r="G9" s="2"/>
      <c r="I9" s="2"/>
      <c r="K9" s="2"/>
      <c r="M9" s="2"/>
      <c r="O9" s="3" t="s">
        <v>165</v>
      </c>
      <c r="P9" s="2">
        <v>10</v>
      </c>
      <c r="R9" s="3" t="s">
        <v>165</v>
      </c>
      <c r="S9" s="11">
        <f t="shared" ref="S9:S13" si="0">C9+G9+I9+K9+M9+P9+E9</f>
        <v>14</v>
      </c>
      <c r="T9" s="10"/>
      <c r="U9" s="3" t="s">
        <v>2</v>
      </c>
      <c r="V9" s="2">
        <f>9-(G8+G9+G10+G11+G12+G13)</f>
        <v>9</v>
      </c>
    </row>
    <row r="10" spans="1:22" x14ac:dyDescent="0.3">
      <c r="A10" s="9"/>
      <c r="B10" s="3" t="s">
        <v>166</v>
      </c>
      <c r="C10" s="2"/>
      <c r="E10" s="2">
        <v>4</v>
      </c>
      <c r="G10" s="2"/>
      <c r="I10" s="2"/>
      <c r="K10" s="2"/>
      <c r="M10" s="2"/>
      <c r="O10" s="3" t="s">
        <v>166</v>
      </c>
      <c r="P10" s="2">
        <v>10</v>
      </c>
      <c r="R10" s="3" t="s">
        <v>166</v>
      </c>
      <c r="S10" s="11">
        <f t="shared" si="0"/>
        <v>14</v>
      </c>
      <c r="T10" s="10"/>
      <c r="U10" s="3" t="s">
        <v>1</v>
      </c>
      <c r="V10" s="2">
        <f>9-(G16+G17+G18+G19+G20+G21)</f>
        <v>9</v>
      </c>
    </row>
    <row r="11" spans="1:22" x14ac:dyDescent="0.3">
      <c r="A11" s="9"/>
      <c r="B11" s="3" t="s">
        <v>167</v>
      </c>
      <c r="C11" s="2"/>
      <c r="E11" s="2">
        <v>4</v>
      </c>
      <c r="G11" s="2"/>
      <c r="I11" s="2"/>
      <c r="K11" s="2"/>
      <c r="M11" s="2"/>
      <c r="O11" s="3" t="s">
        <v>167</v>
      </c>
      <c r="P11" s="2">
        <v>10</v>
      </c>
      <c r="R11" s="3" t="s">
        <v>167</v>
      </c>
      <c r="S11" s="11">
        <f t="shared" si="0"/>
        <v>14</v>
      </c>
      <c r="T11" s="10"/>
      <c r="U11" s="3" t="s">
        <v>4</v>
      </c>
      <c r="V11" s="2">
        <f>9-(G24+G25+G26+G27+G28)</f>
        <v>9</v>
      </c>
    </row>
    <row r="12" spans="1:22" x14ac:dyDescent="0.3">
      <c r="A12" s="9"/>
      <c r="B12" s="3" t="s">
        <v>181</v>
      </c>
      <c r="C12" s="2"/>
      <c r="E12" s="2">
        <v>4</v>
      </c>
      <c r="G12" s="2"/>
      <c r="I12" s="2"/>
      <c r="K12" s="2"/>
      <c r="M12" s="2"/>
      <c r="O12" s="3" t="s">
        <v>181</v>
      </c>
      <c r="P12" s="2">
        <v>10</v>
      </c>
      <c r="R12" s="3" t="s">
        <v>181</v>
      </c>
      <c r="S12" s="11">
        <f t="shared" si="0"/>
        <v>14</v>
      </c>
      <c r="T12" s="10"/>
      <c r="U12" s="3" t="s">
        <v>3</v>
      </c>
      <c r="V12" s="2">
        <f>9-(G31+G32+G33+G34+G35)</f>
        <v>9</v>
      </c>
    </row>
    <row r="13" spans="1:22" x14ac:dyDescent="0.3">
      <c r="A13" s="9"/>
      <c r="B13" s="3" t="s">
        <v>182</v>
      </c>
      <c r="C13" s="2"/>
      <c r="E13" s="2">
        <v>4</v>
      </c>
      <c r="G13" s="2"/>
      <c r="I13" s="2"/>
      <c r="K13" s="2"/>
      <c r="M13" s="2"/>
      <c r="O13" s="3" t="s">
        <v>182</v>
      </c>
      <c r="P13" s="2">
        <v>10</v>
      </c>
      <c r="R13" s="3" t="s">
        <v>182</v>
      </c>
      <c r="S13" s="11">
        <f t="shared" si="0"/>
        <v>14</v>
      </c>
    </row>
    <row r="14" spans="1:22" x14ac:dyDescent="0.3">
      <c r="A14" s="9"/>
      <c r="B14" s="8"/>
      <c r="C14" s="8"/>
    </row>
    <row r="15" spans="1:22" ht="16.5" customHeight="1" x14ac:dyDescent="0.3">
      <c r="A15" s="9"/>
      <c r="B15" s="6" t="s">
        <v>30</v>
      </c>
      <c r="C15" s="6" t="s">
        <v>0</v>
      </c>
      <c r="E15" s="6" t="s">
        <v>34</v>
      </c>
      <c r="G15" s="6" t="s">
        <v>1</v>
      </c>
      <c r="I15" s="6" t="s">
        <v>27</v>
      </c>
      <c r="K15" s="6" t="s">
        <v>28</v>
      </c>
      <c r="M15" s="6" t="s">
        <v>31</v>
      </c>
      <c r="O15" s="17" t="s">
        <v>33</v>
      </c>
      <c r="P15" s="18"/>
      <c r="R15" s="13" t="s">
        <v>36</v>
      </c>
      <c r="S15" s="13"/>
    </row>
    <row r="16" spans="1:22" x14ac:dyDescent="0.3">
      <c r="A16" s="9"/>
      <c r="B16" s="3" t="s">
        <v>168</v>
      </c>
      <c r="C16" s="2"/>
      <c r="E16" s="2">
        <v>4</v>
      </c>
      <c r="G16" s="2"/>
      <c r="I16" s="2"/>
      <c r="K16" s="2"/>
      <c r="M16" s="7"/>
      <c r="O16" s="3" t="s">
        <v>168</v>
      </c>
      <c r="P16" s="2">
        <v>10</v>
      </c>
      <c r="R16" s="3" t="s">
        <v>168</v>
      </c>
      <c r="S16" s="12">
        <f>C16+E16+G16+I16+K16+M16+P16</f>
        <v>14</v>
      </c>
    </row>
    <row r="17" spans="1:19" x14ac:dyDescent="0.3">
      <c r="A17" s="9"/>
      <c r="B17" s="3" t="s">
        <v>169</v>
      </c>
      <c r="C17" s="2"/>
      <c r="E17" s="2">
        <v>4</v>
      </c>
      <c r="G17" s="2"/>
      <c r="I17" s="2"/>
      <c r="K17" s="2"/>
      <c r="M17" s="2"/>
      <c r="O17" s="3" t="s">
        <v>169</v>
      </c>
      <c r="P17" s="2">
        <v>10</v>
      </c>
      <c r="R17" s="3" t="s">
        <v>169</v>
      </c>
      <c r="S17" s="12">
        <f t="shared" ref="S17:S21" si="1">C17+E17+G17+I17+K17+M17+P17</f>
        <v>14</v>
      </c>
    </row>
    <row r="18" spans="1:19" ht="16.5" customHeight="1" x14ac:dyDescent="0.3">
      <c r="A18" s="9"/>
      <c r="B18" s="3" t="s">
        <v>170</v>
      </c>
      <c r="C18" s="2"/>
      <c r="E18" s="2">
        <v>4</v>
      </c>
      <c r="G18" s="2"/>
      <c r="I18" s="2"/>
      <c r="K18" s="2"/>
      <c r="M18" s="2"/>
      <c r="O18" s="3" t="s">
        <v>170</v>
      </c>
      <c r="P18" s="2">
        <v>10</v>
      </c>
      <c r="R18" s="3" t="s">
        <v>170</v>
      </c>
      <c r="S18" s="12">
        <f t="shared" si="1"/>
        <v>14</v>
      </c>
    </row>
    <row r="19" spans="1:19" x14ac:dyDescent="0.3">
      <c r="A19" s="9"/>
      <c r="B19" s="3" t="s">
        <v>171</v>
      </c>
      <c r="C19" s="2"/>
      <c r="E19" s="2">
        <v>4</v>
      </c>
      <c r="G19" s="2"/>
      <c r="I19" s="2"/>
      <c r="K19" s="2"/>
      <c r="M19" s="2"/>
      <c r="O19" s="3" t="s">
        <v>171</v>
      </c>
      <c r="P19" s="2">
        <v>10</v>
      </c>
      <c r="R19" s="3" t="s">
        <v>171</v>
      </c>
      <c r="S19" s="12">
        <f t="shared" si="1"/>
        <v>14</v>
      </c>
    </row>
    <row r="20" spans="1:19" x14ac:dyDescent="0.3">
      <c r="A20" s="9"/>
      <c r="B20" s="3" t="s">
        <v>178</v>
      </c>
      <c r="C20" s="2"/>
      <c r="E20" s="2">
        <v>4</v>
      </c>
      <c r="G20" s="2"/>
      <c r="I20" s="2"/>
      <c r="K20" s="2"/>
      <c r="M20" s="2"/>
      <c r="O20" s="3" t="s">
        <v>178</v>
      </c>
      <c r="P20" s="2">
        <v>10</v>
      </c>
      <c r="R20" s="3" t="s">
        <v>178</v>
      </c>
      <c r="S20" s="12">
        <f t="shared" si="1"/>
        <v>14</v>
      </c>
    </row>
    <row r="21" spans="1:19" x14ac:dyDescent="0.3">
      <c r="A21" s="9"/>
      <c r="B21" s="3" t="s">
        <v>16</v>
      </c>
      <c r="C21" s="2"/>
      <c r="E21" s="2">
        <v>4</v>
      </c>
      <c r="G21" s="2"/>
      <c r="I21" s="2"/>
      <c r="K21" s="2"/>
      <c r="M21" s="2"/>
      <c r="O21" s="3" t="s">
        <v>16</v>
      </c>
      <c r="P21" s="2">
        <v>10</v>
      </c>
      <c r="R21" s="3" t="s">
        <v>16</v>
      </c>
      <c r="S21" s="12">
        <f t="shared" si="1"/>
        <v>14</v>
      </c>
    </row>
    <row r="22" spans="1:19" x14ac:dyDescent="0.3">
      <c r="A22" s="9"/>
      <c r="B22" s="8"/>
      <c r="C22" s="8"/>
    </row>
    <row r="23" spans="1:19" ht="16.5" customHeight="1" x14ac:dyDescent="0.3">
      <c r="A23" s="9"/>
      <c r="B23" s="6" t="s">
        <v>37</v>
      </c>
      <c r="C23" s="6" t="s">
        <v>0</v>
      </c>
      <c r="E23" s="6" t="s">
        <v>34</v>
      </c>
      <c r="G23" s="6" t="s">
        <v>4</v>
      </c>
      <c r="I23" s="6" t="s">
        <v>27</v>
      </c>
      <c r="K23" s="6" t="s">
        <v>28</v>
      </c>
      <c r="M23" s="6" t="s">
        <v>31</v>
      </c>
      <c r="O23" s="17" t="s">
        <v>101</v>
      </c>
      <c r="P23" s="18"/>
      <c r="R23" s="13" t="s">
        <v>103</v>
      </c>
      <c r="S23" s="13"/>
    </row>
    <row r="24" spans="1:19" x14ac:dyDescent="0.3">
      <c r="A24" s="9"/>
      <c r="B24" s="5" t="s">
        <v>172</v>
      </c>
      <c r="C24" s="2"/>
      <c r="E24" s="2">
        <v>4</v>
      </c>
      <c r="G24" s="2"/>
      <c r="I24" s="2"/>
      <c r="K24" s="2"/>
      <c r="M24" s="7"/>
      <c r="O24" s="5" t="s">
        <v>172</v>
      </c>
      <c r="P24" s="2">
        <v>10</v>
      </c>
      <c r="R24" s="5" t="s">
        <v>172</v>
      </c>
      <c r="S24" s="12">
        <f>C24+E24+G24+I24+K24+M24+P24</f>
        <v>14</v>
      </c>
    </row>
    <row r="25" spans="1:19" x14ac:dyDescent="0.3">
      <c r="A25" s="9"/>
      <c r="B25" s="5" t="s">
        <v>55</v>
      </c>
      <c r="C25" s="2"/>
      <c r="E25" s="2">
        <v>4</v>
      </c>
      <c r="G25" s="2"/>
      <c r="I25" s="2"/>
      <c r="K25" s="2"/>
      <c r="M25" s="2"/>
      <c r="O25" s="5" t="s">
        <v>55</v>
      </c>
      <c r="P25" s="2">
        <v>10</v>
      </c>
      <c r="R25" s="5" t="s">
        <v>55</v>
      </c>
      <c r="S25" s="12">
        <f t="shared" ref="S25:S28" si="2">C25+E25+G25+I25+K25+M25+P25</f>
        <v>14</v>
      </c>
    </row>
    <row r="26" spans="1:19" x14ac:dyDescent="0.3">
      <c r="A26" s="9"/>
      <c r="B26" s="5" t="s">
        <v>173</v>
      </c>
      <c r="C26" s="2"/>
      <c r="E26" s="2">
        <v>4</v>
      </c>
      <c r="G26" s="2"/>
      <c r="I26" s="2"/>
      <c r="K26" s="2"/>
      <c r="M26" s="2"/>
      <c r="O26" s="5" t="s">
        <v>173</v>
      </c>
      <c r="P26" s="2">
        <v>10</v>
      </c>
      <c r="R26" s="5" t="s">
        <v>173</v>
      </c>
      <c r="S26" s="12">
        <f t="shared" si="2"/>
        <v>14</v>
      </c>
    </row>
    <row r="27" spans="1:19" x14ac:dyDescent="0.3">
      <c r="A27" s="9"/>
      <c r="B27" s="5" t="s">
        <v>174</v>
      </c>
      <c r="C27" s="2"/>
      <c r="E27" s="2">
        <v>4</v>
      </c>
      <c r="G27" s="2"/>
      <c r="I27" s="2"/>
      <c r="K27" s="2"/>
      <c r="M27" s="2"/>
      <c r="O27" s="5" t="s">
        <v>174</v>
      </c>
      <c r="P27" s="2">
        <v>10</v>
      </c>
      <c r="R27" s="5" t="s">
        <v>174</v>
      </c>
      <c r="S27" s="12">
        <f t="shared" si="2"/>
        <v>14</v>
      </c>
    </row>
    <row r="28" spans="1:19" x14ac:dyDescent="0.3">
      <c r="A28" s="9"/>
      <c r="B28" s="5" t="s">
        <v>179</v>
      </c>
      <c r="C28" s="2"/>
      <c r="E28" s="2">
        <v>4</v>
      </c>
      <c r="G28" s="2"/>
      <c r="I28" s="2"/>
      <c r="K28" s="2"/>
      <c r="M28" s="2"/>
      <c r="O28" s="5" t="s">
        <v>179</v>
      </c>
      <c r="P28" s="2">
        <v>10</v>
      </c>
      <c r="R28" s="5" t="s">
        <v>179</v>
      </c>
      <c r="S28" s="12">
        <f t="shared" si="2"/>
        <v>14</v>
      </c>
    </row>
    <row r="29" spans="1:19" x14ac:dyDescent="0.3">
      <c r="A29" s="9"/>
      <c r="B29" s="8"/>
      <c r="C29" s="8"/>
    </row>
    <row r="30" spans="1:19" ht="16.5" customHeight="1" x14ac:dyDescent="0.3">
      <c r="A30" s="9"/>
      <c r="B30" s="6" t="s">
        <v>38</v>
      </c>
      <c r="C30" s="6" t="s">
        <v>0</v>
      </c>
      <c r="E30" s="6" t="s">
        <v>34</v>
      </c>
      <c r="G30" s="6" t="s">
        <v>3</v>
      </c>
      <c r="I30" s="6" t="s">
        <v>27</v>
      </c>
      <c r="K30" s="6" t="s">
        <v>28</v>
      </c>
      <c r="M30" s="6" t="s">
        <v>31</v>
      </c>
      <c r="O30" s="17" t="s">
        <v>102</v>
      </c>
      <c r="P30" s="18"/>
      <c r="R30" s="13" t="s">
        <v>104</v>
      </c>
      <c r="S30" s="13"/>
    </row>
    <row r="31" spans="1:19" x14ac:dyDescent="0.3">
      <c r="A31" s="9"/>
      <c r="B31" s="5" t="s">
        <v>21</v>
      </c>
      <c r="C31" s="2"/>
      <c r="E31" s="2">
        <v>4</v>
      </c>
      <c r="G31" s="2"/>
      <c r="I31" s="2"/>
      <c r="K31" s="2"/>
      <c r="M31" s="7"/>
      <c r="O31" s="5" t="s">
        <v>21</v>
      </c>
      <c r="P31" s="2">
        <v>10</v>
      </c>
      <c r="R31" s="5" t="s">
        <v>21</v>
      </c>
      <c r="S31" s="12">
        <f>C31+E31+G31+I31+K31+M31+P31</f>
        <v>14</v>
      </c>
    </row>
    <row r="32" spans="1:19" x14ac:dyDescent="0.3">
      <c r="A32" s="9"/>
      <c r="B32" s="5" t="s">
        <v>175</v>
      </c>
      <c r="C32" s="2"/>
      <c r="E32" s="2">
        <v>4</v>
      </c>
      <c r="G32" s="2"/>
      <c r="I32" s="2"/>
      <c r="K32" s="2"/>
      <c r="M32" s="2"/>
      <c r="O32" s="5" t="s">
        <v>175</v>
      </c>
      <c r="P32" s="2">
        <v>10</v>
      </c>
      <c r="R32" s="5" t="s">
        <v>175</v>
      </c>
      <c r="S32" s="12">
        <f t="shared" ref="S32:S35" si="3">C32+E32+G32+I32+K32+M32+P32</f>
        <v>14</v>
      </c>
    </row>
    <row r="33" spans="1:19" x14ac:dyDescent="0.3">
      <c r="A33" s="9"/>
      <c r="B33" s="5" t="s">
        <v>176</v>
      </c>
      <c r="C33" s="2"/>
      <c r="E33" s="2">
        <v>4</v>
      </c>
      <c r="G33" s="2"/>
      <c r="I33" s="2"/>
      <c r="K33" s="2"/>
      <c r="M33" s="2"/>
      <c r="O33" s="5" t="s">
        <v>176</v>
      </c>
      <c r="P33" s="2">
        <v>10</v>
      </c>
      <c r="R33" s="5" t="s">
        <v>176</v>
      </c>
      <c r="S33" s="12">
        <f t="shared" si="3"/>
        <v>14</v>
      </c>
    </row>
    <row r="34" spans="1:19" x14ac:dyDescent="0.3">
      <c r="A34" s="9"/>
      <c r="B34" s="5" t="s">
        <v>177</v>
      </c>
      <c r="C34" s="2"/>
      <c r="E34" s="2">
        <v>4</v>
      </c>
      <c r="G34" s="2"/>
      <c r="I34" s="2"/>
      <c r="K34" s="2"/>
      <c r="M34" s="2"/>
      <c r="O34" s="5" t="s">
        <v>177</v>
      </c>
      <c r="P34" s="2">
        <v>10</v>
      </c>
      <c r="R34" s="5" t="s">
        <v>177</v>
      </c>
      <c r="S34" s="12">
        <f t="shared" si="3"/>
        <v>14</v>
      </c>
    </row>
    <row r="35" spans="1:19" x14ac:dyDescent="0.3">
      <c r="A35" s="9"/>
      <c r="B35" s="5" t="s">
        <v>180</v>
      </c>
      <c r="C35" s="2"/>
      <c r="E35" s="2">
        <v>4</v>
      </c>
      <c r="G35" s="2"/>
      <c r="I35" s="2"/>
      <c r="K35" s="2"/>
      <c r="M35" s="2"/>
      <c r="O35" s="5" t="s">
        <v>180</v>
      </c>
      <c r="P35" s="2">
        <v>10</v>
      </c>
      <c r="R35" s="5" t="s">
        <v>180</v>
      </c>
      <c r="S35" s="12">
        <f t="shared" si="3"/>
        <v>14</v>
      </c>
    </row>
    <row r="37" spans="1:19" ht="16.5" customHeight="1" x14ac:dyDescent="0.3">
      <c r="B37" s="16" t="s">
        <v>183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2:19" x14ac:dyDescent="0.3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2:19" x14ac:dyDescent="0.3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2:19" x14ac:dyDescent="0.3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2:19" x14ac:dyDescent="0.3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2:19" x14ac:dyDescent="0.3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</sheetData>
  <mergeCells count="11">
    <mergeCell ref="B2:S5"/>
    <mergeCell ref="O7:P7"/>
    <mergeCell ref="R7:S7"/>
    <mergeCell ref="U7:V7"/>
    <mergeCell ref="O15:P15"/>
    <mergeCell ref="R15:S15"/>
    <mergeCell ref="O23:P23"/>
    <mergeCell ref="R23:S23"/>
    <mergeCell ref="O30:P30"/>
    <mergeCell ref="R30:S30"/>
    <mergeCell ref="B37:S5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살성</vt:lpstr>
      <vt:lpstr>호법성</vt:lpstr>
      <vt:lpstr>치유성</vt:lpstr>
      <vt:lpstr>수호성</vt:lpstr>
      <vt:lpstr>궁성</vt:lpstr>
      <vt:lpstr>정령성</vt:lpstr>
      <vt:lpstr>마도성</vt:lpstr>
      <vt:lpstr>검성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chaos23c@naver.com</dc:creator>
  <cp:lastModifiedBy>chaos23c@naver.com</cp:lastModifiedBy>
  <dcterms:created xsi:type="dcterms:W3CDTF">2026-02-02T06:49:56Z</dcterms:created>
  <dcterms:modified xsi:type="dcterms:W3CDTF">2026-02-03T05:56:55Z</dcterms:modified>
</cp:coreProperties>
</file>